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etri/Downloads/"/>
    </mc:Choice>
  </mc:AlternateContent>
  <xr:revisionPtr revIDLastSave="0" documentId="13_ncr:1_{EDC75F97-FF84-3643-97A2-0C5D84B1864F}" xr6:coauthVersionLast="45" xr6:coauthVersionMax="45" xr10:uidLastSave="{00000000-0000-0000-0000-000000000000}"/>
  <bookViews>
    <workbookView xWindow="0" yWindow="460" windowWidth="28800" windowHeight="16460" activeTab="1" xr2:uid="{C209DDA7-E0E8-415A-A861-CB54F643AE62}"/>
  </bookViews>
  <sheets>
    <sheet name="Including minority co-prod´s" sheetId="2" r:id="rId1"/>
    <sheet name="Excluding minority co-prod´s" sheetId="1" r:id="rId2"/>
  </sheets>
  <definedNames>
    <definedName name="_xlnm._FilterDatabase" localSheetId="1" hidden="1">'Excluding minority co-prod´s'!$A$1:$AR$1280</definedName>
    <definedName name="_xlnm._FilterDatabase" localSheetId="0" hidden="1">'Including minority co-prod´s'!$A$1:$AR$1390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P400" i="1" l="1"/>
  <c r="AO400" i="1"/>
  <c r="AN400" i="1"/>
  <c r="AR396" i="1" l="1"/>
  <c r="AR287" i="1"/>
  <c r="AC422" i="2" l="1"/>
  <c r="AC467" i="2"/>
  <c r="AC483" i="2"/>
  <c r="AC487" i="2"/>
  <c r="AC495" i="2"/>
  <c r="AC503" i="2"/>
  <c r="AC514" i="2"/>
  <c r="AC531" i="2"/>
  <c r="AC542" i="2"/>
  <c r="AC565" i="2"/>
  <c r="AC569" i="2"/>
  <c r="AC580" i="2"/>
  <c r="AC677" i="2"/>
  <c r="AC704" i="2"/>
  <c r="AC744" i="2"/>
  <c r="AC763" i="2"/>
  <c r="AC839" i="2"/>
  <c r="AC875" i="2"/>
  <c r="AC883" i="2"/>
  <c r="AC887" i="2"/>
  <c r="AC973" i="2"/>
  <c r="AC1095" i="2"/>
  <c r="AC324" i="2"/>
  <c r="AC318" i="2"/>
  <c r="AC300" i="2"/>
  <c r="P217" i="1"/>
  <c r="F217" i="1"/>
  <c r="AK244" i="1"/>
  <c r="AA244" i="1"/>
  <c r="W244" i="1"/>
  <c r="AK230" i="1"/>
  <c r="Y230" i="1"/>
  <c r="W230" i="1"/>
  <c r="V213" i="1"/>
  <c r="AL18" i="1"/>
  <c r="AG18" i="1"/>
  <c r="AA18" i="1"/>
  <c r="W18" i="1"/>
  <c r="V18" i="1"/>
  <c r="Q18" i="1"/>
  <c r="F18" i="1"/>
  <c r="AL5" i="1"/>
  <c r="AG5" i="1"/>
  <c r="Y5" i="1"/>
  <c r="W5" i="1"/>
  <c r="V5" i="1"/>
  <c r="Q5" i="1"/>
  <c r="F5" i="1"/>
  <c r="V192" i="1"/>
  <c r="AR590" i="1" l="1"/>
  <c r="AR591" i="1"/>
  <c r="AR592" i="1"/>
  <c r="AR593" i="1"/>
  <c r="AR595" i="1"/>
  <c r="AR596" i="1"/>
  <c r="AR597" i="1"/>
  <c r="AR598" i="1"/>
  <c r="AR599" i="1"/>
  <c r="AR600" i="1"/>
  <c r="AR601" i="1"/>
  <c r="AR602" i="1"/>
  <c r="AR603" i="1"/>
  <c r="AR604" i="1"/>
  <c r="AR605" i="1"/>
  <c r="AR606" i="1"/>
  <c r="AR607" i="1"/>
  <c r="AR608" i="1"/>
  <c r="AR609" i="1"/>
  <c r="AR611" i="1"/>
  <c r="AR612" i="1"/>
  <c r="AR614" i="1"/>
  <c r="AR615" i="1"/>
  <c r="AR616" i="1"/>
  <c r="AR617" i="1"/>
  <c r="AR618" i="1"/>
  <c r="AR619" i="1"/>
  <c r="AR620" i="1"/>
  <c r="AR623" i="1"/>
  <c r="AR624" i="1"/>
  <c r="AR625" i="1"/>
  <c r="AR627" i="1"/>
  <c r="AR628" i="1"/>
  <c r="AR629" i="1"/>
  <c r="AR630" i="1"/>
  <c r="AR632" i="1"/>
  <c r="AR634" i="1"/>
  <c r="AR635" i="1"/>
  <c r="AR636" i="1"/>
  <c r="AR637" i="1"/>
  <c r="AR638" i="1"/>
  <c r="AR639" i="1"/>
  <c r="AR640" i="1"/>
  <c r="AR594" i="1"/>
  <c r="AR642" i="1"/>
  <c r="AR643" i="1"/>
  <c r="AR644" i="1"/>
  <c r="AR645" i="1"/>
  <c r="AR579" i="1"/>
  <c r="AR646" i="1"/>
  <c r="AR647" i="1"/>
  <c r="AR648" i="1"/>
  <c r="AR649" i="1"/>
  <c r="AR650" i="1"/>
  <c r="AR651" i="1"/>
  <c r="AR652" i="1"/>
  <c r="AR653" i="1"/>
  <c r="AR654" i="1"/>
  <c r="AR655" i="1"/>
  <c r="AR656" i="1"/>
  <c r="AR657" i="1"/>
  <c r="AR660" i="1"/>
  <c r="AR662" i="1"/>
  <c r="AR663" i="1"/>
  <c r="AR664" i="1"/>
  <c r="AR666" i="1"/>
  <c r="AR667" i="1"/>
  <c r="AR668" i="1"/>
  <c r="AR669" i="1"/>
  <c r="AR670" i="1"/>
  <c r="AR671" i="1"/>
  <c r="AR672" i="1"/>
  <c r="AR673" i="1"/>
  <c r="AR674" i="1"/>
  <c r="AR675" i="1"/>
  <c r="AR676" i="1"/>
  <c r="AR677" i="1"/>
  <c r="AR678" i="1"/>
  <c r="AR680" i="1"/>
  <c r="AR681" i="1"/>
  <c r="AR682" i="1"/>
  <c r="AR683" i="1"/>
  <c r="AR684" i="1"/>
  <c r="AR686" i="1"/>
  <c r="AR688" i="1"/>
  <c r="AR689" i="1"/>
  <c r="AR690" i="1"/>
  <c r="AR691" i="1"/>
  <c r="AR692" i="1"/>
  <c r="AR693" i="1"/>
  <c r="AR694" i="1"/>
  <c r="AR695" i="1"/>
  <c r="AR696" i="1"/>
  <c r="AR697" i="1"/>
  <c r="AR698" i="1"/>
  <c r="AR699" i="1"/>
  <c r="AR700" i="1"/>
  <c r="AR701" i="1"/>
  <c r="AR702" i="1"/>
  <c r="AR703" i="1"/>
  <c r="AR704" i="1"/>
  <c r="AR705" i="1"/>
  <c r="AR708" i="1"/>
  <c r="AR709" i="1"/>
  <c r="AR710" i="1"/>
  <c r="AR711" i="1"/>
  <c r="AR712" i="1"/>
  <c r="AR713" i="1"/>
  <c r="AR714" i="1"/>
  <c r="AR715" i="1"/>
  <c r="AR716" i="1"/>
  <c r="AR717" i="1"/>
  <c r="AR718" i="1"/>
  <c r="AR719" i="1"/>
  <c r="AR720" i="1"/>
  <c r="AR721" i="1"/>
  <c r="AR722" i="1"/>
  <c r="AR723" i="1"/>
  <c r="AR724" i="1"/>
  <c r="AR726" i="1"/>
  <c r="AR727" i="1"/>
  <c r="AR728" i="1"/>
  <c r="AR729" i="1"/>
  <c r="AR730" i="1"/>
  <c r="AR731" i="1"/>
  <c r="AR734" i="1"/>
  <c r="AR735" i="1"/>
  <c r="AR737" i="1"/>
  <c r="AR738" i="1"/>
  <c r="AR739" i="1"/>
  <c r="AR740" i="1"/>
  <c r="AR741" i="1"/>
  <c r="AR742" i="1"/>
  <c r="AR744" i="1"/>
  <c r="AR746" i="1"/>
  <c r="AR748" i="1"/>
  <c r="AR749" i="1"/>
  <c r="AR750" i="1"/>
  <c r="AR751" i="1"/>
  <c r="AR752" i="1"/>
  <c r="AR754" i="1"/>
  <c r="AR753" i="1"/>
  <c r="AR755" i="1"/>
  <c r="AR757" i="1"/>
  <c r="AR758" i="1"/>
  <c r="AR759" i="1"/>
  <c r="AR760" i="1"/>
  <c r="AR761" i="1"/>
  <c r="AR762" i="1"/>
  <c r="AR763" i="1"/>
  <c r="AR765" i="1"/>
  <c r="AR766" i="1"/>
  <c r="AR767" i="1"/>
  <c r="AR768" i="1"/>
  <c r="AR769" i="1"/>
  <c r="AR771" i="1"/>
  <c r="AR770" i="1"/>
  <c r="AR772" i="1"/>
  <c r="AR773" i="1"/>
  <c r="AR774" i="1"/>
  <c r="AR775" i="1"/>
  <c r="AR776" i="1"/>
  <c r="AR777" i="1"/>
  <c r="AR778" i="1"/>
  <c r="AR779" i="1"/>
  <c r="AR780" i="1"/>
  <c r="AR781" i="1"/>
  <c r="AR783" i="1"/>
  <c r="AR782" i="1"/>
  <c r="AR785" i="1"/>
  <c r="AR786" i="1"/>
  <c r="AR787" i="1"/>
  <c r="AR788" i="1"/>
  <c r="AR789" i="1"/>
  <c r="AR790" i="1"/>
  <c r="AR791" i="1"/>
  <c r="AR793" i="1"/>
  <c r="AR794" i="1"/>
  <c r="AR796" i="1"/>
  <c r="AR795" i="1"/>
  <c r="AR798" i="1"/>
  <c r="AR799" i="1"/>
  <c r="AR800" i="1"/>
  <c r="AR801" i="1"/>
  <c r="AR802" i="1"/>
  <c r="AR803" i="1"/>
  <c r="AR805" i="1"/>
  <c r="AR807" i="1"/>
  <c r="AR808" i="1"/>
  <c r="AR809" i="1"/>
  <c r="AR810" i="1"/>
  <c r="AR811" i="1"/>
  <c r="AR812" i="1"/>
  <c r="AR813" i="1"/>
  <c r="AR814" i="1"/>
  <c r="AR815" i="1"/>
  <c r="AR816" i="1"/>
  <c r="AR817" i="1"/>
  <c r="AR818" i="1"/>
  <c r="AR820" i="1"/>
  <c r="AR823" i="1"/>
  <c r="AR824" i="1"/>
  <c r="AR826" i="1"/>
  <c r="AR827" i="1"/>
  <c r="AR828" i="1"/>
  <c r="AR829" i="1"/>
  <c r="AR830" i="1"/>
  <c r="AR831" i="1"/>
  <c r="AR832" i="1"/>
  <c r="AR833" i="1"/>
  <c r="AR834" i="1"/>
  <c r="AR835" i="1"/>
  <c r="AR836" i="1"/>
  <c r="AR837" i="1"/>
  <c r="AR838" i="1"/>
  <c r="AR839" i="1"/>
  <c r="AR840" i="1"/>
  <c r="AR841" i="1"/>
  <c r="AR842" i="1"/>
  <c r="AR843" i="1"/>
  <c r="AR844" i="1"/>
  <c r="AR846" i="1"/>
  <c r="AR845" i="1"/>
  <c r="AR847" i="1"/>
  <c r="AR848" i="1"/>
  <c r="AR849" i="1"/>
  <c r="AR851" i="1"/>
  <c r="AR856" i="1"/>
  <c r="AR855" i="1"/>
  <c r="AR857" i="1"/>
  <c r="AR859" i="1"/>
  <c r="AR860" i="1"/>
  <c r="AR861" i="1"/>
  <c r="AR862" i="1"/>
  <c r="AR863" i="1"/>
  <c r="AR864" i="1"/>
  <c r="AR865" i="1"/>
  <c r="AR867" i="1"/>
  <c r="AR868" i="1"/>
  <c r="AR869" i="1"/>
  <c r="AR871" i="1"/>
  <c r="AR872" i="1"/>
  <c r="AR873" i="1"/>
  <c r="AR874" i="1"/>
  <c r="AR875" i="1"/>
  <c r="AR876" i="1"/>
  <c r="AR877" i="1"/>
  <c r="AR879" i="1"/>
  <c r="AR880" i="1"/>
  <c r="AR883" i="1"/>
  <c r="AR885" i="1"/>
  <c r="AR884" i="1"/>
  <c r="AR886" i="1"/>
  <c r="AR887" i="1"/>
  <c r="AR889" i="1"/>
  <c r="AR893" i="1"/>
  <c r="AR892" i="1"/>
  <c r="AR894" i="1"/>
  <c r="AR895" i="1"/>
  <c r="AR897" i="1"/>
  <c r="AR899" i="1"/>
  <c r="AR900" i="1"/>
  <c r="AR902" i="1"/>
  <c r="AR903" i="1"/>
  <c r="AR905" i="1"/>
  <c r="AR904" i="1"/>
  <c r="AR906" i="1"/>
  <c r="AR908" i="1"/>
  <c r="AR907" i="1"/>
  <c r="AR912" i="1"/>
  <c r="AR913" i="1"/>
  <c r="AR911" i="1"/>
  <c r="AR914" i="1"/>
  <c r="AR916" i="1"/>
  <c r="AR917" i="1"/>
  <c r="AR919" i="1"/>
  <c r="AR920" i="1"/>
  <c r="AR921" i="1"/>
  <c r="AR922" i="1"/>
  <c r="AR923" i="1"/>
  <c r="AR924" i="1"/>
  <c r="AR925" i="1"/>
  <c r="AR926" i="1"/>
  <c r="AR929" i="1"/>
  <c r="AR928" i="1"/>
  <c r="AR927" i="1"/>
  <c r="AR930" i="1"/>
  <c r="AR932" i="1"/>
  <c r="AR933" i="1"/>
  <c r="AR934" i="1"/>
  <c r="AR935" i="1"/>
  <c r="AR936" i="1"/>
  <c r="AR937" i="1"/>
  <c r="AR939" i="1"/>
  <c r="AR941" i="1"/>
  <c r="AR942" i="1"/>
  <c r="AR943" i="1"/>
  <c r="AR944" i="1"/>
  <c r="AR945" i="1"/>
  <c r="AR946" i="1"/>
  <c r="AR947" i="1"/>
  <c r="AR948" i="1"/>
  <c r="AR949" i="1"/>
  <c r="AR951" i="1"/>
  <c r="AR952" i="1"/>
  <c r="AR954" i="1"/>
  <c r="AR956" i="1"/>
  <c r="AR957" i="1"/>
  <c r="AR958" i="1"/>
  <c r="AR960" i="1"/>
  <c r="AR959" i="1"/>
  <c r="AR961" i="1"/>
  <c r="AR963" i="1"/>
  <c r="AR964" i="1"/>
  <c r="AR967" i="1"/>
  <c r="AR968" i="1"/>
  <c r="AR972" i="1"/>
  <c r="AR971" i="1"/>
  <c r="AR973" i="1"/>
  <c r="AR974" i="1"/>
  <c r="AR976" i="1"/>
  <c r="AR981" i="1"/>
  <c r="AR982" i="1"/>
  <c r="AR980" i="1"/>
  <c r="AR984" i="1"/>
  <c r="AR985" i="1"/>
  <c r="AR986" i="1"/>
  <c r="AR987" i="1"/>
  <c r="AR990" i="1"/>
  <c r="AR991" i="1"/>
  <c r="AR992" i="1"/>
  <c r="AR993" i="1"/>
  <c r="AR996" i="1"/>
  <c r="AR995" i="1"/>
  <c r="AR999" i="1"/>
  <c r="AR1000" i="1"/>
  <c r="AR1002" i="1"/>
  <c r="AR1004" i="1"/>
  <c r="AR1005" i="1"/>
  <c r="AR1006" i="1"/>
  <c r="AR1007" i="1"/>
  <c r="AR1008" i="1"/>
  <c r="AR1010" i="1"/>
  <c r="AR1011" i="1"/>
  <c r="AR1013" i="1"/>
  <c r="AR1014" i="1"/>
  <c r="AR1015" i="1"/>
  <c r="AR1016" i="1"/>
  <c r="AR1017" i="1"/>
  <c r="AR1019" i="1"/>
  <c r="AR1020" i="1"/>
  <c r="AR1022" i="1"/>
  <c r="AR1023" i="1"/>
  <c r="AR1024" i="1"/>
  <c r="AR1025" i="1"/>
  <c r="AR1026" i="1"/>
  <c r="AR1027" i="1"/>
  <c r="AR1028" i="1"/>
  <c r="AR1029" i="1"/>
  <c r="AR1030" i="1"/>
  <c r="AR1033" i="1"/>
  <c r="AR1032" i="1"/>
  <c r="AR1031" i="1"/>
  <c r="AR1035" i="1"/>
  <c r="AR1034" i="1"/>
  <c r="AR1037" i="1"/>
  <c r="AR1036" i="1"/>
  <c r="AR1038" i="1"/>
  <c r="AR1039" i="1"/>
  <c r="AR1040" i="1"/>
  <c r="AR1041" i="1"/>
  <c r="AR1042" i="1"/>
  <c r="AR1043" i="1"/>
  <c r="AR1045" i="1"/>
  <c r="AR1044" i="1"/>
  <c r="AR1047" i="1"/>
  <c r="AR1049" i="1"/>
  <c r="AR1048" i="1"/>
  <c r="AR1051" i="1"/>
  <c r="AR1053" i="1"/>
  <c r="AR1052" i="1"/>
  <c r="AR1054" i="1"/>
  <c r="AR1055" i="1"/>
  <c r="AR1057" i="1"/>
  <c r="AR1058" i="1"/>
  <c r="AR1059" i="1"/>
  <c r="AR1062" i="1"/>
  <c r="AR1061" i="1"/>
  <c r="AR1063" i="1"/>
  <c r="AR1067" i="1"/>
  <c r="AR1064" i="1"/>
  <c r="AR1066" i="1"/>
  <c r="AR1065" i="1"/>
  <c r="AR1074" i="1"/>
  <c r="AR1069" i="1"/>
  <c r="AR1075" i="1"/>
  <c r="AR1073" i="1"/>
  <c r="AR1070" i="1"/>
  <c r="AR1071" i="1"/>
  <c r="AR1072" i="1"/>
  <c r="AR1076" i="1"/>
  <c r="AR1077" i="1"/>
  <c r="AR1081" i="1"/>
  <c r="AR1079" i="1"/>
  <c r="AR1082" i="1"/>
  <c r="AR1080" i="1"/>
  <c r="AR1084" i="1"/>
  <c r="AR1085" i="1"/>
  <c r="AR1083" i="1"/>
  <c r="AR1086" i="1"/>
  <c r="AR1087" i="1"/>
  <c r="AR1090" i="1"/>
  <c r="AR1091" i="1"/>
  <c r="AR1094" i="1"/>
  <c r="AR1097" i="1"/>
  <c r="AR1099" i="1"/>
  <c r="AR1098" i="1"/>
  <c r="AR1095" i="1"/>
  <c r="AR1096" i="1"/>
  <c r="AR1102" i="1"/>
  <c r="AR1103" i="1"/>
  <c r="AR1101" i="1"/>
  <c r="AR1105" i="1"/>
  <c r="AR1104" i="1"/>
  <c r="AR1109" i="1"/>
  <c r="AR1108" i="1"/>
  <c r="AR1107" i="1"/>
  <c r="AR1110" i="1"/>
  <c r="AR1113" i="1"/>
  <c r="AR1114" i="1"/>
  <c r="AR1111" i="1"/>
  <c r="AR1112" i="1"/>
  <c r="AR1117" i="1"/>
  <c r="AR1126" i="1"/>
  <c r="AR1127" i="1"/>
  <c r="AR1120" i="1"/>
  <c r="AR1121" i="1"/>
  <c r="AR1122" i="1"/>
  <c r="AR1123" i="1"/>
  <c r="AR1124" i="1"/>
  <c r="AR1125" i="1"/>
  <c r="AR1128" i="1"/>
  <c r="AR1129" i="1"/>
  <c r="AR1130" i="1"/>
  <c r="AR1131" i="1"/>
  <c r="AR1135" i="1"/>
  <c r="AR1136" i="1"/>
  <c r="AR1134" i="1"/>
  <c r="AR1146" i="1"/>
  <c r="AR1139" i="1"/>
  <c r="AR1143" i="1"/>
  <c r="AR1144" i="1"/>
  <c r="AR1145" i="1"/>
  <c r="AR1140" i="1"/>
  <c r="AR1141" i="1"/>
  <c r="AR1142" i="1"/>
  <c r="AR1151" i="1"/>
  <c r="AR1147" i="1"/>
  <c r="AR1148" i="1"/>
  <c r="AR1149" i="1"/>
  <c r="AR1150" i="1"/>
  <c r="AR1157" i="1"/>
  <c r="AR1158" i="1"/>
  <c r="AR1152" i="1"/>
  <c r="AR1153" i="1"/>
  <c r="AR1154" i="1"/>
  <c r="AR1156" i="1"/>
  <c r="AR1155" i="1"/>
  <c r="AR1163" i="1"/>
  <c r="AR1160" i="1"/>
  <c r="AR1161" i="1"/>
  <c r="AR1162" i="1"/>
  <c r="AR1166" i="1"/>
  <c r="AR1168" i="1"/>
  <c r="AR1167" i="1"/>
  <c r="AR1165" i="1"/>
  <c r="AR1170" i="1"/>
  <c r="AR1171" i="1"/>
  <c r="AR1174" i="1"/>
  <c r="AR1172" i="1"/>
  <c r="AR1173" i="1"/>
  <c r="AR1180" i="1"/>
  <c r="AR1179" i="1"/>
  <c r="AR1176" i="1"/>
  <c r="AR1177" i="1"/>
  <c r="AR1178" i="1"/>
  <c r="AR1188" i="1"/>
  <c r="AR1191" i="1"/>
  <c r="AR1190" i="1"/>
  <c r="AR1187" i="1"/>
  <c r="AR1184" i="1"/>
  <c r="AR1189" i="1"/>
  <c r="AR1185" i="1"/>
  <c r="AR1186" i="1"/>
  <c r="AR1199" i="1"/>
  <c r="AR1195" i="1"/>
  <c r="AR1197" i="1"/>
  <c r="AR1196" i="1"/>
  <c r="AR1194" i="1"/>
  <c r="AR1198" i="1"/>
  <c r="AR1203" i="1"/>
  <c r="AR1200" i="1"/>
  <c r="AR1201" i="1"/>
  <c r="AR1202" i="1"/>
  <c r="AR1205" i="1"/>
  <c r="AR1206" i="1"/>
  <c r="AR1207" i="1"/>
  <c r="AR1208" i="1"/>
  <c r="AR1209" i="1"/>
  <c r="AR1211" i="1"/>
  <c r="AR1215" i="1"/>
  <c r="AR1212" i="1"/>
  <c r="AR1216" i="1"/>
  <c r="AR1213" i="1"/>
  <c r="AR1214" i="1"/>
  <c r="AR1233" i="1"/>
  <c r="AR1232" i="1"/>
  <c r="AR1229" i="1"/>
  <c r="AR1230" i="1"/>
  <c r="AR1228" i="1"/>
  <c r="AR1231" i="1"/>
  <c r="AR1218" i="1"/>
  <c r="AR1219" i="1"/>
  <c r="AR1220" i="1"/>
  <c r="AR1221" i="1"/>
  <c r="AR1222" i="1"/>
  <c r="AR1223" i="1"/>
  <c r="AR1224" i="1"/>
  <c r="AR1225" i="1"/>
  <c r="AR1226" i="1"/>
  <c r="AR1227" i="1"/>
  <c r="AR1237" i="1"/>
  <c r="AR1234" i="1"/>
  <c r="AR1235" i="1"/>
  <c r="AR1238" i="1"/>
  <c r="AR1236" i="1"/>
  <c r="AR1240" i="1"/>
  <c r="AR1246" i="1"/>
  <c r="AR1241" i="1"/>
  <c r="AR1242" i="1"/>
  <c r="AR1247" i="1"/>
  <c r="AR1243" i="1"/>
  <c r="AR1244" i="1"/>
  <c r="AR1245" i="1"/>
  <c r="AR1249" i="1"/>
  <c r="AR1254" i="1"/>
  <c r="AR1250" i="1"/>
  <c r="AR1251" i="1"/>
  <c r="AR1252" i="1"/>
  <c r="AR1253" i="1"/>
  <c r="AR1259" i="1"/>
  <c r="AR1258" i="1"/>
  <c r="AR1265" i="1"/>
  <c r="AR1264" i="1"/>
  <c r="AR1263" i="1"/>
  <c r="AR1267" i="1"/>
  <c r="AR1262" i="1"/>
  <c r="AR1266" i="1"/>
  <c r="AR1268" i="1"/>
  <c r="AR1271" i="1"/>
  <c r="AR1272" i="1"/>
  <c r="AR1270" i="1"/>
  <c r="AR1269" i="1"/>
  <c r="AR1277" i="1"/>
  <c r="AR1278" i="1"/>
  <c r="AR1274" i="1"/>
  <c r="AR1275" i="1"/>
  <c r="AR1276" i="1"/>
  <c r="AR1281" i="1"/>
  <c r="AR1280" i="1"/>
  <c r="AR2" i="1"/>
  <c r="AR3" i="1"/>
  <c r="AR4" i="1"/>
  <c r="AR32" i="1"/>
  <c r="AR109" i="1"/>
  <c r="AR41" i="1"/>
  <c r="AR18" i="1"/>
  <c r="AR9" i="1"/>
  <c r="AR8" i="1"/>
  <c r="AR94" i="1"/>
  <c r="AR87" i="1"/>
  <c r="AR68" i="1"/>
  <c r="AR5" i="1"/>
  <c r="AR51" i="1"/>
  <c r="AR33" i="1"/>
  <c r="AR191" i="1"/>
  <c r="AR183" i="1"/>
  <c r="AR71" i="1"/>
  <c r="AR216" i="1"/>
  <c r="AR84" i="1"/>
  <c r="AR19" i="1"/>
  <c r="AR124" i="1"/>
  <c r="AR105" i="1"/>
  <c r="AR58" i="1"/>
  <c r="AR39" i="1"/>
  <c r="AR265" i="1"/>
  <c r="AR158" i="1"/>
  <c r="AR31" i="1"/>
  <c r="AR86" i="1"/>
  <c r="AR232" i="1"/>
  <c r="AR147" i="1"/>
  <c r="AR47" i="1"/>
  <c r="AR155" i="1"/>
  <c r="AR123" i="1"/>
  <c r="AR260" i="1"/>
  <c r="AR199" i="1"/>
  <c r="AR309" i="1"/>
  <c r="AR97" i="1"/>
  <c r="AR257" i="1"/>
  <c r="AR324" i="1"/>
  <c r="AR204" i="1"/>
  <c r="AR12" i="1"/>
  <c r="AR327" i="1"/>
  <c r="AR104" i="1"/>
  <c r="AR80" i="1"/>
  <c r="AR308" i="1"/>
  <c r="AR106" i="1"/>
  <c r="AR38" i="1"/>
  <c r="AR153" i="1"/>
  <c r="AR25" i="1"/>
  <c r="AR60" i="1"/>
  <c r="AR111" i="1"/>
  <c r="AR278" i="1"/>
  <c r="AR370" i="1"/>
  <c r="AR341" i="1"/>
  <c r="AR133" i="1"/>
  <c r="AR14" i="1"/>
  <c r="AR184" i="1"/>
  <c r="AR247" i="1"/>
  <c r="AR10" i="1"/>
  <c r="AR211" i="1"/>
  <c r="AR291" i="1"/>
  <c r="AR175" i="1"/>
  <c r="AR115" i="1"/>
  <c r="AR7" i="1"/>
  <c r="AR203" i="1"/>
  <c r="AR387" i="1"/>
  <c r="AR91" i="1"/>
  <c r="AR157" i="1"/>
  <c r="AR100" i="1"/>
  <c r="AR275" i="1"/>
  <c r="AR227" i="1"/>
  <c r="AR129" i="1"/>
  <c r="AR170" i="1"/>
  <c r="AR67" i="1"/>
  <c r="AR135" i="1"/>
  <c r="AR281" i="1"/>
  <c r="AR385" i="1"/>
  <c r="AR244" i="1"/>
  <c r="AR351" i="1"/>
  <c r="AR255" i="1"/>
  <c r="AR347" i="1"/>
  <c r="AR313" i="1"/>
  <c r="AR414" i="1"/>
  <c r="AR187" i="1"/>
  <c r="AR17" i="1"/>
  <c r="AR250" i="1"/>
  <c r="AR243" i="1"/>
  <c r="AR499" i="1"/>
  <c r="AR81" i="1"/>
  <c r="AR114" i="1"/>
  <c r="AR377" i="1"/>
  <c r="AR79" i="1"/>
  <c r="AR310" i="1"/>
  <c r="AR438" i="1"/>
  <c r="AR213" i="1"/>
  <c r="AR24" i="1"/>
  <c r="AR321" i="1"/>
  <c r="AR48" i="1"/>
  <c r="AR529" i="1"/>
  <c r="AR544" i="1"/>
  <c r="AR336" i="1"/>
  <c r="AR428" i="1"/>
  <c r="AR61" i="1"/>
  <c r="AR230" i="1"/>
  <c r="AR580" i="1"/>
  <c r="AR261" i="1"/>
  <c r="AR28" i="1"/>
  <c r="AR253" i="1"/>
  <c r="AR316" i="1"/>
  <c r="AR487" i="1"/>
  <c r="AR215" i="1"/>
  <c r="AR20" i="1"/>
  <c r="AR89" i="1"/>
  <c r="AR440" i="1"/>
  <c r="AR338" i="1"/>
  <c r="AR363" i="1"/>
  <c r="AR373" i="1"/>
  <c r="AR201" i="1"/>
  <c r="AR442" i="1"/>
  <c r="AR610" i="1"/>
  <c r="AR621" i="1"/>
  <c r="AR266" i="1"/>
  <c r="AR120" i="1"/>
  <c r="AR622" i="1"/>
  <c r="AR626" i="1"/>
  <c r="AR500" i="1"/>
  <c r="AR631" i="1"/>
  <c r="AR320" i="1"/>
  <c r="AR328" i="1"/>
  <c r="AR271" i="1"/>
  <c r="AR279" i="1"/>
  <c r="AR549" i="1"/>
  <c r="AR16" i="1"/>
  <c r="AR633" i="1"/>
  <c r="AR658" i="1"/>
  <c r="AR665" i="1"/>
  <c r="AR502" i="1"/>
  <c r="AR254" i="1"/>
  <c r="AR427" i="1"/>
  <c r="AR679" i="1"/>
  <c r="AR200" i="1"/>
  <c r="AR56" i="1"/>
  <c r="AR687" i="1"/>
  <c r="AR574" i="1"/>
  <c r="AR367" i="1"/>
  <c r="AR270" i="1"/>
  <c r="AR584" i="1"/>
  <c r="AR282" i="1"/>
  <c r="AR461" i="1"/>
  <c r="AR345" i="1"/>
  <c r="AR402" i="1"/>
  <c r="AR536" i="1"/>
  <c r="AR384" i="1"/>
  <c r="AR74" i="1"/>
  <c r="AR358" i="1"/>
  <c r="AR458" i="1"/>
  <c r="AR263" i="1"/>
  <c r="AR445" i="1"/>
  <c r="AR152" i="1"/>
  <c r="AR178" i="1"/>
  <c r="AR37" i="1"/>
  <c r="AR334" i="1"/>
  <c r="AR736" i="1"/>
  <c r="AR515" i="1"/>
  <c r="AR756" i="1"/>
  <c r="AR482" i="1"/>
  <c r="AR745" i="1"/>
  <c r="AR317" i="1"/>
  <c r="AR408" i="1"/>
  <c r="AR371" i="1"/>
  <c r="AR806" i="1"/>
  <c r="AR64" i="1"/>
  <c r="AR390" i="1"/>
  <c r="AR466" i="1"/>
  <c r="AR507" i="1"/>
  <c r="AR825" i="1"/>
  <c r="AR286" i="1"/>
  <c r="AR268" i="1"/>
  <c r="AR194" i="1"/>
  <c r="AR732" i="1"/>
  <c r="AR292" i="1"/>
  <c r="AR202" i="1"/>
  <c r="AR613" i="1"/>
  <c r="AR342" i="1"/>
  <c r="AR804" i="1"/>
  <c r="AR364" i="1"/>
  <c r="AR850" i="1"/>
  <c r="AR764" i="1"/>
  <c r="AR245" i="1"/>
  <c r="AR878" i="1"/>
  <c r="AR311" i="1"/>
  <c r="AR881" i="1"/>
  <c r="AR888" i="1"/>
  <c r="AR891" i="1"/>
  <c r="AR661" i="1"/>
  <c r="AR707" i="1"/>
  <c r="AR896" i="1"/>
  <c r="AR747" i="1"/>
  <c r="AR479" i="1"/>
  <c r="AR910" i="1"/>
  <c r="AR918" i="1"/>
  <c r="AR249" i="1"/>
  <c r="AR819" i="1"/>
  <c r="AR197" i="1"/>
  <c r="AR854" i="1"/>
  <c r="AR950" i="1"/>
  <c r="AR953" i="1"/>
  <c r="AR969" i="1"/>
  <c r="AR882" i="1"/>
  <c r="AR365" i="1"/>
  <c r="AR940" i="1"/>
  <c r="AR978" i="1"/>
  <c r="AR983" i="1"/>
  <c r="AR989" i="1"/>
  <c r="AR988" i="1"/>
  <c r="AR822" i="1"/>
  <c r="AR784" i="1"/>
  <c r="AR994" i="1"/>
  <c r="AR998" i="1"/>
  <c r="AR360" i="1"/>
  <c r="AR938" i="1"/>
  <c r="AR1001" i="1"/>
  <c r="AR1003" i="1"/>
  <c r="AR966" i="1"/>
  <c r="AR965" i="1"/>
  <c r="AR970" i="1"/>
  <c r="AR955" i="1"/>
  <c r="AR1012" i="1"/>
  <c r="AR231" i="1"/>
  <c r="AR890" i="1"/>
  <c r="AR931" i="1"/>
  <c r="AR1018" i="1"/>
  <c r="AR1021" i="1"/>
  <c r="AR269" i="1"/>
  <c r="AR977" i="1"/>
  <c r="AR979" i="1"/>
  <c r="AR733" i="1"/>
  <c r="AR975" i="1"/>
  <c r="AR641" i="1"/>
  <c r="AR166" i="1"/>
  <c r="AR1046" i="1"/>
  <c r="AR40" i="1"/>
  <c r="AR1050" i="1"/>
  <c r="AR792" i="1"/>
  <c r="AR1056" i="1"/>
  <c r="AR1060" i="1"/>
  <c r="AR1068" i="1"/>
  <c r="AR1078" i="1"/>
  <c r="AR1088" i="1"/>
  <c r="AR1089" i="1"/>
  <c r="AR1093" i="1"/>
  <c r="AR1100" i="1"/>
  <c r="AR1106" i="1"/>
  <c r="AR1116" i="1"/>
  <c r="AR1115" i="1"/>
  <c r="AR486" i="1"/>
  <c r="AR909" i="1"/>
  <c r="AR1118" i="1"/>
  <c r="AR1119" i="1"/>
  <c r="AR852" i="1"/>
  <c r="AR1009" i="1"/>
  <c r="AR1132" i="1"/>
  <c r="AR1133" i="1"/>
  <c r="AR706" i="1"/>
  <c r="AR797" i="1"/>
  <c r="AR1138" i="1"/>
  <c r="AR1137" i="1"/>
  <c r="AR1159" i="1"/>
  <c r="AR1164" i="1"/>
  <c r="AR1169" i="1"/>
  <c r="AR1175" i="1"/>
  <c r="AR1183" i="1"/>
  <c r="AR1181" i="1"/>
  <c r="AR1182" i="1"/>
  <c r="AR1192" i="1"/>
  <c r="AR1193" i="1"/>
  <c r="AR1204" i="1"/>
  <c r="AR1210" i="1"/>
  <c r="AR1217" i="1"/>
  <c r="AR1239" i="1"/>
  <c r="AR1248" i="1"/>
  <c r="AR1257" i="1"/>
  <c r="AR1256" i="1"/>
  <c r="AR1255" i="1"/>
  <c r="AR1261" i="1"/>
  <c r="AR1260" i="1"/>
  <c r="AR554" i="1"/>
  <c r="AR1273" i="1"/>
  <c r="AR1279" i="1"/>
  <c r="AR11" i="1"/>
  <c r="AR13" i="1"/>
  <c r="AR15" i="1"/>
  <c r="AR21" i="1"/>
  <c r="AR22" i="1"/>
  <c r="AR23" i="1"/>
  <c r="AR26" i="1"/>
  <c r="AR27" i="1"/>
  <c r="AR29" i="1"/>
  <c r="AR30" i="1"/>
  <c r="AR34" i="1"/>
  <c r="AR35" i="1"/>
  <c r="AR36" i="1"/>
  <c r="AR42" i="1"/>
  <c r="AR43" i="1"/>
  <c r="AR44" i="1"/>
  <c r="AR46" i="1"/>
  <c r="AR49" i="1"/>
  <c r="AR50" i="1"/>
  <c r="AR52" i="1"/>
  <c r="AR53" i="1"/>
  <c r="AR54" i="1"/>
  <c r="AR55" i="1"/>
  <c r="AR45" i="1"/>
  <c r="AR57" i="1"/>
  <c r="AR59" i="1"/>
  <c r="AR62" i="1"/>
  <c r="AR63" i="1"/>
  <c r="AR65" i="1"/>
  <c r="AR66" i="1"/>
  <c r="AR69" i="1"/>
  <c r="AR70" i="1"/>
  <c r="AR72" i="1"/>
  <c r="AR73" i="1"/>
  <c r="AR75" i="1"/>
  <c r="AR76" i="1"/>
  <c r="AR77" i="1"/>
  <c r="AR78" i="1"/>
  <c r="AR82" i="1"/>
  <c r="AR83" i="1"/>
  <c r="AR85" i="1"/>
  <c r="AR88" i="1"/>
  <c r="AR90" i="1"/>
  <c r="AR92" i="1"/>
  <c r="AR93" i="1"/>
  <c r="AR95" i="1"/>
  <c r="AR96" i="1"/>
  <c r="AR98" i="1"/>
  <c r="AR99" i="1"/>
  <c r="AR101" i="1"/>
  <c r="AR102" i="1"/>
  <c r="AR103" i="1"/>
  <c r="AR107" i="1"/>
  <c r="AR108" i="1"/>
  <c r="AR110" i="1"/>
  <c r="AR112" i="1"/>
  <c r="AR113" i="1"/>
  <c r="AR116" i="1"/>
  <c r="AR117" i="1"/>
  <c r="AR118" i="1"/>
  <c r="AR119" i="1"/>
  <c r="AR121" i="1"/>
  <c r="AR122" i="1"/>
  <c r="AR125" i="1"/>
  <c r="AR126" i="1"/>
  <c r="AR127" i="1"/>
  <c r="AR128" i="1"/>
  <c r="AR130" i="1"/>
  <c r="AR131" i="1"/>
  <c r="AR132" i="1"/>
  <c r="AR134" i="1"/>
  <c r="AR136" i="1"/>
  <c r="AR137" i="1"/>
  <c r="AR138" i="1"/>
  <c r="AR139" i="1"/>
  <c r="AR140" i="1"/>
  <c r="AR141" i="1"/>
  <c r="AR142" i="1"/>
  <c r="AR143" i="1"/>
  <c r="AR144" i="1"/>
  <c r="AR145" i="1"/>
  <c r="AR146" i="1"/>
  <c r="AR148" i="1"/>
  <c r="AR149" i="1"/>
  <c r="AR150" i="1"/>
  <c r="AR151" i="1"/>
  <c r="AR154" i="1"/>
  <c r="AR156" i="1"/>
  <c r="AR159" i="1"/>
  <c r="AR160" i="1"/>
  <c r="AR161" i="1"/>
  <c r="AR162" i="1"/>
  <c r="AR163" i="1"/>
  <c r="AR164" i="1"/>
  <c r="AR165" i="1"/>
  <c r="AR167" i="1"/>
  <c r="AR168" i="1"/>
  <c r="AR169" i="1"/>
  <c r="AR171" i="1"/>
  <c r="AR172" i="1"/>
  <c r="AR173" i="1"/>
  <c r="AR174" i="1"/>
  <c r="AR176" i="1"/>
  <c r="AR177" i="1"/>
  <c r="AR179" i="1"/>
  <c r="AR180" i="1"/>
  <c r="AR181" i="1"/>
  <c r="AR182" i="1"/>
  <c r="AR185" i="1"/>
  <c r="AR186" i="1"/>
  <c r="AR188" i="1"/>
  <c r="AR189" i="1"/>
  <c r="AR190" i="1"/>
  <c r="AR192" i="1"/>
  <c r="AR193" i="1"/>
  <c r="AR195" i="1"/>
  <c r="AR196" i="1"/>
  <c r="AR198" i="1"/>
  <c r="AR205" i="1"/>
  <c r="AR206" i="1"/>
  <c r="AR207" i="1"/>
  <c r="AR208" i="1"/>
  <c r="AR209" i="1"/>
  <c r="AR210" i="1"/>
  <c r="AR212" i="1"/>
  <c r="AR214" i="1"/>
  <c r="AR217" i="1"/>
  <c r="AR218" i="1"/>
  <c r="AR219" i="1"/>
  <c r="AR220" i="1"/>
  <c r="AR221" i="1"/>
  <c r="AR222" i="1"/>
  <c r="AR223" i="1"/>
  <c r="AR224" i="1"/>
  <c r="AR225" i="1"/>
  <c r="AR226" i="1"/>
  <c r="AR228" i="1"/>
  <c r="AR229" i="1"/>
  <c r="AR233" i="1"/>
  <c r="AR234" i="1"/>
  <c r="AR235" i="1"/>
  <c r="AR236" i="1"/>
  <c r="AR237" i="1"/>
  <c r="AR238" i="1"/>
  <c r="AR239" i="1"/>
  <c r="AR240" i="1"/>
  <c r="AR241" i="1"/>
  <c r="AR242" i="1"/>
  <c r="AR246" i="1"/>
  <c r="AR248" i="1"/>
  <c r="AR251" i="1"/>
  <c r="AR252" i="1"/>
  <c r="AR256" i="1"/>
  <c r="AR258" i="1"/>
  <c r="AR259" i="1"/>
  <c r="AR264" i="1"/>
  <c r="AR267" i="1"/>
  <c r="AR272" i="1"/>
  <c r="AR273" i="1"/>
  <c r="AR274" i="1"/>
  <c r="AR276" i="1"/>
  <c r="AR277" i="1"/>
  <c r="AR280" i="1"/>
  <c r="AR284" i="1"/>
  <c r="AR285" i="1"/>
  <c r="AR288" i="1"/>
  <c r="AR290" i="1"/>
  <c r="AR293" i="1"/>
  <c r="AR294" i="1"/>
  <c r="AR295" i="1"/>
  <c r="AR296" i="1"/>
  <c r="AR297" i="1"/>
  <c r="AR298" i="1"/>
  <c r="AR299" i="1"/>
  <c r="AR300" i="1"/>
  <c r="AR301" i="1"/>
  <c r="AR302" i="1"/>
  <c r="AR303" i="1"/>
  <c r="AR304" i="1"/>
  <c r="AR305" i="1"/>
  <c r="AR306" i="1"/>
  <c r="AR307" i="1"/>
  <c r="AR312" i="1"/>
  <c r="AR314" i="1"/>
  <c r="AR315" i="1"/>
  <c r="AR318" i="1"/>
  <c r="AR319" i="1"/>
  <c r="AR322" i="1"/>
  <c r="AR323" i="1"/>
  <c r="AR325" i="1"/>
  <c r="AR326" i="1"/>
  <c r="AR329" i="1"/>
  <c r="AR330" i="1"/>
  <c r="AR331" i="1"/>
  <c r="AR332" i="1"/>
  <c r="AR333" i="1"/>
  <c r="AR335" i="1"/>
  <c r="AR337" i="1"/>
  <c r="AR339" i="1"/>
  <c r="AR340" i="1"/>
  <c r="AR343" i="1"/>
  <c r="AR344" i="1"/>
  <c r="AR346" i="1"/>
  <c r="AR348" i="1"/>
  <c r="AR349" i="1"/>
  <c r="AR350" i="1"/>
  <c r="AR352" i="1"/>
  <c r="AR354" i="1"/>
  <c r="AR355" i="1"/>
  <c r="AR356" i="1"/>
  <c r="AR353" i="1"/>
  <c r="AR357" i="1"/>
  <c r="AR359" i="1"/>
  <c r="AR361" i="1"/>
  <c r="AR362" i="1"/>
  <c r="AR366" i="1"/>
  <c r="AR368" i="1"/>
  <c r="AR369" i="1"/>
  <c r="AR372" i="1"/>
  <c r="AR374" i="1"/>
  <c r="AR375" i="1"/>
  <c r="AR376" i="1"/>
  <c r="AR378" i="1"/>
  <c r="AR379" i="1"/>
  <c r="AR380" i="1"/>
  <c r="AR381" i="1"/>
  <c r="AR382" i="1"/>
  <c r="AR383" i="1"/>
  <c r="AR386" i="1"/>
  <c r="AR388" i="1"/>
  <c r="AR389" i="1"/>
  <c r="AR391" i="1"/>
  <c r="AR392" i="1"/>
  <c r="AR393" i="1"/>
  <c r="AR394" i="1"/>
  <c r="AR395" i="1"/>
  <c r="AR399" i="1"/>
  <c r="AR401" i="1"/>
  <c r="AR403" i="1"/>
  <c r="AR404" i="1"/>
  <c r="AR405" i="1"/>
  <c r="AR406" i="1"/>
  <c r="AR397" i="1"/>
  <c r="AR407" i="1"/>
  <c r="AR409" i="1"/>
  <c r="AR410" i="1"/>
  <c r="AR411" i="1"/>
  <c r="AR412" i="1"/>
  <c r="AR413" i="1"/>
  <c r="AR415" i="1"/>
  <c r="AR416" i="1"/>
  <c r="AR417" i="1"/>
  <c r="AR418" i="1"/>
  <c r="AR419" i="1"/>
  <c r="AR420" i="1"/>
  <c r="AR421" i="1"/>
  <c r="AR422" i="1"/>
  <c r="AR423" i="1"/>
  <c r="AR424" i="1"/>
  <c r="AR425" i="1"/>
  <c r="AR426" i="1"/>
  <c r="AR429" i="1"/>
  <c r="AR430" i="1"/>
  <c r="AR431" i="1"/>
  <c r="AR432" i="1"/>
  <c r="AR433" i="1"/>
  <c r="AR434" i="1"/>
  <c r="AR435" i="1"/>
  <c r="AR436" i="1"/>
  <c r="AR437" i="1"/>
  <c r="AR439" i="1"/>
  <c r="AR441" i="1"/>
  <c r="AR444" i="1"/>
  <c r="AR446" i="1"/>
  <c r="AR447" i="1"/>
  <c r="AR448" i="1"/>
  <c r="AR449" i="1"/>
  <c r="AR450" i="1"/>
  <c r="AR451" i="1"/>
  <c r="AR452" i="1"/>
  <c r="AR453" i="1"/>
  <c r="AR454" i="1"/>
  <c r="AR455" i="1"/>
  <c r="AR456" i="1"/>
  <c r="AR457" i="1"/>
  <c r="AR459" i="1"/>
  <c r="AR462" i="1"/>
  <c r="AR463" i="1"/>
  <c r="AR464" i="1"/>
  <c r="AR467" i="1"/>
  <c r="AR468" i="1"/>
  <c r="AR469" i="1"/>
  <c r="AR470" i="1"/>
  <c r="AR471" i="1"/>
  <c r="AR472" i="1"/>
  <c r="AR474" i="1"/>
  <c r="AR475" i="1"/>
  <c r="AR476" i="1"/>
  <c r="AR477" i="1"/>
  <c r="AR478" i="1"/>
  <c r="AR480" i="1"/>
  <c r="AR483" i="1"/>
  <c r="AR484" i="1"/>
  <c r="AR485" i="1"/>
  <c r="AR488" i="1"/>
  <c r="AR489" i="1"/>
  <c r="AR490" i="1"/>
  <c r="AR491" i="1"/>
  <c r="AR493" i="1"/>
  <c r="AR494" i="1"/>
  <c r="AR495" i="1"/>
  <c r="AR496" i="1"/>
  <c r="AR498" i="1"/>
  <c r="AR501" i="1"/>
  <c r="AR503" i="1"/>
  <c r="AR504" i="1"/>
  <c r="AR505" i="1"/>
  <c r="AR506" i="1"/>
  <c r="AR508" i="1"/>
  <c r="AR509" i="1"/>
  <c r="AR511" i="1"/>
  <c r="AR512" i="1"/>
  <c r="AR513" i="1"/>
  <c r="AR514" i="1"/>
  <c r="AR516" i="1"/>
  <c r="AR517" i="1"/>
  <c r="AR518" i="1"/>
  <c r="AR519" i="1"/>
  <c r="AR520" i="1"/>
  <c r="AR521" i="1"/>
  <c r="AR523" i="1"/>
  <c r="AR524" i="1"/>
  <c r="AR525" i="1"/>
  <c r="AR526" i="1"/>
  <c r="AR527" i="1"/>
  <c r="AR528" i="1"/>
  <c r="AR530" i="1"/>
  <c r="AR531" i="1"/>
  <c r="AR532" i="1"/>
  <c r="AR533" i="1"/>
  <c r="AR534" i="1"/>
  <c r="AR535" i="1"/>
  <c r="AR537" i="1"/>
  <c r="AR538" i="1"/>
  <c r="AR539" i="1"/>
  <c r="AR540" i="1"/>
  <c r="AR541" i="1"/>
  <c r="AR542" i="1"/>
  <c r="AR543" i="1"/>
  <c r="AR546" i="1"/>
  <c r="AR547" i="1"/>
  <c r="AR548" i="1"/>
  <c r="AR551" i="1"/>
  <c r="AR552" i="1"/>
  <c r="AR553" i="1"/>
  <c r="AR555" i="1"/>
  <c r="AR556" i="1"/>
  <c r="AR557" i="1"/>
  <c r="AR558" i="1"/>
  <c r="AR559" i="1"/>
  <c r="AR497" i="1"/>
  <c r="AR561" i="1"/>
  <c r="AR562" i="1"/>
  <c r="AR563" i="1"/>
  <c r="AR564" i="1"/>
  <c r="AR565" i="1"/>
  <c r="AR566" i="1"/>
  <c r="AR567" i="1"/>
  <c r="AR568" i="1"/>
  <c r="AR569" i="1"/>
  <c r="AR570" i="1"/>
  <c r="AR571" i="1"/>
  <c r="AR572" i="1"/>
  <c r="AR573" i="1"/>
  <c r="AR575" i="1"/>
  <c r="AR576" i="1"/>
  <c r="AR577" i="1"/>
  <c r="AR578" i="1"/>
  <c r="AR581" i="1"/>
  <c r="AR582" i="1"/>
  <c r="AR583" i="1"/>
  <c r="AR585" i="1"/>
  <c r="AR586" i="1"/>
  <c r="AR587" i="1"/>
  <c r="AR588" i="1"/>
  <c r="AR589" i="1"/>
  <c r="AR6" i="1"/>
  <c r="AQ50" i="1" l="1"/>
  <c r="AP50" i="1"/>
  <c r="AO50" i="1"/>
  <c r="AN50" i="1"/>
  <c r="AN59" i="2" l="1"/>
  <c r="AO59" i="2"/>
  <c r="AP59" i="2"/>
  <c r="AQ59" i="2"/>
  <c r="AR59" i="2"/>
  <c r="AN60" i="2"/>
  <c r="AO60" i="2"/>
  <c r="AP60" i="2"/>
  <c r="AQ60" i="2"/>
  <c r="AR60" i="2"/>
  <c r="AN97" i="2"/>
  <c r="AO97" i="2"/>
  <c r="AP97" i="2"/>
  <c r="AQ97" i="2"/>
  <c r="AR97" i="2"/>
  <c r="AN61" i="2"/>
  <c r="AO61" i="2"/>
  <c r="AP61" i="2"/>
  <c r="AQ61" i="2"/>
  <c r="AR61" i="2"/>
  <c r="AN62" i="2"/>
  <c r="AO62" i="2"/>
  <c r="AP62" i="2"/>
  <c r="AQ62" i="2"/>
  <c r="AR62" i="2"/>
  <c r="AN63" i="2"/>
  <c r="AO63" i="2"/>
  <c r="AP63" i="2"/>
  <c r="AQ63" i="2"/>
  <c r="AR63" i="2"/>
  <c r="AN64" i="2"/>
  <c r="AO64" i="2"/>
  <c r="AP64" i="2"/>
  <c r="AQ64" i="2"/>
  <c r="AR64" i="2"/>
  <c r="AN1282" i="2"/>
  <c r="AO1282" i="2"/>
  <c r="AP1282" i="2"/>
  <c r="AQ1282" i="2"/>
  <c r="AR1282" i="2"/>
  <c r="AN65" i="2"/>
  <c r="AO65" i="2"/>
  <c r="AP65" i="2"/>
  <c r="AQ65" i="2"/>
  <c r="AR65" i="2"/>
  <c r="AN66" i="2"/>
  <c r="AO66" i="2"/>
  <c r="AP66" i="2"/>
  <c r="AQ66" i="2"/>
  <c r="AR66" i="2"/>
  <c r="AN1283" i="2"/>
  <c r="AO1283" i="2"/>
  <c r="AP1283" i="2"/>
  <c r="AQ1283" i="2"/>
  <c r="AR1283" i="2"/>
  <c r="AN67" i="2"/>
  <c r="AO67" i="2"/>
  <c r="AP67" i="2"/>
  <c r="AQ67" i="2"/>
  <c r="AR67" i="2"/>
  <c r="AN68" i="2"/>
  <c r="AO68" i="2"/>
  <c r="AP68" i="2"/>
  <c r="AQ68" i="2"/>
  <c r="AR68" i="2"/>
  <c r="AN69" i="2"/>
  <c r="AO69" i="2"/>
  <c r="AP69" i="2"/>
  <c r="AQ69" i="2"/>
  <c r="AR69" i="2"/>
  <c r="AN70" i="2"/>
  <c r="AO70" i="2"/>
  <c r="AP70" i="2"/>
  <c r="AQ70" i="2"/>
  <c r="AR70" i="2"/>
  <c r="AN98" i="2"/>
  <c r="AO98" i="2"/>
  <c r="AP98" i="2"/>
  <c r="AQ98" i="2"/>
  <c r="AR98" i="2"/>
  <c r="AN72" i="2"/>
  <c r="AO72" i="2"/>
  <c r="AP72" i="2"/>
  <c r="AQ72" i="2"/>
  <c r="AR72" i="2"/>
  <c r="AN2" i="2"/>
  <c r="AO2" i="2"/>
  <c r="AP2" i="2"/>
  <c r="AQ2" i="2"/>
  <c r="AR2" i="2"/>
  <c r="AN106" i="2"/>
  <c r="AO106" i="2"/>
  <c r="AP106" i="2"/>
  <c r="AQ106" i="2"/>
  <c r="AR106" i="2"/>
  <c r="AN75" i="2"/>
  <c r="AO75" i="2"/>
  <c r="AP75" i="2"/>
  <c r="AQ75" i="2"/>
  <c r="AR75" i="2"/>
  <c r="AN76" i="2"/>
  <c r="AO76" i="2"/>
  <c r="AP76" i="2"/>
  <c r="AQ76" i="2"/>
  <c r="AR76" i="2"/>
  <c r="AN77" i="2"/>
  <c r="AO77" i="2"/>
  <c r="AP77" i="2"/>
  <c r="AQ77" i="2"/>
  <c r="AR77" i="2"/>
  <c r="AN12" i="2"/>
  <c r="AO12" i="2"/>
  <c r="AP12" i="2"/>
  <c r="AQ12" i="2"/>
  <c r="AR12" i="2"/>
  <c r="AN1284" i="2"/>
  <c r="AO1284" i="2"/>
  <c r="AP1284" i="2"/>
  <c r="AQ1284" i="2"/>
  <c r="AR1284" i="2"/>
  <c r="AN78" i="2"/>
  <c r="AO78" i="2"/>
  <c r="AP78" i="2"/>
  <c r="AQ78" i="2"/>
  <c r="AR78" i="2"/>
  <c r="AN79" i="2"/>
  <c r="AO79" i="2"/>
  <c r="AP79" i="2"/>
  <c r="AQ79" i="2"/>
  <c r="AR79" i="2"/>
  <c r="AN80" i="2"/>
  <c r="AO80" i="2"/>
  <c r="AP80" i="2"/>
  <c r="AQ80" i="2"/>
  <c r="AR80" i="2"/>
  <c r="AN81" i="2"/>
  <c r="AO81" i="2"/>
  <c r="AP81" i="2"/>
  <c r="AQ81" i="2"/>
  <c r="AR81" i="2"/>
  <c r="AN82" i="2"/>
  <c r="AO82" i="2"/>
  <c r="AP82" i="2"/>
  <c r="AQ82" i="2"/>
  <c r="AR82" i="2"/>
  <c r="AN83" i="2"/>
  <c r="AO83" i="2"/>
  <c r="AP83" i="2"/>
  <c r="AQ83" i="2"/>
  <c r="AR83" i="2"/>
  <c r="AN84" i="2"/>
  <c r="AO84" i="2"/>
  <c r="AP84" i="2"/>
  <c r="AQ84" i="2"/>
  <c r="AR84" i="2"/>
  <c r="AN85" i="2"/>
  <c r="AO85" i="2"/>
  <c r="AP85" i="2"/>
  <c r="AQ85" i="2"/>
  <c r="AR85" i="2"/>
  <c r="AN122" i="2"/>
  <c r="AO122" i="2"/>
  <c r="AP122" i="2"/>
  <c r="AQ122" i="2"/>
  <c r="AR122" i="2"/>
  <c r="AN87" i="2"/>
  <c r="AO87" i="2"/>
  <c r="AP87" i="2"/>
  <c r="AQ87" i="2"/>
  <c r="AR87" i="2"/>
  <c r="AN88" i="2"/>
  <c r="AO88" i="2"/>
  <c r="AP88" i="2"/>
  <c r="AQ88" i="2"/>
  <c r="AR88" i="2"/>
  <c r="AN89" i="2"/>
  <c r="AO89" i="2"/>
  <c r="AP89" i="2"/>
  <c r="AQ89" i="2"/>
  <c r="AR89" i="2"/>
  <c r="AN90" i="2"/>
  <c r="AO90" i="2"/>
  <c r="AP90" i="2"/>
  <c r="AQ90" i="2"/>
  <c r="AR90" i="2"/>
  <c r="AN91" i="2"/>
  <c r="AO91" i="2"/>
  <c r="AP91" i="2"/>
  <c r="AQ91" i="2"/>
  <c r="AR91" i="2"/>
  <c r="AN1285" i="2"/>
  <c r="AO1285" i="2"/>
  <c r="AP1285" i="2"/>
  <c r="AQ1285" i="2"/>
  <c r="AR1285" i="2"/>
  <c r="AN144" i="2"/>
  <c r="AO144" i="2"/>
  <c r="AP144" i="2"/>
  <c r="AQ144" i="2"/>
  <c r="AR144" i="2"/>
  <c r="AN1286" i="2"/>
  <c r="AO1286" i="2"/>
  <c r="AP1286" i="2"/>
  <c r="AQ1286" i="2"/>
  <c r="AR1286" i="2"/>
  <c r="AN93" i="2"/>
  <c r="AO93" i="2"/>
  <c r="AP93" i="2"/>
  <c r="AQ93" i="2"/>
  <c r="AR93" i="2"/>
  <c r="AN1287" i="2"/>
  <c r="AO1287" i="2"/>
  <c r="AP1287" i="2"/>
  <c r="AQ1287" i="2"/>
  <c r="AR1287" i="2"/>
  <c r="AN95" i="2"/>
  <c r="AO95" i="2"/>
  <c r="AP95" i="2"/>
  <c r="AQ95" i="2"/>
  <c r="AR95" i="2"/>
  <c r="AN96" i="2"/>
  <c r="AO96" i="2"/>
  <c r="AP96" i="2"/>
  <c r="AQ96" i="2"/>
  <c r="AR96" i="2"/>
  <c r="AN146" i="2"/>
  <c r="AO146" i="2"/>
  <c r="AP146" i="2"/>
  <c r="AQ146" i="2"/>
  <c r="AR146" i="2"/>
  <c r="AN7" i="2"/>
  <c r="AO7" i="2"/>
  <c r="AP7" i="2"/>
  <c r="AQ7" i="2"/>
  <c r="AR7" i="2"/>
  <c r="AN99" i="2"/>
  <c r="AO99" i="2"/>
  <c r="AP99" i="2"/>
  <c r="AQ99" i="2"/>
  <c r="AR99" i="2"/>
  <c r="AN100" i="2"/>
  <c r="AO100" i="2"/>
  <c r="AP100" i="2"/>
  <c r="AQ100" i="2"/>
  <c r="AR100" i="2"/>
  <c r="AN101" i="2"/>
  <c r="AO101" i="2"/>
  <c r="AP101" i="2"/>
  <c r="AQ101" i="2"/>
  <c r="AR101" i="2"/>
  <c r="AN102" i="2"/>
  <c r="AO102" i="2"/>
  <c r="AP102" i="2"/>
  <c r="AQ102" i="2"/>
  <c r="AR102" i="2"/>
  <c r="AN103" i="2"/>
  <c r="AO103" i="2"/>
  <c r="AP103" i="2"/>
  <c r="AQ103" i="2"/>
  <c r="AR103" i="2"/>
  <c r="AN104" i="2"/>
  <c r="AO104" i="2"/>
  <c r="AP104" i="2"/>
  <c r="AQ104" i="2"/>
  <c r="AR104" i="2"/>
  <c r="AN105" i="2"/>
  <c r="AO105" i="2"/>
  <c r="AP105" i="2"/>
  <c r="AQ105" i="2"/>
  <c r="AR105" i="2"/>
  <c r="AN167" i="2"/>
  <c r="AO167" i="2"/>
  <c r="AP167" i="2"/>
  <c r="AQ167" i="2"/>
  <c r="AR167" i="2"/>
  <c r="AN107" i="2"/>
  <c r="AO107" i="2"/>
  <c r="AP107" i="2"/>
  <c r="AQ107" i="2"/>
  <c r="AR107" i="2"/>
  <c r="AN109" i="2"/>
  <c r="AO109" i="2"/>
  <c r="AP109" i="2"/>
  <c r="AQ109" i="2"/>
  <c r="AR109" i="2"/>
  <c r="AN110" i="2"/>
  <c r="AO110" i="2"/>
  <c r="AP110" i="2"/>
  <c r="AQ110" i="2"/>
  <c r="AR110" i="2"/>
  <c r="AN111" i="2"/>
  <c r="AO111" i="2"/>
  <c r="AP111" i="2"/>
  <c r="AQ111" i="2"/>
  <c r="AR111" i="2"/>
  <c r="AN112" i="2"/>
  <c r="AO112" i="2"/>
  <c r="AP112" i="2"/>
  <c r="AQ112" i="2"/>
  <c r="AR112" i="2"/>
  <c r="AN113" i="2"/>
  <c r="AO113" i="2"/>
  <c r="AP113" i="2"/>
  <c r="AQ113" i="2"/>
  <c r="AR113" i="2"/>
  <c r="AN171" i="2"/>
  <c r="AO171" i="2"/>
  <c r="AP171" i="2"/>
  <c r="AQ171" i="2"/>
  <c r="AR171" i="2"/>
  <c r="AN115" i="2"/>
  <c r="AO115" i="2"/>
  <c r="AP115" i="2"/>
  <c r="AQ115" i="2"/>
  <c r="AR115" i="2"/>
  <c r="AN116" i="2"/>
  <c r="AO116" i="2"/>
  <c r="AP116" i="2"/>
  <c r="AQ116" i="2"/>
  <c r="AR116" i="2"/>
  <c r="AN117" i="2"/>
  <c r="AO117" i="2"/>
  <c r="AP117" i="2"/>
  <c r="AQ117" i="2"/>
  <c r="AR117" i="2"/>
  <c r="AN118" i="2"/>
  <c r="AO118" i="2"/>
  <c r="AP118" i="2"/>
  <c r="AQ118" i="2"/>
  <c r="AR118" i="2"/>
  <c r="AN119" i="2"/>
  <c r="AO119" i="2"/>
  <c r="AP119" i="2"/>
  <c r="AQ119" i="2"/>
  <c r="AR119" i="2"/>
  <c r="AN120" i="2"/>
  <c r="AO120" i="2"/>
  <c r="AP120" i="2"/>
  <c r="AQ120" i="2"/>
  <c r="AR120" i="2"/>
  <c r="AN121" i="2"/>
  <c r="AO121" i="2"/>
  <c r="AP121" i="2"/>
  <c r="AQ121" i="2"/>
  <c r="AR121" i="2"/>
  <c r="AN1288" i="2"/>
  <c r="AO1288" i="2"/>
  <c r="AP1288" i="2"/>
  <c r="AQ1288" i="2"/>
  <c r="AR1288" i="2"/>
  <c r="AN181" i="2"/>
  <c r="AO181" i="2"/>
  <c r="AP181" i="2"/>
  <c r="AQ181" i="2"/>
  <c r="AR181" i="2"/>
  <c r="AN123" i="2"/>
  <c r="AO123" i="2"/>
  <c r="AP123" i="2"/>
  <c r="AQ123" i="2"/>
  <c r="AR123" i="2"/>
  <c r="AN124" i="2"/>
  <c r="AO124" i="2"/>
  <c r="AP124" i="2"/>
  <c r="AQ124" i="2"/>
  <c r="AR124" i="2"/>
  <c r="AN125" i="2"/>
  <c r="AO125" i="2"/>
  <c r="AP125" i="2"/>
  <c r="AQ125" i="2"/>
  <c r="AR125" i="2"/>
  <c r="AN126" i="2"/>
  <c r="AO126" i="2"/>
  <c r="AP126" i="2"/>
  <c r="AQ126" i="2"/>
  <c r="AR126" i="2"/>
  <c r="AN127" i="2"/>
  <c r="AO127" i="2"/>
  <c r="AP127" i="2"/>
  <c r="AQ127" i="2"/>
  <c r="AR127" i="2"/>
  <c r="AN128" i="2"/>
  <c r="AO128" i="2"/>
  <c r="AP128" i="2"/>
  <c r="AQ128" i="2"/>
  <c r="AR128" i="2"/>
  <c r="AN129" i="2"/>
  <c r="AO129" i="2"/>
  <c r="AP129" i="2"/>
  <c r="AQ129" i="2"/>
  <c r="AR129" i="2"/>
  <c r="AN130" i="2"/>
  <c r="AO130" i="2"/>
  <c r="AP130" i="2"/>
  <c r="AQ130" i="2"/>
  <c r="AR130" i="2"/>
  <c r="AN131" i="2"/>
  <c r="AO131" i="2"/>
  <c r="AP131" i="2"/>
  <c r="AQ131" i="2"/>
  <c r="AR131" i="2"/>
  <c r="AN132" i="2"/>
  <c r="AO132" i="2"/>
  <c r="AP132" i="2"/>
  <c r="AQ132" i="2"/>
  <c r="AR132" i="2"/>
  <c r="AN133" i="2"/>
  <c r="AO133" i="2"/>
  <c r="AP133" i="2"/>
  <c r="AQ133" i="2"/>
  <c r="AR133" i="2"/>
  <c r="AN135" i="2"/>
  <c r="AO135" i="2"/>
  <c r="AP135" i="2"/>
  <c r="AQ135" i="2"/>
  <c r="AR135" i="2"/>
  <c r="AN136" i="2"/>
  <c r="AO136" i="2"/>
  <c r="AP136" i="2"/>
  <c r="AQ136" i="2"/>
  <c r="AR136" i="2"/>
  <c r="AN137" i="2"/>
  <c r="AO137" i="2"/>
  <c r="AP137" i="2"/>
  <c r="AQ137" i="2"/>
  <c r="AR137" i="2"/>
  <c r="AN138" i="2"/>
  <c r="AO138" i="2"/>
  <c r="AP138" i="2"/>
  <c r="AQ138" i="2"/>
  <c r="AR138" i="2"/>
  <c r="AN215" i="2"/>
  <c r="AO215" i="2"/>
  <c r="AP215" i="2"/>
  <c r="AQ215" i="2"/>
  <c r="AR215" i="2"/>
  <c r="AN140" i="2"/>
  <c r="AO140" i="2"/>
  <c r="AP140" i="2"/>
  <c r="AQ140" i="2"/>
  <c r="AR140" i="2"/>
  <c r="AN141" i="2"/>
  <c r="AO141" i="2"/>
  <c r="AP141" i="2"/>
  <c r="AQ141" i="2"/>
  <c r="AR141" i="2"/>
  <c r="AN14" i="2"/>
  <c r="AO14" i="2"/>
  <c r="AP14" i="2"/>
  <c r="AQ14" i="2"/>
  <c r="AR14" i="2"/>
  <c r="AN142" i="2"/>
  <c r="AO142" i="2"/>
  <c r="AP142" i="2"/>
  <c r="AQ142" i="2"/>
  <c r="AR142" i="2"/>
  <c r="AN143" i="2"/>
  <c r="AO143" i="2"/>
  <c r="AP143" i="2"/>
  <c r="AQ143" i="2"/>
  <c r="AR143" i="2"/>
  <c r="AN250" i="2"/>
  <c r="AO250" i="2"/>
  <c r="AP250" i="2"/>
  <c r="AQ250" i="2"/>
  <c r="AR250" i="2"/>
  <c r="AN145" i="2"/>
  <c r="AO145" i="2"/>
  <c r="AP145" i="2"/>
  <c r="AQ145" i="2"/>
  <c r="AR145" i="2"/>
  <c r="AN3" i="2"/>
  <c r="AO3" i="2"/>
  <c r="AP3" i="2"/>
  <c r="AQ3" i="2"/>
  <c r="AR3" i="2"/>
  <c r="AN260" i="2"/>
  <c r="AO260" i="2"/>
  <c r="AP260" i="2"/>
  <c r="AQ260" i="2"/>
  <c r="AR260" i="2"/>
  <c r="AN147" i="2"/>
  <c r="AO147" i="2"/>
  <c r="AP147" i="2"/>
  <c r="AQ147" i="2"/>
  <c r="AR147" i="2"/>
  <c r="AN148" i="2"/>
  <c r="AO148" i="2"/>
  <c r="AP148" i="2"/>
  <c r="AQ148" i="2"/>
  <c r="AR148" i="2"/>
  <c r="AN149" i="2"/>
  <c r="AO149" i="2"/>
  <c r="AP149" i="2"/>
  <c r="AQ149" i="2"/>
  <c r="AR149" i="2"/>
  <c r="AN150" i="2"/>
  <c r="AO150" i="2"/>
  <c r="AP150" i="2"/>
  <c r="AQ150" i="2"/>
  <c r="AR150" i="2"/>
  <c r="AN151" i="2"/>
  <c r="AO151" i="2"/>
  <c r="AP151" i="2"/>
  <c r="AQ151" i="2"/>
  <c r="AR151" i="2"/>
  <c r="AN152" i="2"/>
  <c r="AO152" i="2"/>
  <c r="AP152" i="2"/>
  <c r="AQ152" i="2"/>
  <c r="AR152" i="2"/>
  <c r="AN153" i="2"/>
  <c r="AO153" i="2"/>
  <c r="AP153" i="2"/>
  <c r="AQ153" i="2"/>
  <c r="AR153" i="2"/>
  <c r="AN1289" i="2"/>
  <c r="AO1289" i="2"/>
  <c r="AP1289" i="2"/>
  <c r="AQ1289" i="2"/>
  <c r="AR1289" i="2"/>
  <c r="AN154" i="2"/>
  <c r="AO154" i="2"/>
  <c r="AP154" i="2"/>
  <c r="AQ154" i="2"/>
  <c r="AR154" i="2"/>
  <c r="AN155" i="2"/>
  <c r="AO155" i="2"/>
  <c r="AP155" i="2"/>
  <c r="AQ155" i="2"/>
  <c r="AR155" i="2"/>
  <c r="AN156" i="2"/>
  <c r="AO156" i="2"/>
  <c r="AP156" i="2"/>
  <c r="AQ156" i="2"/>
  <c r="AR156" i="2"/>
  <c r="AN261" i="2"/>
  <c r="AO261" i="2"/>
  <c r="AP261" i="2"/>
  <c r="AQ261" i="2"/>
  <c r="AR261" i="2"/>
  <c r="AN157" i="2"/>
  <c r="AO157" i="2"/>
  <c r="AP157" i="2"/>
  <c r="AQ157" i="2"/>
  <c r="AR157" i="2"/>
  <c r="AN158" i="2"/>
  <c r="AO158" i="2"/>
  <c r="AP158" i="2"/>
  <c r="AQ158" i="2"/>
  <c r="AR158" i="2"/>
  <c r="AN159" i="2"/>
  <c r="AO159" i="2"/>
  <c r="AP159" i="2"/>
  <c r="AQ159" i="2"/>
  <c r="AR159" i="2"/>
  <c r="AN160" i="2"/>
  <c r="AO160" i="2"/>
  <c r="AP160" i="2"/>
  <c r="AQ160" i="2"/>
  <c r="AR160" i="2"/>
  <c r="AN161" i="2"/>
  <c r="AO161" i="2"/>
  <c r="AP161" i="2"/>
  <c r="AQ161" i="2"/>
  <c r="AR161" i="2"/>
  <c r="AN162" i="2"/>
  <c r="AO162" i="2"/>
  <c r="AP162" i="2"/>
  <c r="AQ162" i="2"/>
  <c r="AR162" i="2"/>
  <c r="AN163" i="2"/>
  <c r="AO163" i="2"/>
  <c r="AP163" i="2"/>
  <c r="AQ163" i="2"/>
  <c r="AR163" i="2"/>
  <c r="AN164" i="2"/>
  <c r="AO164" i="2"/>
  <c r="AP164" i="2"/>
  <c r="AQ164" i="2"/>
  <c r="AR164" i="2"/>
  <c r="AN165" i="2"/>
  <c r="AO165" i="2"/>
  <c r="AP165" i="2"/>
  <c r="AQ165" i="2"/>
  <c r="AR165" i="2"/>
  <c r="AN166" i="2"/>
  <c r="AO166" i="2"/>
  <c r="AP166" i="2"/>
  <c r="AQ166" i="2"/>
  <c r="AR166" i="2"/>
  <c r="AN273" i="2"/>
  <c r="AO273" i="2"/>
  <c r="AP273" i="2"/>
  <c r="AQ273" i="2"/>
  <c r="AR273" i="2"/>
  <c r="AN168" i="2"/>
  <c r="AO168" i="2"/>
  <c r="AP168" i="2"/>
  <c r="AQ168" i="2"/>
  <c r="AR168" i="2"/>
  <c r="AN169" i="2"/>
  <c r="AO169" i="2"/>
  <c r="AP169" i="2"/>
  <c r="AQ169" i="2"/>
  <c r="AR169" i="2"/>
  <c r="AN170" i="2"/>
  <c r="AO170" i="2"/>
  <c r="AP170" i="2"/>
  <c r="AQ170" i="2"/>
  <c r="AR170" i="2"/>
  <c r="AN290" i="2"/>
  <c r="AO290" i="2"/>
  <c r="AP290" i="2"/>
  <c r="AQ290" i="2"/>
  <c r="AR290" i="2"/>
  <c r="AN172" i="2"/>
  <c r="AO172" i="2"/>
  <c r="AP172" i="2"/>
  <c r="AQ172" i="2"/>
  <c r="AR172" i="2"/>
  <c r="AN173" i="2"/>
  <c r="AO173" i="2"/>
  <c r="AP173" i="2"/>
  <c r="AQ173" i="2"/>
  <c r="AR173" i="2"/>
  <c r="AN174" i="2"/>
  <c r="AO174" i="2"/>
  <c r="AP174" i="2"/>
  <c r="AQ174" i="2"/>
  <c r="AR174" i="2"/>
  <c r="AN175" i="2"/>
  <c r="AO175" i="2"/>
  <c r="AP175" i="2"/>
  <c r="AQ175" i="2"/>
  <c r="AR175" i="2"/>
  <c r="AN176" i="2"/>
  <c r="AO176" i="2"/>
  <c r="AP176" i="2"/>
  <c r="AQ176" i="2"/>
  <c r="AR176" i="2"/>
  <c r="AN177" i="2"/>
  <c r="AO177" i="2"/>
  <c r="AP177" i="2"/>
  <c r="AQ177" i="2"/>
  <c r="AR177" i="2"/>
  <c r="AN1290" i="2"/>
  <c r="AO1290" i="2"/>
  <c r="AP1290" i="2"/>
  <c r="AQ1290" i="2"/>
  <c r="AR1290" i="2"/>
  <c r="AN178" i="2"/>
  <c r="AO178" i="2"/>
  <c r="AP178" i="2"/>
  <c r="AQ178" i="2"/>
  <c r="AR178" i="2"/>
  <c r="AN179" i="2"/>
  <c r="AO179" i="2"/>
  <c r="AP179" i="2"/>
  <c r="AQ179" i="2"/>
  <c r="AR179" i="2"/>
  <c r="AN180" i="2"/>
  <c r="AO180" i="2"/>
  <c r="AP180" i="2"/>
  <c r="AQ180" i="2"/>
  <c r="AR180" i="2"/>
  <c r="AN319" i="2"/>
  <c r="AO319" i="2"/>
  <c r="AP319" i="2"/>
  <c r="AQ319" i="2"/>
  <c r="AR319" i="2"/>
  <c r="AN182" i="2"/>
  <c r="AO182" i="2"/>
  <c r="AP182" i="2"/>
  <c r="AQ182" i="2"/>
  <c r="AR182" i="2"/>
  <c r="AN183" i="2"/>
  <c r="AO183" i="2"/>
  <c r="AP183" i="2"/>
  <c r="AQ183" i="2"/>
  <c r="AR183" i="2"/>
  <c r="AN184" i="2"/>
  <c r="AO184" i="2"/>
  <c r="AP184" i="2"/>
  <c r="AQ184" i="2"/>
  <c r="AR184" i="2"/>
  <c r="AN9" i="2"/>
  <c r="AO9" i="2"/>
  <c r="AP9" i="2"/>
  <c r="AQ9" i="2"/>
  <c r="AR9" i="2"/>
  <c r="AN185" i="2"/>
  <c r="AO185" i="2"/>
  <c r="AP185" i="2"/>
  <c r="AQ185" i="2"/>
  <c r="AR185" i="2"/>
  <c r="AN186" i="2"/>
  <c r="AO186" i="2"/>
  <c r="AP186" i="2"/>
  <c r="AQ186" i="2"/>
  <c r="AR186" i="2"/>
  <c r="AN187" i="2"/>
  <c r="AO187" i="2"/>
  <c r="AP187" i="2"/>
  <c r="AQ187" i="2"/>
  <c r="AR187" i="2"/>
  <c r="AN188" i="2"/>
  <c r="AO188" i="2"/>
  <c r="AP188" i="2"/>
  <c r="AQ188" i="2"/>
  <c r="AR188" i="2"/>
  <c r="AN189" i="2"/>
  <c r="AO189" i="2"/>
  <c r="AP189" i="2"/>
  <c r="AQ189" i="2"/>
  <c r="AR189" i="2"/>
  <c r="AN190" i="2"/>
  <c r="AO190" i="2"/>
  <c r="AP190" i="2"/>
  <c r="AQ190" i="2"/>
  <c r="AR190" i="2"/>
  <c r="AN191" i="2"/>
  <c r="AO191" i="2"/>
  <c r="AP191" i="2"/>
  <c r="AQ191" i="2"/>
  <c r="AR191" i="2"/>
  <c r="AN192" i="2"/>
  <c r="AO192" i="2"/>
  <c r="AP192" i="2"/>
  <c r="AQ192" i="2"/>
  <c r="AR192" i="2"/>
  <c r="AN193" i="2"/>
  <c r="AO193" i="2"/>
  <c r="AP193" i="2"/>
  <c r="AQ193" i="2"/>
  <c r="AR193" i="2"/>
  <c r="AN194" i="2"/>
  <c r="AO194" i="2"/>
  <c r="AP194" i="2"/>
  <c r="AQ194" i="2"/>
  <c r="AR194" i="2"/>
  <c r="AN195" i="2"/>
  <c r="AO195" i="2"/>
  <c r="AP195" i="2"/>
  <c r="AQ195" i="2"/>
  <c r="AR195" i="2"/>
  <c r="AN196" i="2"/>
  <c r="AO196" i="2"/>
  <c r="AP196" i="2"/>
  <c r="AQ196" i="2"/>
  <c r="AR196" i="2"/>
  <c r="AN197" i="2"/>
  <c r="AO197" i="2"/>
  <c r="AP197" i="2"/>
  <c r="AQ197" i="2"/>
  <c r="AR197" i="2"/>
  <c r="AN198" i="2"/>
  <c r="AO198" i="2"/>
  <c r="AP198" i="2"/>
  <c r="AQ198" i="2"/>
  <c r="AR198" i="2"/>
  <c r="AN199" i="2"/>
  <c r="AO199" i="2"/>
  <c r="AP199" i="2"/>
  <c r="AQ199" i="2"/>
  <c r="AR199" i="2"/>
  <c r="AN200" i="2"/>
  <c r="AO200" i="2"/>
  <c r="AP200" i="2"/>
  <c r="AQ200" i="2"/>
  <c r="AR200" i="2"/>
  <c r="AN201" i="2"/>
  <c r="AO201" i="2"/>
  <c r="AP201" i="2"/>
  <c r="AQ201" i="2"/>
  <c r="AR201" i="2"/>
  <c r="AN202" i="2"/>
  <c r="AO202" i="2"/>
  <c r="AP202" i="2"/>
  <c r="AQ202" i="2"/>
  <c r="AR202" i="2"/>
  <c r="AN203" i="2"/>
  <c r="AO203" i="2"/>
  <c r="AP203" i="2"/>
  <c r="AQ203" i="2"/>
  <c r="AR203" i="2"/>
  <c r="AN204" i="2"/>
  <c r="AO204" i="2"/>
  <c r="AP204" i="2"/>
  <c r="AQ204" i="2"/>
  <c r="AR204" i="2"/>
  <c r="AN205" i="2"/>
  <c r="AO205" i="2"/>
  <c r="AP205" i="2"/>
  <c r="AQ205" i="2"/>
  <c r="AR205" i="2"/>
  <c r="AN8" i="2"/>
  <c r="AO8" i="2"/>
  <c r="AP8" i="2"/>
  <c r="AQ8" i="2"/>
  <c r="AR8" i="2"/>
  <c r="AN1291" i="2"/>
  <c r="AO1291" i="2"/>
  <c r="AP1291" i="2"/>
  <c r="AQ1291" i="2"/>
  <c r="AR1291" i="2"/>
  <c r="AN139" i="2"/>
  <c r="AO139" i="2"/>
  <c r="AP139" i="2"/>
  <c r="AQ139" i="2"/>
  <c r="AR139" i="2"/>
  <c r="AN207" i="2"/>
  <c r="AO207" i="2"/>
  <c r="AP207" i="2"/>
  <c r="AQ207" i="2"/>
  <c r="AR207" i="2"/>
  <c r="AN208" i="2"/>
  <c r="AO208" i="2"/>
  <c r="AP208" i="2"/>
  <c r="AQ208" i="2"/>
  <c r="AR208" i="2"/>
  <c r="AN209" i="2"/>
  <c r="AO209" i="2"/>
  <c r="AP209" i="2"/>
  <c r="AQ209" i="2"/>
  <c r="AR209" i="2"/>
  <c r="AN210" i="2"/>
  <c r="AO210" i="2"/>
  <c r="AP210" i="2"/>
  <c r="AQ210" i="2"/>
  <c r="AR210" i="2"/>
  <c r="AN211" i="2"/>
  <c r="AO211" i="2"/>
  <c r="AP211" i="2"/>
  <c r="AQ211" i="2"/>
  <c r="AR211" i="2"/>
  <c r="AN212" i="2"/>
  <c r="AO212" i="2"/>
  <c r="AP212" i="2"/>
  <c r="AQ212" i="2"/>
  <c r="AR212" i="2"/>
  <c r="AN213" i="2"/>
  <c r="AO213" i="2"/>
  <c r="AP213" i="2"/>
  <c r="AQ213" i="2"/>
  <c r="AR213" i="2"/>
  <c r="AN86" i="2"/>
  <c r="AO86" i="2"/>
  <c r="AP86" i="2"/>
  <c r="AQ86" i="2"/>
  <c r="AR86" i="2"/>
  <c r="AN92" i="2"/>
  <c r="AO92" i="2"/>
  <c r="AP92" i="2"/>
  <c r="AQ92" i="2"/>
  <c r="AR92" i="2"/>
  <c r="AN216" i="2"/>
  <c r="AO216" i="2"/>
  <c r="AP216" i="2"/>
  <c r="AQ216" i="2"/>
  <c r="AR216" i="2"/>
  <c r="AN217" i="2"/>
  <c r="AO217" i="2"/>
  <c r="AP217" i="2"/>
  <c r="AQ217" i="2"/>
  <c r="AR217" i="2"/>
  <c r="AN218" i="2"/>
  <c r="AO218" i="2"/>
  <c r="AP218" i="2"/>
  <c r="AQ218" i="2"/>
  <c r="AR218" i="2"/>
  <c r="AN219" i="2"/>
  <c r="AO219" i="2"/>
  <c r="AP219" i="2"/>
  <c r="AQ219" i="2"/>
  <c r="AR219" i="2"/>
  <c r="AN220" i="2"/>
  <c r="AO220" i="2"/>
  <c r="AP220" i="2"/>
  <c r="AQ220" i="2"/>
  <c r="AR220" i="2"/>
  <c r="AN221" i="2"/>
  <c r="AO221" i="2"/>
  <c r="AP221" i="2"/>
  <c r="AQ221" i="2"/>
  <c r="AR221" i="2"/>
  <c r="AN222" i="2"/>
  <c r="AO222" i="2"/>
  <c r="AP222" i="2"/>
  <c r="AQ222" i="2"/>
  <c r="AR222" i="2"/>
  <c r="AN223" i="2"/>
  <c r="AO223" i="2"/>
  <c r="AP223" i="2"/>
  <c r="AQ223" i="2"/>
  <c r="AR223" i="2"/>
  <c r="AN224" i="2"/>
  <c r="AO224" i="2"/>
  <c r="AP224" i="2"/>
  <c r="AQ224" i="2"/>
  <c r="AR224" i="2"/>
  <c r="AN225" i="2"/>
  <c r="AO225" i="2"/>
  <c r="AP225" i="2"/>
  <c r="AQ225" i="2"/>
  <c r="AR225" i="2"/>
  <c r="AN226" i="2"/>
  <c r="AO226" i="2"/>
  <c r="AP226" i="2"/>
  <c r="AQ226" i="2"/>
  <c r="AR226" i="2"/>
  <c r="AN227" i="2"/>
  <c r="AO227" i="2"/>
  <c r="AP227" i="2"/>
  <c r="AQ227" i="2"/>
  <c r="AR227" i="2"/>
  <c r="AN228" i="2"/>
  <c r="AO228" i="2"/>
  <c r="AP228" i="2"/>
  <c r="AQ228" i="2"/>
  <c r="AR228" i="2"/>
  <c r="AN229" i="2"/>
  <c r="AO229" i="2"/>
  <c r="AP229" i="2"/>
  <c r="AQ229" i="2"/>
  <c r="AR229" i="2"/>
  <c r="AN230" i="2"/>
  <c r="AO230" i="2"/>
  <c r="AP230" i="2"/>
  <c r="AQ230" i="2"/>
  <c r="AR230" i="2"/>
  <c r="AN231" i="2"/>
  <c r="AO231" i="2"/>
  <c r="AP231" i="2"/>
  <c r="AQ231" i="2"/>
  <c r="AR231" i="2"/>
  <c r="AN232" i="2"/>
  <c r="AO232" i="2"/>
  <c r="AP232" i="2"/>
  <c r="AQ232" i="2"/>
  <c r="AR232" i="2"/>
  <c r="AN233" i="2"/>
  <c r="AO233" i="2"/>
  <c r="AP233" i="2"/>
  <c r="AQ233" i="2"/>
  <c r="AR233" i="2"/>
  <c r="AN234" i="2"/>
  <c r="AO234" i="2"/>
  <c r="AP234" i="2"/>
  <c r="AQ234" i="2"/>
  <c r="AR234" i="2"/>
  <c r="AN11" i="2"/>
  <c r="AO11" i="2"/>
  <c r="AP11" i="2"/>
  <c r="AQ11" i="2"/>
  <c r="AR11" i="2"/>
  <c r="AN235" i="2"/>
  <c r="AO235" i="2"/>
  <c r="AP235" i="2"/>
  <c r="AQ235" i="2"/>
  <c r="AR235" i="2"/>
  <c r="AN236" i="2"/>
  <c r="AO236" i="2"/>
  <c r="AP236" i="2"/>
  <c r="AQ236" i="2"/>
  <c r="AR236" i="2"/>
  <c r="AN237" i="2"/>
  <c r="AO237" i="2"/>
  <c r="AP237" i="2"/>
  <c r="AQ237" i="2"/>
  <c r="AR237" i="2"/>
  <c r="AN238" i="2"/>
  <c r="AO238" i="2"/>
  <c r="AP238" i="2"/>
  <c r="AQ238" i="2"/>
  <c r="AR238" i="2"/>
  <c r="AN240" i="2"/>
  <c r="AO240" i="2"/>
  <c r="AP240" i="2"/>
  <c r="AQ240" i="2"/>
  <c r="AR240" i="2"/>
  <c r="AN241" i="2"/>
  <c r="AO241" i="2"/>
  <c r="AP241" i="2"/>
  <c r="AQ241" i="2"/>
  <c r="AR241" i="2"/>
  <c r="AN242" i="2"/>
  <c r="AO242" i="2"/>
  <c r="AP242" i="2"/>
  <c r="AQ242" i="2"/>
  <c r="AR242" i="2"/>
  <c r="AN243" i="2"/>
  <c r="AO243" i="2"/>
  <c r="AP243" i="2"/>
  <c r="AQ243" i="2"/>
  <c r="AR243" i="2"/>
  <c r="AN244" i="2"/>
  <c r="AO244" i="2"/>
  <c r="AP244" i="2"/>
  <c r="AQ244" i="2"/>
  <c r="AR244" i="2"/>
  <c r="AN245" i="2"/>
  <c r="AO245" i="2"/>
  <c r="AP245" i="2"/>
  <c r="AQ245" i="2"/>
  <c r="AR245" i="2"/>
  <c r="AN246" i="2"/>
  <c r="AO246" i="2"/>
  <c r="AP246" i="2"/>
  <c r="AQ246" i="2"/>
  <c r="AR246" i="2"/>
  <c r="AN247" i="2"/>
  <c r="AO247" i="2"/>
  <c r="AP247" i="2"/>
  <c r="AQ247" i="2"/>
  <c r="AR247" i="2"/>
  <c r="AN248" i="2"/>
  <c r="AO248" i="2"/>
  <c r="AP248" i="2"/>
  <c r="AQ248" i="2"/>
  <c r="AR248" i="2"/>
  <c r="AN34" i="2"/>
  <c r="AO34" i="2"/>
  <c r="AP34" i="2"/>
  <c r="AQ34" i="2"/>
  <c r="AR34" i="2"/>
  <c r="AN249" i="2"/>
  <c r="AO249" i="2"/>
  <c r="AP249" i="2"/>
  <c r="AQ249" i="2"/>
  <c r="AR249" i="2"/>
  <c r="AN6" i="2"/>
  <c r="AO6" i="2"/>
  <c r="AP6" i="2"/>
  <c r="AQ6" i="2"/>
  <c r="AR6" i="2"/>
  <c r="AN206" i="2"/>
  <c r="AO206" i="2"/>
  <c r="AP206" i="2"/>
  <c r="AQ206" i="2"/>
  <c r="AR206" i="2"/>
  <c r="AN251" i="2"/>
  <c r="AO251" i="2"/>
  <c r="AP251" i="2"/>
  <c r="AQ251" i="2"/>
  <c r="AR251" i="2"/>
  <c r="AN252" i="2"/>
  <c r="AO252" i="2"/>
  <c r="AP252" i="2"/>
  <c r="AQ252" i="2"/>
  <c r="AR252" i="2"/>
  <c r="AN253" i="2"/>
  <c r="AO253" i="2"/>
  <c r="AP253" i="2"/>
  <c r="AQ253" i="2"/>
  <c r="AR253" i="2"/>
  <c r="AN254" i="2"/>
  <c r="AO254" i="2"/>
  <c r="AP254" i="2"/>
  <c r="AQ254" i="2"/>
  <c r="AR254" i="2"/>
  <c r="AN255" i="2"/>
  <c r="AO255" i="2"/>
  <c r="AP255" i="2"/>
  <c r="AQ255" i="2"/>
  <c r="AR255" i="2"/>
  <c r="AN256" i="2"/>
  <c r="AO256" i="2"/>
  <c r="AP256" i="2"/>
  <c r="AQ256" i="2"/>
  <c r="AR256" i="2"/>
  <c r="AN257" i="2"/>
  <c r="AO257" i="2"/>
  <c r="AP257" i="2"/>
  <c r="AQ257" i="2"/>
  <c r="AR257" i="2"/>
  <c r="AN258" i="2"/>
  <c r="AO258" i="2"/>
  <c r="AP258" i="2"/>
  <c r="AQ258" i="2"/>
  <c r="AR258" i="2"/>
  <c r="AN259" i="2"/>
  <c r="AO259" i="2"/>
  <c r="AP259" i="2"/>
  <c r="AQ259" i="2"/>
  <c r="AR259" i="2"/>
  <c r="AN5" i="2"/>
  <c r="AO5" i="2"/>
  <c r="AP5" i="2"/>
  <c r="AQ5" i="2"/>
  <c r="AR5" i="2"/>
  <c r="AN27" i="2"/>
  <c r="AO27" i="2"/>
  <c r="AP27" i="2"/>
  <c r="AQ27" i="2"/>
  <c r="AR27" i="2"/>
  <c r="AN303" i="2"/>
  <c r="AO303" i="2"/>
  <c r="AP303" i="2"/>
  <c r="AQ303" i="2"/>
  <c r="AR303" i="2"/>
  <c r="AN262" i="2"/>
  <c r="AO262" i="2"/>
  <c r="AP262" i="2"/>
  <c r="AQ262" i="2"/>
  <c r="AR262" i="2"/>
  <c r="AN263" i="2"/>
  <c r="AO263" i="2"/>
  <c r="AP263" i="2"/>
  <c r="AQ263" i="2"/>
  <c r="AR263" i="2"/>
  <c r="AN264" i="2"/>
  <c r="AO264" i="2"/>
  <c r="AP264" i="2"/>
  <c r="AQ264" i="2"/>
  <c r="AR264" i="2"/>
  <c r="AN265" i="2"/>
  <c r="AO265" i="2"/>
  <c r="AP265" i="2"/>
  <c r="AQ265" i="2"/>
  <c r="AR265" i="2"/>
  <c r="AN266" i="2"/>
  <c r="AO266" i="2"/>
  <c r="AP266" i="2"/>
  <c r="AQ266" i="2"/>
  <c r="AR266" i="2"/>
  <c r="AN267" i="2"/>
  <c r="AO267" i="2"/>
  <c r="AP267" i="2"/>
  <c r="AQ267" i="2"/>
  <c r="AR267" i="2"/>
  <c r="AN268" i="2"/>
  <c r="AO268" i="2"/>
  <c r="AP268" i="2"/>
  <c r="AQ268" i="2"/>
  <c r="AR268" i="2"/>
  <c r="AN269" i="2"/>
  <c r="AO269" i="2"/>
  <c r="AP269" i="2"/>
  <c r="AQ269" i="2"/>
  <c r="AR269" i="2"/>
  <c r="AN270" i="2"/>
  <c r="AO270" i="2"/>
  <c r="AP270" i="2"/>
  <c r="AQ270" i="2"/>
  <c r="AR270" i="2"/>
  <c r="AN271" i="2"/>
  <c r="AO271" i="2"/>
  <c r="AP271" i="2"/>
  <c r="AQ271" i="2"/>
  <c r="AR271" i="2"/>
  <c r="AN46" i="2"/>
  <c r="AO46" i="2"/>
  <c r="AP46" i="2"/>
  <c r="AQ46" i="2"/>
  <c r="AR46" i="2"/>
  <c r="AN1292" i="2"/>
  <c r="AO1292" i="2"/>
  <c r="AP1292" i="2"/>
  <c r="AQ1292" i="2"/>
  <c r="AR1292" i="2"/>
  <c r="AN272" i="2"/>
  <c r="AO272" i="2"/>
  <c r="AP272" i="2"/>
  <c r="AQ272" i="2"/>
  <c r="AR272" i="2"/>
  <c r="AN432" i="2"/>
  <c r="AO432" i="2"/>
  <c r="AP432" i="2"/>
  <c r="AQ432" i="2"/>
  <c r="AR432" i="2"/>
  <c r="AN274" i="2"/>
  <c r="AO274" i="2"/>
  <c r="AP274" i="2"/>
  <c r="AQ274" i="2"/>
  <c r="AR274" i="2"/>
  <c r="AN275" i="2"/>
  <c r="AO275" i="2"/>
  <c r="AP275" i="2"/>
  <c r="AQ275" i="2"/>
  <c r="AR275" i="2"/>
  <c r="AN276" i="2"/>
  <c r="AO276" i="2"/>
  <c r="AP276" i="2"/>
  <c r="AQ276" i="2"/>
  <c r="AR276" i="2"/>
  <c r="AN277" i="2"/>
  <c r="AO277" i="2"/>
  <c r="AP277" i="2"/>
  <c r="AQ277" i="2"/>
  <c r="AR277" i="2"/>
  <c r="AN278" i="2"/>
  <c r="AO278" i="2"/>
  <c r="AP278" i="2"/>
  <c r="AQ278" i="2"/>
  <c r="AR278" i="2"/>
  <c r="AN279" i="2"/>
  <c r="AO279" i="2"/>
  <c r="AP279" i="2"/>
  <c r="AQ279" i="2"/>
  <c r="AR279" i="2"/>
  <c r="AN280" i="2"/>
  <c r="AO280" i="2"/>
  <c r="AP280" i="2"/>
  <c r="AQ280" i="2"/>
  <c r="AR280" i="2"/>
  <c r="AN281" i="2"/>
  <c r="AO281" i="2"/>
  <c r="AP281" i="2"/>
  <c r="AQ281" i="2"/>
  <c r="AR281" i="2"/>
  <c r="AN282" i="2"/>
  <c r="AO282" i="2"/>
  <c r="AP282" i="2"/>
  <c r="AQ282" i="2"/>
  <c r="AR282" i="2"/>
  <c r="AN283" i="2"/>
  <c r="AO283" i="2"/>
  <c r="AP283" i="2"/>
  <c r="AQ283" i="2"/>
  <c r="AR283" i="2"/>
  <c r="AN284" i="2"/>
  <c r="AO284" i="2"/>
  <c r="AP284" i="2"/>
  <c r="AQ284" i="2"/>
  <c r="AR284" i="2"/>
  <c r="AN1293" i="2"/>
  <c r="AO1293" i="2"/>
  <c r="AP1293" i="2"/>
  <c r="AQ1293" i="2"/>
  <c r="AR1293" i="2"/>
  <c r="AN285" i="2"/>
  <c r="AO285" i="2"/>
  <c r="AP285" i="2"/>
  <c r="AQ285" i="2"/>
  <c r="AR285" i="2"/>
  <c r="AN286" i="2"/>
  <c r="AO286" i="2"/>
  <c r="AP286" i="2"/>
  <c r="AQ286" i="2"/>
  <c r="AR286" i="2"/>
  <c r="AN287" i="2"/>
  <c r="AO287" i="2"/>
  <c r="AP287" i="2"/>
  <c r="AQ287" i="2"/>
  <c r="AR287" i="2"/>
  <c r="AN289" i="2"/>
  <c r="AO289" i="2"/>
  <c r="AP289" i="2"/>
  <c r="AQ289" i="2"/>
  <c r="AR289" i="2"/>
  <c r="AN291" i="2"/>
  <c r="AO291" i="2"/>
  <c r="AP291" i="2"/>
  <c r="AQ291" i="2"/>
  <c r="AR291" i="2"/>
  <c r="AN292" i="2"/>
  <c r="AO292" i="2"/>
  <c r="AP292" i="2"/>
  <c r="AQ292" i="2"/>
  <c r="AR292" i="2"/>
  <c r="AN1294" i="2"/>
  <c r="AO1294" i="2"/>
  <c r="AP1294" i="2"/>
  <c r="AQ1294" i="2"/>
  <c r="AR1294" i="2"/>
  <c r="AN293" i="2"/>
  <c r="AO293" i="2"/>
  <c r="AP293" i="2"/>
  <c r="AQ293" i="2"/>
  <c r="AR293" i="2"/>
  <c r="AN294" i="2"/>
  <c r="AO294" i="2"/>
  <c r="AP294" i="2"/>
  <c r="AQ294" i="2"/>
  <c r="AR294" i="2"/>
  <c r="AN295" i="2"/>
  <c r="AO295" i="2"/>
  <c r="AP295" i="2"/>
  <c r="AQ295" i="2"/>
  <c r="AR295" i="2"/>
  <c r="AN296" i="2"/>
  <c r="AO296" i="2"/>
  <c r="AP296" i="2"/>
  <c r="AQ296" i="2"/>
  <c r="AR296" i="2"/>
  <c r="AN297" i="2"/>
  <c r="AO297" i="2"/>
  <c r="AP297" i="2"/>
  <c r="AQ297" i="2"/>
  <c r="AR297" i="2"/>
  <c r="AN1295" i="2"/>
  <c r="AO1295" i="2"/>
  <c r="AP1295" i="2"/>
  <c r="AQ1295" i="2"/>
  <c r="AR1295" i="2"/>
  <c r="AN298" i="2"/>
  <c r="AO298" i="2"/>
  <c r="AP298" i="2"/>
  <c r="AQ298" i="2"/>
  <c r="AR298" i="2"/>
  <c r="AN1296" i="2"/>
  <c r="AO1296" i="2"/>
  <c r="AP1296" i="2"/>
  <c r="AQ1296" i="2"/>
  <c r="AR1296" i="2"/>
  <c r="AN299" i="2"/>
  <c r="AO299" i="2"/>
  <c r="AP299" i="2"/>
  <c r="AQ299" i="2"/>
  <c r="AR299" i="2"/>
  <c r="AN301" i="2"/>
  <c r="AO301" i="2"/>
  <c r="AP301" i="2"/>
  <c r="AQ301" i="2"/>
  <c r="AR301" i="2"/>
  <c r="AN302" i="2"/>
  <c r="AO302" i="2"/>
  <c r="AP302" i="2"/>
  <c r="AQ302" i="2"/>
  <c r="AR302" i="2"/>
  <c r="AN71" i="2"/>
  <c r="AO71" i="2"/>
  <c r="AP71" i="2"/>
  <c r="AQ71" i="2"/>
  <c r="AR71" i="2"/>
  <c r="AN16" i="2"/>
  <c r="AO16" i="2"/>
  <c r="AP16" i="2"/>
  <c r="AQ16" i="2"/>
  <c r="AR16" i="2"/>
  <c r="AN304" i="2"/>
  <c r="AO304" i="2"/>
  <c r="AP304" i="2"/>
  <c r="AQ304" i="2"/>
  <c r="AR304" i="2"/>
  <c r="AN30" i="2"/>
  <c r="AO30" i="2"/>
  <c r="AP30" i="2"/>
  <c r="AQ30" i="2"/>
  <c r="AR30" i="2"/>
  <c r="AN305" i="2"/>
  <c r="AO305" i="2"/>
  <c r="AP305" i="2"/>
  <c r="AQ305" i="2"/>
  <c r="AR305" i="2"/>
  <c r="AN22" i="2"/>
  <c r="AO22" i="2"/>
  <c r="AP22" i="2"/>
  <c r="AQ22" i="2"/>
  <c r="AR22" i="2"/>
  <c r="AN306" i="2"/>
  <c r="AO306" i="2"/>
  <c r="AP306" i="2"/>
  <c r="AQ306" i="2"/>
  <c r="AR306" i="2"/>
  <c r="AN307" i="2"/>
  <c r="AO307" i="2"/>
  <c r="AP307" i="2"/>
  <c r="AQ307" i="2"/>
  <c r="AR307" i="2"/>
  <c r="AN308" i="2"/>
  <c r="AO308" i="2"/>
  <c r="AP308" i="2"/>
  <c r="AQ308" i="2"/>
  <c r="AR308" i="2"/>
  <c r="AN309" i="2"/>
  <c r="AO309" i="2"/>
  <c r="AP309" i="2"/>
  <c r="AQ309" i="2"/>
  <c r="AR309" i="2"/>
  <c r="AN540" i="2"/>
  <c r="AO540" i="2"/>
  <c r="AP540" i="2"/>
  <c r="AQ540" i="2"/>
  <c r="AR540" i="2"/>
  <c r="AN312" i="2"/>
  <c r="AO312" i="2"/>
  <c r="AP312" i="2"/>
  <c r="AQ312" i="2"/>
  <c r="AR312" i="2"/>
  <c r="AN313" i="2"/>
  <c r="AO313" i="2"/>
  <c r="AP313" i="2"/>
  <c r="AQ313" i="2"/>
  <c r="AR313" i="2"/>
  <c r="AN314" i="2"/>
  <c r="AO314" i="2"/>
  <c r="AP314" i="2"/>
  <c r="AQ314" i="2"/>
  <c r="AR314" i="2"/>
  <c r="AN18" i="2"/>
  <c r="AO18" i="2"/>
  <c r="AP18" i="2"/>
  <c r="AQ18" i="2"/>
  <c r="AR18" i="2"/>
  <c r="AN315" i="2"/>
  <c r="AO315" i="2"/>
  <c r="AP315" i="2"/>
  <c r="AQ315" i="2"/>
  <c r="AR315" i="2"/>
  <c r="AN316" i="2"/>
  <c r="AO316" i="2"/>
  <c r="AP316" i="2"/>
  <c r="AQ316" i="2"/>
  <c r="AR316" i="2"/>
  <c r="AN317" i="2"/>
  <c r="AO317" i="2"/>
  <c r="AP317" i="2"/>
  <c r="AQ317" i="2"/>
  <c r="AR317" i="2"/>
  <c r="AN552" i="2"/>
  <c r="AO552" i="2"/>
  <c r="AP552" i="2"/>
  <c r="AQ552" i="2"/>
  <c r="AR552" i="2"/>
  <c r="AN320" i="2"/>
  <c r="AO320" i="2"/>
  <c r="AP320" i="2"/>
  <c r="AQ320" i="2"/>
  <c r="AR320" i="2"/>
  <c r="AN321" i="2"/>
  <c r="AO321" i="2"/>
  <c r="AP321" i="2"/>
  <c r="AQ321" i="2"/>
  <c r="AR321" i="2"/>
  <c r="AN322" i="2"/>
  <c r="AO322" i="2"/>
  <c r="AP322" i="2"/>
  <c r="AQ322" i="2"/>
  <c r="AR322" i="2"/>
  <c r="AN323" i="2"/>
  <c r="AO323" i="2"/>
  <c r="AP323" i="2"/>
  <c r="AQ323" i="2"/>
  <c r="AR323" i="2"/>
  <c r="AN325" i="2"/>
  <c r="AO325" i="2"/>
  <c r="AP325" i="2"/>
  <c r="AQ325" i="2"/>
  <c r="AR325" i="2"/>
  <c r="AN326" i="2"/>
  <c r="AO326" i="2"/>
  <c r="AP326" i="2"/>
  <c r="AQ326" i="2"/>
  <c r="AR326" i="2"/>
  <c r="AN33" i="2"/>
  <c r="AO33" i="2"/>
  <c r="AP33" i="2"/>
  <c r="AQ33" i="2"/>
  <c r="AR33" i="2"/>
  <c r="AN327" i="2"/>
  <c r="AO327" i="2"/>
  <c r="AP327" i="2"/>
  <c r="AQ327" i="2"/>
  <c r="AR327" i="2"/>
  <c r="AN328" i="2"/>
  <c r="AO328" i="2"/>
  <c r="AP328" i="2"/>
  <c r="AQ328" i="2"/>
  <c r="AR328" i="2"/>
  <c r="AN329" i="2"/>
  <c r="AO329" i="2"/>
  <c r="AP329" i="2"/>
  <c r="AQ329" i="2"/>
  <c r="AR329" i="2"/>
  <c r="AN330" i="2"/>
  <c r="AO330" i="2"/>
  <c r="AP330" i="2"/>
  <c r="AQ330" i="2"/>
  <c r="AR330" i="2"/>
  <c r="AN331" i="2"/>
  <c r="AO331" i="2"/>
  <c r="AP331" i="2"/>
  <c r="AQ331" i="2"/>
  <c r="AR331" i="2"/>
  <c r="AN332" i="2"/>
  <c r="AO332" i="2"/>
  <c r="AP332" i="2"/>
  <c r="AQ332" i="2"/>
  <c r="AR332" i="2"/>
  <c r="AN1297" i="2"/>
  <c r="AO1297" i="2"/>
  <c r="AP1297" i="2"/>
  <c r="AQ1297" i="2"/>
  <c r="AR1297" i="2"/>
  <c r="AN333" i="2"/>
  <c r="AO333" i="2"/>
  <c r="AP333" i="2"/>
  <c r="AQ333" i="2"/>
  <c r="AR333" i="2"/>
  <c r="AN334" i="2"/>
  <c r="AO334" i="2"/>
  <c r="AP334" i="2"/>
  <c r="AQ334" i="2"/>
  <c r="AR334" i="2"/>
  <c r="AN335" i="2"/>
  <c r="AO335" i="2"/>
  <c r="AP335" i="2"/>
  <c r="AQ335" i="2"/>
  <c r="AR335" i="2"/>
  <c r="AN336" i="2"/>
  <c r="AO336" i="2"/>
  <c r="AP336" i="2"/>
  <c r="AQ336" i="2"/>
  <c r="AR336" i="2"/>
  <c r="AN337" i="2"/>
  <c r="AO337" i="2"/>
  <c r="AP337" i="2"/>
  <c r="AQ337" i="2"/>
  <c r="AR337" i="2"/>
  <c r="AN338" i="2"/>
  <c r="AO338" i="2"/>
  <c r="AP338" i="2"/>
  <c r="AQ338" i="2"/>
  <c r="AR338" i="2"/>
  <c r="AN339" i="2"/>
  <c r="AO339" i="2"/>
  <c r="AP339" i="2"/>
  <c r="AQ339" i="2"/>
  <c r="AR339" i="2"/>
  <c r="AN1298" i="2"/>
  <c r="AO1298" i="2"/>
  <c r="AP1298" i="2"/>
  <c r="AQ1298" i="2"/>
  <c r="AR1298" i="2"/>
  <c r="AN340" i="2"/>
  <c r="AO340" i="2"/>
  <c r="AP340" i="2"/>
  <c r="AQ340" i="2"/>
  <c r="AR340" i="2"/>
  <c r="AN341" i="2"/>
  <c r="AO341" i="2"/>
  <c r="AP341" i="2"/>
  <c r="AQ341" i="2"/>
  <c r="AR341" i="2"/>
  <c r="AN342" i="2"/>
  <c r="AO342" i="2"/>
  <c r="AP342" i="2"/>
  <c r="AQ342" i="2"/>
  <c r="AR342" i="2"/>
  <c r="AN343" i="2"/>
  <c r="AO343" i="2"/>
  <c r="AP343" i="2"/>
  <c r="AQ343" i="2"/>
  <c r="AR343" i="2"/>
  <c r="AN344" i="2"/>
  <c r="AO344" i="2"/>
  <c r="AP344" i="2"/>
  <c r="AQ344" i="2"/>
  <c r="AR344" i="2"/>
  <c r="AN36" i="2"/>
  <c r="AO36" i="2"/>
  <c r="AP36" i="2"/>
  <c r="AQ36" i="2"/>
  <c r="AR36" i="2"/>
  <c r="AN345" i="2"/>
  <c r="AO345" i="2"/>
  <c r="AP345" i="2"/>
  <c r="AQ345" i="2"/>
  <c r="AR345" i="2"/>
  <c r="AN346" i="2"/>
  <c r="AO346" i="2"/>
  <c r="AP346" i="2"/>
  <c r="AQ346" i="2"/>
  <c r="AR346" i="2"/>
  <c r="AN1299" i="2"/>
  <c r="AO1299" i="2"/>
  <c r="AP1299" i="2"/>
  <c r="AQ1299" i="2"/>
  <c r="AR1299" i="2"/>
  <c r="AN347" i="2"/>
  <c r="AO347" i="2"/>
  <c r="AP347" i="2"/>
  <c r="AQ347" i="2"/>
  <c r="AR347" i="2"/>
  <c r="AN348" i="2"/>
  <c r="AO348" i="2"/>
  <c r="AP348" i="2"/>
  <c r="AQ348" i="2"/>
  <c r="AR348" i="2"/>
  <c r="AN349" i="2"/>
  <c r="AO349" i="2"/>
  <c r="AP349" i="2"/>
  <c r="AQ349" i="2"/>
  <c r="AR349" i="2"/>
  <c r="AN350" i="2"/>
  <c r="AO350" i="2"/>
  <c r="AP350" i="2"/>
  <c r="AQ350" i="2"/>
  <c r="AR350" i="2"/>
  <c r="AN351" i="2"/>
  <c r="AO351" i="2"/>
  <c r="AP351" i="2"/>
  <c r="AQ351" i="2"/>
  <c r="AR351" i="2"/>
  <c r="AN352" i="2"/>
  <c r="AO352" i="2"/>
  <c r="AP352" i="2"/>
  <c r="AQ352" i="2"/>
  <c r="AR352" i="2"/>
  <c r="AN1300" i="2"/>
  <c r="AO1300" i="2"/>
  <c r="AP1300" i="2"/>
  <c r="AQ1300" i="2"/>
  <c r="AR1300" i="2"/>
  <c r="AN353" i="2"/>
  <c r="AO353" i="2"/>
  <c r="AP353" i="2"/>
  <c r="AQ353" i="2"/>
  <c r="AR353" i="2"/>
  <c r="AN354" i="2"/>
  <c r="AO354" i="2"/>
  <c r="AP354" i="2"/>
  <c r="AQ354" i="2"/>
  <c r="AR354" i="2"/>
  <c r="AN355" i="2"/>
  <c r="AO355" i="2"/>
  <c r="AP355" i="2"/>
  <c r="AQ355" i="2"/>
  <c r="AR355" i="2"/>
  <c r="AN549" i="2"/>
  <c r="AO549" i="2"/>
  <c r="AP549" i="2"/>
  <c r="AQ549" i="2"/>
  <c r="AR549" i="2"/>
  <c r="AN357" i="2"/>
  <c r="AO357" i="2"/>
  <c r="AP357" i="2"/>
  <c r="AQ357" i="2"/>
  <c r="AR357" i="2"/>
  <c r="AN358" i="2"/>
  <c r="AO358" i="2"/>
  <c r="AP358" i="2"/>
  <c r="AQ358" i="2"/>
  <c r="AR358" i="2"/>
  <c r="AN359" i="2"/>
  <c r="AO359" i="2"/>
  <c r="AP359" i="2"/>
  <c r="AQ359" i="2"/>
  <c r="AR359" i="2"/>
  <c r="AN360" i="2"/>
  <c r="AO360" i="2"/>
  <c r="AP360" i="2"/>
  <c r="AQ360" i="2"/>
  <c r="AR360" i="2"/>
  <c r="AN361" i="2"/>
  <c r="AO361" i="2"/>
  <c r="AP361" i="2"/>
  <c r="AQ361" i="2"/>
  <c r="AR361" i="2"/>
  <c r="AN362" i="2"/>
  <c r="AO362" i="2"/>
  <c r="AP362" i="2"/>
  <c r="AQ362" i="2"/>
  <c r="AR362" i="2"/>
  <c r="AN363" i="2"/>
  <c r="AO363" i="2"/>
  <c r="AP363" i="2"/>
  <c r="AQ363" i="2"/>
  <c r="AR363" i="2"/>
  <c r="AN364" i="2"/>
  <c r="AO364" i="2"/>
  <c r="AP364" i="2"/>
  <c r="AQ364" i="2"/>
  <c r="AR364" i="2"/>
  <c r="AN365" i="2"/>
  <c r="AO365" i="2"/>
  <c r="AP365" i="2"/>
  <c r="AQ365" i="2"/>
  <c r="AR365" i="2"/>
  <c r="AN25" i="2"/>
  <c r="AO25" i="2"/>
  <c r="AP25" i="2"/>
  <c r="AQ25" i="2"/>
  <c r="AR25" i="2"/>
  <c r="AN366" i="2"/>
  <c r="AO366" i="2"/>
  <c r="AP366" i="2"/>
  <c r="AQ366" i="2"/>
  <c r="AR366" i="2"/>
  <c r="AN367" i="2"/>
  <c r="AO367" i="2"/>
  <c r="AP367" i="2"/>
  <c r="AQ367" i="2"/>
  <c r="AR367" i="2"/>
  <c r="AN368" i="2"/>
  <c r="AO368" i="2"/>
  <c r="AP368" i="2"/>
  <c r="AQ368" i="2"/>
  <c r="AR368" i="2"/>
  <c r="AN369" i="2"/>
  <c r="AO369" i="2"/>
  <c r="AP369" i="2"/>
  <c r="AQ369" i="2"/>
  <c r="AR369" i="2"/>
  <c r="AN370" i="2"/>
  <c r="AO370" i="2"/>
  <c r="AP370" i="2"/>
  <c r="AQ370" i="2"/>
  <c r="AR370" i="2"/>
  <c r="AN371" i="2"/>
  <c r="AO371" i="2"/>
  <c r="AP371" i="2"/>
  <c r="AQ371" i="2"/>
  <c r="AR371" i="2"/>
  <c r="AN372" i="2"/>
  <c r="AO372" i="2"/>
  <c r="AP372" i="2"/>
  <c r="AQ372" i="2"/>
  <c r="AR372" i="2"/>
  <c r="AN35" i="2"/>
  <c r="AO35" i="2"/>
  <c r="AP35" i="2"/>
  <c r="AQ35" i="2"/>
  <c r="AR35" i="2"/>
  <c r="AN373" i="2"/>
  <c r="AO373" i="2"/>
  <c r="AP373" i="2"/>
  <c r="AQ373" i="2"/>
  <c r="AR373" i="2"/>
  <c r="AN374" i="2"/>
  <c r="AO374" i="2"/>
  <c r="AP374" i="2"/>
  <c r="AQ374" i="2"/>
  <c r="AR374" i="2"/>
  <c r="AN375" i="2"/>
  <c r="AO375" i="2"/>
  <c r="AP375" i="2"/>
  <c r="AQ375" i="2"/>
  <c r="AR375" i="2"/>
  <c r="AN376" i="2"/>
  <c r="AO376" i="2"/>
  <c r="AP376" i="2"/>
  <c r="AQ376" i="2"/>
  <c r="AR376" i="2"/>
  <c r="AN1301" i="2"/>
  <c r="AO1301" i="2"/>
  <c r="AP1301" i="2"/>
  <c r="AQ1301" i="2"/>
  <c r="AR1301" i="2"/>
  <c r="AN377" i="2"/>
  <c r="AO377" i="2"/>
  <c r="AP377" i="2"/>
  <c r="AQ377" i="2"/>
  <c r="AR377" i="2"/>
  <c r="AN378" i="2"/>
  <c r="AO378" i="2"/>
  <c r="AP378" i="2"/>
  <c r="AQ378" i="2"/>
  <c r="AR378" i="2"/>
  <c r="AN379" i="2"/>
  <c r="AO379" i="2"/>
  <c r="AP379" i="2"/>
  <c r="AQ379" i="2"/>
  <c r="AR379" i="2"/>
  <c r="AN380" i="2"/>
  <c r="AO380" i="2"/>
  <c r="AP380" i="2"/>
  <c r="AQ380" i="2"/>
  <c r="AR380" i="2"/>
  <c r="AN381" i="2"/>
  <c r="AO381" i="2"/>
  <c r="AP381" i="2"/>
  <c r="AQ381" i="2"/>
  <c r="AR381" i="2"/>
  <c r="AN382" i="2"/>
  <c r="AO382" i="2"/>
  <c r="AP382" i="2"/>
  <c r="AQ382" i="2"/>
  <c r="AR382" i="2"/>
  <c r="AN383" i="2"/>
  <c r="AO383" i="2"/>
  <c r="AP383" i="2"/>
  <c r="AQ383" i="2"/>
  <c r="AR383" i="2"/>
  <c r="AN384" i="2"/>
  <c r="AO384" i="2"/>
  <c r="AP384" i="2"/>
  <c r="AQ384" i="2"/>
  <c r="AR384" i="2"/>
  <c r="AN385" i="2"/>
  <c r="AO385" i="2"/>
  <c r="AP385" i="2"/>
  <c r="AQ385" i="2"/>
  <c r="AR385" i="2"/>
  <c r="AN387" i="2"/>
  <c r="AO387" i="2"/>
  <c r="AP387" i="2"/>
  <c r="AQ387" i="2"/>
  <c r="AR387" i="2"/>
  <c r="AN24" i="2"/>
  <c r="AO24" i="2"/>
  <c r="AP24" i="2"/>
  <c r="AQ24" i="2"/>
  <c r="AR24" i="2"/>
  <c r="AN388" i="2"/>
  <c r="AO388" i="2"/>
  <c r="AP388" i="2"/>
  <c r="AQ388" i="2"/>
  <c r="AR388" i="2"/>
  <c r="AN114" i="2"/>
  <c r="AO114" i="2"/>
  <c r="AP114" i="2"/>
  <c r="AQ114" i="2"/>
  <c r="AR114" i="2"/>
  <c r="AN390" i="2"/>
  <c r="AO390" i="2"/>
  <c r="AP390" i="2"/>
  <c r="AQ390" i="2"/>
  <c r="AR390" i="2"/>
  <c r="AN391" i="2"/>
  <c r="AO391" i="2"/>
  <c r="AP391" i="2"/>
  <c r="AQ391" i="2"/>
  <c r="AR391" i="2"/>
  <c r="AN392" i="2"/>
  <c r="AO392" i="2"/>
  <c r="AP392" i="2"/>
  <c r="AQ392" i="2"/>
  <c r="AR392" i="2"/>
  <c r="AN393" i="2"/>
  <c r="AO393" i="2"/>
  <c r="AP393" i="2"/>
  <c r="AQ393" i="2"/>
  <c r="AR393" i="2"/>
  <c r="AN394" i="2"/>
  <c r="AO394" i="2"/>
  <c r="AP394" i="2"/>
  <c r="AQ394" i="2"/>
  <c r="AR394" i="2"/>
  <c r="AN395" i="2"/>
  <c r="AO395" i="2"/>
  <c r="AP395" i="2"/>
  <c r="AQ395" i="2"/>
  <c r="AR395" i="2"/>
  <c r="AN396" i="2"/>
  <c r="AO396" i="2"/>
  <c r="AP396" i="2"/>
  <c r="AQ396" i="2"/>
  <c r="AR396" i="2"/>
  <c r="AN397" i="2"/>
  <c r="AO397" i="2"/>
  <c r="AP397" i="2"/>
  <c r="AQ397" i="2"/>
  <c r="AR397" i="2"/>
  <c r="AN398" i="2"/>
  <c r="AO398" i="2"/>
  <c r="AP398" i="2"/>
  <c r="AQ398" i="2"/>
  <c r="AR398" i="2"/>
  <c r="AN74" i="2"/>
  <c r="AO74" i="2"/>
  <c r="AP74" i="2"/>
  <c r="AQ74" i="2"/>
  <c r="AR74" i="2"/>
  <c r="AN399" i="2"/>
  <c r="AO399" i="2"/>
  <c r="AP399" i="2"/>
  <c r="AQ399" i="2"/>
  <c r="AR399" i="2"/>
  <c r="AN400" i="2"/>
  <c r="AO400" i="2"/>
  <c r="AP400" i="2"/>
  <c r="AQ400" i="2"/>
  <c r="AR400" i="2"/>
  <c r="AN401" i="2"/>
  <c r="AO401" i="2"/>
  <c r="AP401" i="2"/>
  <c r="AQ401" i="2"/>
  <c r="AR401" i="2"/>
  <c r="AN402" i="2"/>
  <c r="AO402" i="2"/>
  <c r="AP402" i="2"/>
  <c r="AQ402" i="2"/>
  <c r="AR402" i="2"/>
  <c r="AN404" i="2"/>
  <c r="AO404" i="2"/>
  <c r="AP404" i="2"/>
  <c r="AQ404" i="2"/>
  <c r="AR404" i="2"/>
  <c r="AN405" i="2"/>
  <c r="AO405" i="2"/>
  <c r="AP405" i="2"/>
  <c r="AQ405" i="2"/>
  <c r="AR405" i="2"/>
  <c r="AN406" i="2"/>
  <c r="AO406" i="2"/>
  <c r="AP406" i="2"/>
  <c r="AQ406" i="2"/>
  <c r="AR406" i="2"/>
  <c r="AN407" i="2"/>
  <c r="AO407" i="2"/>
  <c r="AP407" i="2"/>
  <c r="AQ407" i="2"/>
  <c r="AR407" i="2"/>
  <c r="AN408" i="2"/>
  <c r="AO408" i="2"/>
  <c r="AP408" i="2"/>
  <c r="AQ408" i="2"/>
  <c r="AR408" i="2"/>
  <c r="AN409" i="2"/>
  <c r="AO409" i="2"/>
  <c r="AP409" i="2"/>
  <c r="AQ409" i="2"/>
  <c r="AR409" i="2"/>
  <c r="AN410" i="2"/>
  <c r="AO410" i="2"/>
  <c r="AP410" i="2"/>
  <c r="AQ410" i="2"/>
  <c r="AR410" i="2"/>
  <c r="AN411" i="2"/>
  <c r="AO411" i="2"/>
  <c r="AP411" i="2"/>
  <c r="AQ411" i="2"/>
  <c r="AR411" i="2"/>
  <c r="AN412" i="2"/>
  <c r="AO412" i="2"/>
  <c r="AP412" i="2"/>
  <c r="AQ412" i="2"/>
  <c r="AR412" i="2"/>
  <c r="AN413" i="2"/>
  <c r="AO413" i="2"/>
  <c r="AP413" i="2"/>
  <c r="AQ413" i="2"/>
  <c r="AR413" i="2"/>
  <c r="AN414" i="2"/>
  <c r="AO414" i="2"/>
  <c r="AP414" i="2"/>
  <c r="AQ414" i="2"/>
  <c r="AR414" i="2"/>
  <c r="AN415" i="2"/>
  <c r="AO415" i="2"/>
  <c r="AP415" i="2"/>
  <c r="AQ415" i="2"/>
  <c r="AR415" i="2"/>
  <c r="AN28" i="2"/>
  <c r="AO28" i="2"/>
  <c r="AP28" i="2"/>
  <c r="AQ28" i="2"/>
  <c r="AR28" i="2"/>
  <c r="AN416" i="2"/>
  <c r="AO416" i="2"/>
  <c r="AP416" i="2"/>
  <c r="AQ416" i="2"/>
  <c r="AR416" i="2"/>
  <c r="AN417" i="2"/>
  <c r="AO417" i="2"/>
  <c r="AP417" i="2"/>
  <c r="AQ417" i="2"/>
  <c r="AR417" i="2"/>
  <c r="AN418" i="2"/>
  <c r="AO418" i="2"/>
  <c r="AP418" i="2"/>
  <c r="AQ418" i="2"/>
  <c r="AR418" i="2"/>
  <c r="AN419" i="2"/>
  <c r="AO419" i="2"/>
  <c r="AP419" i="2"/>
  <c r="AQ419" i="2"/>
  <c r="AR419" i="2"/>
  <c r="AN420" i="2"/>
  <c r="AO420" i="2"/>
  <c r="AP420" i="2"/>
  <c r="AQ420" i="2"/>
  <c r="AR420" i="2"/>
  <c r="AN421" i="2"/>
  <c r="AO421" i="2"/>
  <c r="AP421" i="2"/>
  <c r="AQ421" i="2"/>
  <c r="AR421" i="2"/>
  <c r="AN423" i="2"/>
  <c r="AO423" i="2"/>
  <c r="AP423" i="2"/>
  <c r="AQ423" i="2"/>
  <c r="AR423" i="2"/>
  <c r="AN424" i="2"/>
  <c r="AO424" i="2"/>
  <c r="AP424" i="2"/>
  <c r="AQ424" i="2"/>
  <c r="AR424" i="2"/>
  <c r="AN425" i="2"/>
  <c r="AO425" i="2"/>
  <c r="AP425" i="2"/>
  <c r="AQ425" i="2"/>
  <c r="AR425" i="2"/>
  <c r="AN426" i="2"/>
  <c r="AO426" i="2"/>
  <c r="AP426" i="2"/>
  <c r="AQ426" i="2"/>
  <c r="AR426" i="2"/>
  <c r="AN427" i="2"/>
  <c r="AO427" i="2"/>
  <c r="AP427" i="2"/>
  <c r="AQ427" i="2"/>
  <c r="AR427" i="2"/>
  <c r="AN428" i="2"/>
  <c r="AO428" i="2"/>
  <c r="AP428" i="2"/>
  <c r="AQ428" i="2"/>
  <c r="AR428" i="2"/>
  <c r="AN429" i="2"/>
  <c r="AO429" i="2"/>
  <c r="AP429" i="2"/>
  <c r="AQ429" i="2"/>
  <c r="AR429" i="2"/>
  <c r="AN21" i="2"/>
  <c r="AO21" i="2"/>
  <c r="AP21" i="2"/>
  <c r="AQ21" i="2"/>
  <c r="AR21" i="2"/>
  <c r="AN430" i="2"/>
  <c r="AO430" i="2"/>
  <c r="AP430" i="2"/>
  <c r="AQ430" i="2"/>
  <c r="AR430" i="2"/>
  <c r="AN431" i="2"/>
  <c r="AO431" i="2"/>
  <c r="AP431" i="2"/>
  <c r="AQ431" i="2"/>
  <c r="AR431" i="2"/>
  <c r="AN310" i="2"/>
  <c r="AO310" i="2"/>
  <c r="AP310" i="2"/>
  <c r="AQ310" i="2"/>
  <c r="AR310" i="2"/>
  <c r="AN433" i="2"/>
  <c r="AO433" i="2"/>
  <c r="AP433" i="2"/>
  <c r="AQ433" i="2"/>
  <c r="AR433" i="2"/>
  <c r="AN434" i="2"/>
  <c r="AO434" i="2"/>
  <c r="AP434" i="2"/>
  <c r="AQ434" i="2"/>
  <c r="AR434" i="2"/>
  <c r="AN435" i="2"/>
  <c r="AO435" i="2"/>
  <c r="AP435" i="2"/>
  <c r="AQ435" i="2"/>
  <c r="AR435" i="2"/>
  <c r="AN436" i="2"/>
  <c r="AO436" i="2"/>
  <c r="AP436" i="2"/>
  <c r="AQ436" i="2"/>
  <c r="AR436" i="2"/>
  <c r="AN437" i="2"/>
  <c r="AO437" i="2"/>
  <c r="AP437" i="2"/>
  <c r="AQ437" i="2"/>
  <c r="AR437" i="2"/>
  <c r="AN438" i="2"/>
  <c r="AO438" i="2"/>
  <c r="AP438" i="2"/>
  <c r="AQ438" i="2"/>
  <c r="AR438" i="2"/>
  <c r="AN439" i="2"/>
  <c r="AO439" i="2"/>
  <c r="AP439" i="2"/>
  <c r="AQ439" i="2"/>
  <c r="AR439" i="2"/>
  <c r="AN440" i="2"/>
  <c r="AO440" i="2"/>
  <c r="AP440" i="2"/>
  <c r="AQ440" i="2"/>
  <c r="AR440" i="2"/>
  <c r="AN441" i="2"/>
  <c r="AO441" i="2"/>
  <c r="AP441" i="2"/>
  <c r="AQ441" i="2"/>
  <c r="AR441" i="2"/>
  <c r="AN442" i="2"/>
  <c r="AO442" i="2"/>
  <c r="AP442" i="2"/>
  <c r="AQ442" i="2"/>
  <c r="AR442" i="2"/>
  <c r="AN443" i="2"/>
  <c r="AO443" i="2"/>
  <c r="AP443" i="2"/>
  <c r="AQ443" i="2"/>
  <c r="AR443" i="2"/>
  <c r="AN444" i="2"/>
  <c r="AO444" i="2"/>
  <c r="AP444" i="2"/>
  <c r="AQ444" i="2"/>
  <c r="AR444" i="2"/>
  <c r="AN445" i="2"/>
  <c r="AO445" i="2"/>
  <c r="AP445" i="2"/>
  <c r="AQ445" i="2"/>
  <c r="AR445" i="2"/>
  <c r="AN446" i="2"/>
  <c r="AO446" i="2"/>
  <c r="AP446" i="2"/>
  <c r="AQ446" i="2"/>
  <c r="AR446" i="2"/>
  <c r="AN447" i="2"/>
  <c r="AO447" i="2"/>
  <c r="AP447" i="2"/>
  <c r="AQ447" i="2"/>
  <c r="AR447" i="2"/>
  <c r="AN448" i="2"/>
  <c r="AO448" i="2"/>
  <c r="AP448" i="2"/>
  <c r="AQ448" i="2"/>
  <c r="AR448" i="2"/>
  <c r="AN449" i="2"/>
  <c r="AO449" i="2"/>
  <c r="AP449" i="2"/>
  <c r="AQ449" i="2"/>
  <c r="AR449" i="2"/>
  <c r="AN450" i="2"/>
  <c r="AO450" i="2"/>
  <c r="AP450" i="2"/>
  <c r="AQ450" i="2"/>
  <c r="AR450" i="2"/>
  <c r="AN451" i="2"/>
  <c r="AO451" i="2"/>
  <c r="AP451" i="2"/>
  <c r="AQ451" i="2"/>
  <c r="AR451" i="2"/>
  <c r="AN452" i="2"/>
  <c r="AO452" i="2"/>
  <c r="AP452" i="2"/>
  <c r="AQ452" i="2"/>
  <c r="AR452" i="2"/>
  <c r="AN453" i="2"/>
  <c r="AO453" i="2"/>
  <c r="AP453" i="2"/>
  <c r="AQ453" i="2"/>
  <c r="AR453" i="2"/>
  <c r="AN454" i="2"/>
  <c r="AO454" i="2"/>
  <c r="AP454" i="2"/>
  <c r="AQ454" i="2"/>
  <c r="AR454" i="2"/>
  <c r="AN455" i="2"/>
  <c r="AO455" i="2"/>
  <c r="AP455" i="2"/>
  <c r="AQ455" i="2"/>
  <c r="AR455" i="2"/>
  <c r="AN456" i="2"/>
  <c r="AO456" i="2"/>
  <c r="AP456" i="2"/>
  <c r="AQ456" i="2"/>
  <c r="AR456" i="2"/>
  <c r="AN457" i="2"/>
  <c r="AO457" i="2"/>
  <c r="AP457" i="2"/>
  <c r="AQ457" i="2"/>
  <c r="AR457" i="2"/>
  <c r="AN1302" i="2"/>
  <c r="AO1302" i="2"/>
  <c r="AP1302" i="2"/>
  <c r="AQ1302" i="2"/>
  <c r="AR1302" i="2"/>
  <c r="AN458" i="2"/>
  <c r="AO458" i="2"/>
  <c r="AP458" i="2"/>
  <c r="AQ458" i="2"/>
  <c r="AR458" i="2"/>
  <c r="AN459" i="2"/>
  <c r="AO459" i="2"/>
  <c r="AP459" i="2"/>
  <c r="AQ459" i="2"/>
  <c r="AR459" i="2"/>
  <c r="AN460" i="2"/>
  <c r="AO460" i="2"/>
  <c r="AP460" i="2"/>
  <c r="AQ460" i="2"/>
  <c r="AR460" i="2"/>
  <c r="AN461" i="2"/>
  <c r="AO461" i="2"/>
  <c r="AP461" i="2"/>
  <c r="AQ461" i="2"/>
  <c r="AR461" i="2"/>
  <c r="AN1303" i="2"/>
  <c r="AO1303" i="2"/>
  <c r="AP1303" i="2"/>
  <c r="AQ1303" i="2"/>
  <c r="AR1303" i="2"/>
  <c r="AN1304" i="2"/>
  <c r="AO1304" i="2"/>
  <c r="AP1304" i="2"/>
  <c r="AQ1304" i="2"/>
  <c r="AR1304" i="2"/>
  <c r="AN462" i="2"/>
  <c r="AO462" i="2"/>
  <c r="AP462" i="2"/>
  <c r="AQ462" i="2"/>
  <c r="AR462" i="2"/>
  <c r="AN463" i="2"/>
  <c r="AO463" i="2"/>
  <c r="AP463" i="2"/>
  <c r="AQ463" i="2"/>
  <c r="AR463" i="2"/>
  <c r="AN464" i="2"/>
  <c r="AO464" i="2"/>
  <c r="AP464" i="2"/>
  <c r="AQ464" i="2"/>
  <c r="AR464" i="2"/>
  <c r="AN465" i="2"/>
  <c r="AO465" i="2"/>
  <c r="AP465" i="2"/>
  <c r="AQ465" i="2"/>
  <c r="AR465" i="2"/>
  <c r="AN1305" i="2"/>
  <c r="AO1305" i="2"/>
  <c r="AP1305" i="2"/>
  <c r="AQ1305" i="2"/>
  <c r="AR1305" i="2"/>
  <c r="AN466" i="2"/>
  <c r="AO466" i="2"/>
  <c r="AP466" i="2"/>
  <c r="AQ466" i="2"/>
  <c r="AR466" i="2"/>
  <c r="AN468" i="2"/>
  <c r="AO468" i="2"/>
  <c r="AP468" i="2"/>
  <c r="AQ468" i="2"/>
  <c r="AR468" i="2"/>
  <c r="AN1306" i="2"/>
  <c r="AO1306" i="2"/>
  <c r="AP1306" i="2"/>
  <c r="AQ1306" i="2"/>
  <c r="AR1306" i="2"/>
  <c r="AN469" i="2"/>
  <c r="AO469" i="2"/>
  <c r="AP469" i="2"/>
  <c r="AQ469" i="2"/>
  <c r="AR469" i="2"/>
  <c r="AN470" i="2"/>
  <c r="AO470" i="2"/>
  <c r="AP470" i="2"/>
  <c r="AQ470" i="2"/>
  <c r="AR470" i="2"/>
  <c r="AN471" i="2"/>
  <c r="AO471" i="2"/>
  <c r="AP471" i="2"/>
  <c r="AQ471" i="2"/>
  <c r="AR471" i="2"/>
  <c r="AN472" i="2"/>
  <c r="AO472" i="2"/>
  <c r="AP472" i="2"/>
  <c r="AQ472" i="2"/>
  <c r="AR472" i="2"/>
  <c r="AN473" i="2"/>
  <c r="AO473" i="2"/>
  <c r="AP473" i="2"/>
  <c r="AQ473" i="2"/>
  <c r="AR473" i="2"/>
  <c r="AN474" i="2"/>
  <c r="AO474" i="2"/>
  <c r="AP474" i="2"/>
  <c r="AQ474" i="2"/>
  <c r="AR474" i="2"/>
  <c r="AN475" i="2"/>
  <c r="AO475" i="2"/>
  <c r="AP475" i="2"/>
  <c r="AQ475" i="2"/>
  <c r="AR475" i="2"/>
  <c r="AN476" i="2"/>
  <c r="AO476" i="2"/>
  <c r="AP476" i="2"/>
  <c r="AQ476" i="2"/>
  <c r="AR476" i="2"/>
  <c r="AN477" i="2"/>
  <c r="AO477" i="2"/>
  <c r="AP477" i="2"/>
  <c r="AQ477" i="2"/>
  <c r="AR477" i="2"/>
  <c r="AN478" i="2"/>
  <c r="AO478" i="2"/>
  <c r="AP478" i="2"/>
  <c r="AQ478" i="2"/>
  <c r="AR478" i="2"/>
  <c r="AN479" i="2"/>
  <c r="AO479" i="2"/>
  <c r="AP479" i="2"/>
  <c r="AQ479" i="2"/>
  <c r="AR479" i="2"/>
  <c r="AN480" i="2"/>
  <c r="AO480" i="2"/>
  <c r="AP480" i="2"/>
  <c r="AQ480" i="2"/>
  <c r="AR480" i="2"/>
  <c r="AN481" i="2"/>
  <c r="AO481" i="2"/>
  <c r="AP481" i="2"/>
  <c r="AQ481" i="2"/>
  <c r="AR481" i="2"/>
  <c r="AN482" i="2"/>
  <c r="AO482" i="2"/>
  <c r="AP482" i="2"/>
  <c r="AQ482" i="2"/>
  <c r="AR482" i="2"/>
  <c r="AN23" i="2"/>
  <c r="AO23" i="2"/>
  <c r="AP23" i="2"/>
  <c r="AQ23" i="2"/>
  <c r="AR23" i="2"/>
  <c r="AN484" i="2"/>
  <c r="AO484" i="2"/>
  <c r="AP484" i="2"/>
  <c r="AQ484" i="2"/>
  <c r="AR484" i="2"/>
  <c r="AN485" i="2"/>
  <c r="AO485" i="2"/>
  <c r="AP485" i="2"/>
  <c r="AQ485" i="2"/>
  <c r="AR485" i="2"/>
  <c r="AN486" i="2"/>
  <c r="AO486" i="2"/>
  <c r="AP486" i="2"/>
  <c r="AQ486" i="2"/>
  <c r="AR486" i="2"/>
  <c r="AN488" i="2"/>
  <c r="AO488" i="2"/>
  <c r="AP488" i="2"/>
  <c r="AQ488" i="2"/>
  <c r="AR488" i="2"/>
  <c r="AN489" i="2"/>
  <c r="AO489" i="2"/>
  <c r="AP489" i="2"/>
  <c r="AQ489" i="2"/>
  <c r="AR489" i="2"/>
  <c r="AN490" i="2"/>
  <c r="AO490" i="2"/>
  <c r="AP490" i="2"/>
  <c r="AQ490" i="2"/>
  <c r="AR490" i="2"/>
  <c r="AN491" i="2"/>
  <c r="AO491" i="2"/>
  <c r="AP491" i="2"/>
  <c r="AQ491" i="2"/>
  <c r="AR491" i="2"/>
  <c r="AN492" i="2"/>
  <c r="AO492" i="2"/>
  <c r="AP492" i="2"/>
  <c r="AQ492" i="2"/>
  <c r="AR492" i="2"/>
  <c r="AN493" i="2"/>
  <c r="AO493" i="2"/>
  <c r="AP493" i="2"/>
  <c r="AQ493" i="2"/>
  <c r="AR493" i="2"/>
  <c r="AN494" i="2"/>
  <c r="AO494" i="2"/>
  <c r="AP494" i="2"/>
  <c r="AQ494" i="2"/>
  <c r="AR494" i="2"/>
  <c r="AN496" i="2"/>
  <c r="AO496" i="2"/>
  <c r="AP496" i="2"/>
  <c r="AQ496" i="2"/>
  <c r="AR496" i="2"/>
  <c r="AN497" i="2"/>
  <c r="AO497" i="2"/>
  <c r="AP497" i="2"/>
  <c r="AQ497" i="2"/>
  <c r="AR497" i="2"/>
  <c r="AN498" i="2"/>
  <c r="AO498" i="2"/>
  <c r="AP498" i="2"/>
  <c r="AQ498" i="2"/>
  <c r="AR498" i="2"/>
  <c r="AN499" i="2"/>
  <c r="AO499" i="2"/>
  <c r="AP499" i="2"/>
  <c r="AQ499" i="2"/>
  <c r="AR499" i="2"/>
  <c r="AN500" i="2"/>
  <c r="AO500" i="2"/>
  <c r="AP500" i="2"/>
  <c r="AQ500" i="2"/>
  <c r="AR500" i="2"/>
  <c r="AN356" i="2"/>
  <c r="AO356" i="2"/>
  <c r="AP356" i="2"/>
  <c r="AQ356" i="2"/>
  <c r="AR356" i="2"/>
  <c r="AN1307" i="2"/>
  <c r="AO1307" i="2"/>
  <c r="AP1307" i="2"/>
  <c r="AQ1307" i="2"/>
  <c r="AR1307" i="2"/>
  <c r="AN502" i="2"/>
  <c r="AO502" i="2"/>
  <c r="AP502" i="2"/>
  <c r="AQ502" i="2"/>
  <c r="AR502" i="2"/>
  <c r="AN504" i="2"/>
  <c r="AO504" i="2"/>
  <c r="AP504" i="2"/>
  <c r="AQ504" i="2"/>
  <c r="AR504" i="2"/>
  <c r="AN505" i="2"/>
  <c r="AO505" i="2"/>
  <c r="AP505" i="2"/>
  <c r="AQ505" i="2"/>
  <c r="AR505" i="2"/>
  <c r="AN506" i="2"/>
  <c r="AO506" i="2"/>
  <c r="AP506" i="2"/>
  <c r="AQ506" i="2"/>
  <c r="AR506" i="2"/>
  <c r="AN507" i="2"/>
  <c r="AO507" i="2"/>
  <c r="AP507" i="2"/>
  <c r="AQ507" i="2"/>
  <c r="AR507" i="2"/>
  <c r="AN508" i="2"/>
  <c r="AO508" i="2"/>
  <c r="AP508" i="2"/>
  <c r="AQ508" i="2"/>
  <c r="AR508" i="2"/>
  <c r="AN13" i="2"/>
  <c r="AO13" i="2"/>
  <c r="AP13" i="2"/>
  <c r="AQ13" i="2"/>
  <c r="AR13" i="2"/>
  <c r="AN510" i="2"/>
  <c r="AO510" i="2"/>
  <c r="AP510" i="2"/>
  <c r="AQ510" i="2"/>
  <c r="AR510" i="2"/>
  <c r="AN511" i="2"/>
  <c r="AO511" i="2"/>
  <c r="AP511" i="2"/>
  <c r="AQ511" i="2"/>
  <c r="AR511" i="2"/>
  <c r="AN512" i="2"/>
  <c r="AO512" i="2"/>
  <c r="AP512" i="2"/>
  <c r="AQ512" i="2"/>
  <c r="AR512" i="2"/>
  <c r="AN513" i="2"/>
  <c r="AO513" i="2"/>
  <c r="AP513" i="2"/>
  <c r="AQ513" i="2"/>
  <c r="AR513" i="2"/>
  <c r="AN515" i="2"/>
  <c r="AO515" i="2"/>
  <c r="AP515" i="2"/>
  <c r="AQ515" i="2"/>
  <c r="AR515" i="2"/>
  <c r="AN516" i="2"/>
  <c r="AO516" i="2"/>
  <c r="AP516" i="2"/>
  <c r="AQ516" i="2"/>
  <c r="AR516" i="2"/>
  <c r="AN517" i="2"/>
  <c r="AO517" i="2"/>
  <c r="AP517" i="2"/>
  <c r="AQ517" i="2"/>
  <c r="AR517" i="2"/>
  <c r="AN518" i="2"/>
  <c r="AO518" i="2"/>
  <c r="AP518" i="2"/>
  <c r="AQ518" i="2"/>
  <c r="AR518" i="2"/>
  <c r="AN519" i="2"/>
  <c r="AO519" i="2"/>
  <c r="AP519" i="2"/>
  <c r="AQ519" i="2"/>
  <c r="AR519" i="2"/>
  <c r="AN520" i="2"/>
  <c r="AO520" i="2"/>
  <c r="AP520" i="2"/>
  <c r="AQ520" i="2"/>
  <c r="AR520" i="2"/>
  <c r="AN521" i="2"/>
  <c r="AO521" i="2"/>
  <c r="AP521" i="2"/>
  <c r="AQ521" i="2"/>
  <c r="AR521" i="2"/>
  <c r="AN522" i="2"/>
  <c r="AO522" i="2"/>
  <c r="AP522" i="2"/>
  <c r="AQ522" i="2"/>
  <c r="AR522" i="2"/>
  <c r="AN523" i="2"/>
  <c r="AO523" i="2"/>
  <c r="AP523" i="2"/>
  <c r="AQ523" i="2"/>
  <c r="AR523" i="2"/>
  <c r="AN524" i="2"/>
  <c r="AO524" i="2"/>
  <c r="AP524" i="2"/>
  <c r="AQ524" i="2"/>
  <c r="AR524" i="2"/>
  <c r="AN525" i="2"/>
  <c r="AO525" i="2"/>
  <c r="AP525" i="2"/>
  <c r="AQ525" i="2"/>
  <c r="AR525" i="2"/>
  <c r="AN526" i="2"/>
  <c r="AO526" i="2"/>
  <c r="AP526" i="2"/>
  <c r="AQ526" i="2"/>
  <c r="AR526" i="2"/>
  <c r="AN528" i="2"/>
  <c r="AO528" i="2"/>
  <c r="AP528" i="2"/>
  <c r="AQ528" i="2"/>
  <c r="AR528" i="2"/>
  <c r="AN29" i="2"/>
  <c r="AO29" i="2"/>
  <c r="AP29" i="2"/>
  <c r="AQ29" i="2"/>
  <c r="AR29" i="2"/>
  <c r="AN529" i="2"/>
  <c r="AO529" i="2"/>
  <c r="AP529" i="2"/>
  <c r="AQ529" i="2"/>
  <c r="AR529" i="2"/>
  <c r="AN530" i="2"/>
  <c r="AO530" i="2"/>
  <c r="AP530" i="2"/>
  <c r="AQ530" i="2"/>
  <c r="AR530" i="2"/>
  <c r="AN1308" i="2"/>
  <c r="AO1308" i="2"/>
  <c r="AP1308" i="2"/>
  <c r="AQ1308" i="2"/>
  <c r="AR1308" i="2"/>
  <c r="AN532" i="2"/>
  <c r="AO532" i="2"/>
  <c r="AP532" i="2"/>
  <c r="AQ532" i="2"/>
  <c r="AR532" i="2"/>
  <c r="AN533" i="2"/>
  <c r="AO533" i="2"/>
  <c r="AP533" i="2"/>
  <c r="AQ533" i="2"/>
  <c r="AR533" i="2"/>
  <c r="AN1309" i="2"/>
  <c r="AO1309" i="2"/>
  <c r="AP1309" i="2"/>
  <c r="AQ1309" i="2"/>
  <c r="AR1309" i="2"/>
  <c r="AN534" i="2"/>
  <c r="AO534" i="2"/>
  <c r="AP534" i="2"/>
  <c r="AQ534" i="2"/>
  <c r="AR534" i="2"/>
  <c r="AN535" i="2"/>
  <c r="AO535" i="2"/>
  <c r="AP535" i="2"/>
  <c r="AQ535" i="2"/>
  <c r="AR535" i="2"/>
  <c r="AN26" i="2"/>
  <c r="AO26" i="2"/>
  <c r="AP26" i="2"/>
  <c r="AQ26" i="2"/>
  <c r="AR26" i="2"/>
  <c r="AN536" i="2"/>
  <c r="AO536" i="2"/>
  <c r="AP536" i="2"/>
  <c r="AQ536" i="2"/>
  <c r="AR536" i="2"/>
  <c r="AN537" i="2"/>
  <c r="AO537" i="2"/>
  <c r="AP537" i="2"/>
  <c r="AQ537" i="2"/>
  <c r="AR537" i="2"/>
  <c r="AN538" i="2"/>
  <c r="AO538" i="2"/>
  <c r="AP538" i="2"/>
  <c r="AQ538" i="2"/>
  <c r="AR538" i="2"/>
  <c r="AN539" i="2"/>
  <c r="AO539" i="2"/>
  <c r="AP539" i="2"/>
  <c r="AQ539" i="2"/>
  <c r="AR539" i="2"/>
  <c r="AN772" i="2"/>
  <c r="AO772" i="2"/>
  <c r="AP772" i="2"/>
  <c r="AQ772" i="2"/>
  <c r="AR772" i="2"/>
  <c r="AN541" i="2"/>
  <c r="AO541" i="2"/>
  <c r="AP541" i="2"/>
  <c r="AQ541" i="2"/>
  <c r="AR541" i="2"/>
  <c r="AN543" i="2"/>
  <c r="AO543" i="2"/>
  <c r="AP543" i="2"/>
  <c r="AQ543" i="2"/>
  <c r="AR543" i="2"/>
  <c r="AN544" i="2"/>
  <c r="AO544" i="2"/>
  <c r="AP544" i="2"/>
  <c r="AQ544" i="2"/>
  <c r="AR544" i="2"/>
  <c r="AN545" i="2"/>
  <c r="AO545" i="2"/>
  <c r="AP545" i="2"/>
  <c r="AQ545" i="2"/>
  <c r="AR545" i="2"/>
  <c r="AN546" i="2"/>
  <c r="AO546" i="2"/>
  <c r="AP546" i="2"/>
  <c r="AQ546" i="2"/>
  <c r="AR546" i="2"/>
  <c r="AN547" i="2"/>
  <c r="AO547" i="2"/>
  <c r="AP547" i="2"/>
  <c r="AQ547" i="2"/>
  <c r="AR547" i="2"/>
  <c r="AN548" i="2"/>
  <c r="AO548" i="2"/>
  <c r="AP548" i="2"/>
  <c r="AQ548" i="2"/>
  <c r="AR548" i="2"/>
  <c r="AN1310" i="2"/>
  <c r="AO1310" i="2"/>
  <c r="AP1310" i="2"/>
  <c r="AQ1310" i="2"/>
  <c r="AR1310" i="2"/>
  <c r="AN1311" i="2"/>
  <c r="AO1311" i="2"/>
  <c r="AP1311" i="2"/>
  <c r="AQ1311" i="2"/>
  <c r="AR1311" i="2"/>
  <c r="AN1312" i="2"/>
  <c r="AO1312" i="2"/>
  <c r="AP1312" i="2"/>
  <c r="AQ1312" i="2"/>
  <c r="AR1312" i="2"/>
  <c r="AN37" i="2"/>
  <c r="AO37" i="2"/>
  <c r="AP37" i="2"/>
  <c r="AQ37" i="2"/>
  <c r="AR37" i="2"/>
  <c r="AN550" i="2"/>
  <c r="AO550" i="2"/>
  <c r="AP550" i="2"/>
  <c r="AQ550" i="2"/>
  <c r="AR550" i="2"/>
  <c r="AN551" i="2"/>
  <c r="AO551" i="2"/>
  <c r="AP551" i="2"/>
  <c r="AQ551" i="2"/>
  <c r="AR551" i="2"/>
  <c r="AN851" i="2"/>
  <c r="AO851" i="2"/>
  <c r="AP851" i="2"/>
  <c r="AQ851" i="2"/>
  <c r="AR851" i="2"/>
  <c r="AN553" i="2"/>
  <c r="AO553" i="2"/>
  <c r="AP553" i="2"/>
  <c r="AQ553" i="2"/>
  <c r="AR553" i="2"/>
  <c r="AN554" i="2"/>
  <c r="AO554" i="2"/>
  <c r="AP554" i="2"/>
  <c r="AQ554" i="2"/>
  <c r="AR554" i="2"/>
  <c r="AN555" i="2"/>
  <c r="AO555" i="2"/>
  <c r="AP555" i="2"/>
  <c r="AQ555" i="2"/>
  <c r="AR555" i="2"/>
  <c r="AN556" i="2"/>
  <c r="AO556" i="2"/>
  <c r="AP556" i="2"/>
  <c r="AQ556" i="2"/>
  <c r="AR556" i="2"/>
  <c r="AN1313" i="2"/>
  <c r="AO1313" i="2"/>
  <c r="AP1313" i="2"/>
  <c r="AQ1313" i="2"/>
  <c r="AR1313" i="2"/>
  <c r="AN1314" i="2"/>
  <c r="AO1314" i="2"/>
  <c r="AP1314" i="2"/>
  <c r="AQ1314" i="2"/>
  <c r="AR1314" i="2"/>
  <c r="AN557" i="2"/>
  <c r="AO557" i="2"/>
  <c r="AP557" i="2"/>
  <c r="AQ557" i="2"/>
  <c r="AR557" i="2"/>
  <c r="AN558" i="2"/>
  <c r="AO558" i="2"/>
  <c r="AP558" i="2"/>
  <c r="AQ558" i="2"/>
  <c r="AR558" i="2"/>
  <c r="AN559" i="2"/>
  <c r="AO559" i="2"/>
  <c r="AP559" i="2"/>
  <c r="AQ559" i="2"/>
  <c r="AR559" i="2"/>
  <c r="AN560" i="2"/>
  <c r="AO560" i="2"/>
  <c r="AP560" i="2"/>
  <c r="AQ560" i="2"/>
  <c r="AR560" i="2"/>
  <c r="AN561" i="2"/>
  <c r="AO561" i="2"/>
  <c r="AP561" i="2"/>
  <c r="AQ561" i="2"/>
  <c r="AR561" i="2"/>
  <c r="AN562" i="2"/>
  <c r="AO562" i="2"/>
  <c r="AP562" i="2"/>
  <c r="AQ562" i="2"/>
  <c r="AR562" i="2"/>
  <c r="AN563" i="2"/>
  <c r="AO563" i="2"/>
  <c r="AP563" i="2"/>
  <c r="AQ563" i="2"/>
  <c r="AR563" i="2"/>
  <c r="AN564" i="2"/>
  <c r="AO564" i="2"/>
  <c r="AP564" i="2"/>
  <c r="AQ564" i="2"/>
  <c r="AR564" i="2"/>
  <c r="AN566" i="2"/>
  <c r="AO566" i="2"/>
  <c r="AP566" i="2"/>
  <c r="AQ566" i="2"/>
  <c r="AR566" i="2"/>
  <c r="AN567" i="2"/>
  <c r="AO567" i="2"/>
  <c r="AP567" i="2"/>
  <c r="AQ567" i="2"/>
  <c r="AR567" i="2"/>
  <c r="AN568" i="2"/>
  <c r="AO568" i="2"/>
  <c r="AP568" i="2"/>
  <c r="AQ568" i="2"/>
  <c r="AR568" i="2"/>
  <c r="AN19" i="2"/>
  <c r="AO19" i="2"/>
  <c r="AP19" i="2"/>
  <c r="AQ19" i="2"/>
  <c r="AR19" i="2"/>
  <c r="AN570" i="2"/>
  <c r="AO570" i="2"/>
  <c r="AP570" i="2"/>
  <c r="AQ570" i="2"/>
  <c r="AR570" i="2"/>
  <c r="AN571" i="2"/>
  <c r="AO571" i="2"/>
  <c r="AP571" i="2"/>
  <c r="AQ571" i="2"/>
  <c r="AR571" i="2"/>
  <c r="AN572" i="2"/>
  <c r="AO572" i="2"/>
  <c r="AP572" i="2"/>
  <c r="AQ572" i="2"/>
  <c r="AR572" i="2"/>
  <c r="AN573" i="2"/>
  <c r="AO573" i="2"/>
  <c r="AP573" i="2"/>
  <c r="AQ573" i="2"/>
  <c r="AR573" i="2"/>
  <c r="AN574" i="2"/>
  <c r="AO574" i="2"/>
  <c r="AP574" i="2"/>
  <c r="AQ574" i="2"/>
  <c r="AR574" i="2"/>
  <c r="AN575" i="2"/>
  <c r="AO575" i="2"/>
  <c r="AP575" i="2"/>
  <c r="AQ575" i="2"/>
  <c r="AR575" i="2"/>
  <c r="AN1315" i="2"/>
  <c r="AO1315" i="2"/>
  <c r="AP1315" i="2"/>
  <c r="AQ1315" i="2"/>
  <c r="AR1315" i="2"/>
  <c r="AN576" i="2"/>
  <c r="AO576" i="2"/>
  <c r="AP576" i="2"/>
  <c r="AQ576" i="2"/>
  <c r="AR576" i="2"/>
  <c r="AN577" i="2"/>
  <c r="AO577" i="2"/>
  <c r="AP577" i="2"/>
  <c r="AQ577" i="2"/>
  <c r="AR577" i="2"/>
  <c r="AN578" i="2"/>
  <c r="AO578" i="2"/>
  <c r="AP578" i="2"/>
  <c r="AQ578" i="2"/>
  <c r="AR578" i="2"/>
  <c r="AN579" i="2"/>
  <c r="AO579" i="2"/>
  <c r="AP579" i="2"/>
  <c r="AQ579" i="2"/>
  <c r="AR579" i="2"/>
  <c r="AN581" i="2"/>
  <c r="AO581" i="2"/>
  <c r="AP581" i="2"/>
  <c r="AQ581" i="2"/>
  <c r="AR581" i="2"/>
  <c r="AN582" i="2"/>
  <c r="AO582" i="2"/>
  <c r="AP582" i="2"/>
  <c r="AQ582" i="2"/>
  <c r="AR582" i="2"/>
  <c r="AN583" i="2"/>
  <c r="AO583" i="2"/>
  <c r="AP583" i="2"/>
  <c r="AQ583" i="2"/>
  <c r="AR583" i="2"/>
  <c r="AN584" i="2"/>
  <c r="AO584" i="2"/>
  <c r="AP584" i="2"/>
  <c r="AQ584" i="2"/>
  <c r="AR584" i="2"/>
  <c r="AN585" i="2"/>
  <c r="AO585" i="2"/>
  <c r="AP585" i="2"/>
  <c r="AQ585" i="2"/>
  <c r="AR585" i="2"/>
  <c r="AN586" i="2"/>
  <c r="AO586" i="2"/>
  <c r="AP586" i="2"/>
  <c r="AQ586" i="2"/>
  <c r="AR586" i="2"/>
  <c r="AN587" i="2"/>
  <c r="AO587" i="2"/>
  <c r="AP587" i="2"/>
  <c r="AQ587" i="2"/>
  <c r="AR587" i="2"/>
  <c r="AN588" i="2"/>
  <c r="AO588" i="2"/>
  <c r="AP588" i="2"/>
  <c r="AQ588" i="2"/>
  <c r="AR588" i="2"/>
  <c r="AN1316" i="2"/>
  <c r="AO1316" i="2"/>
  <c r="AP1316" i="2"/>
  <c r="AQ1316" i="2"/>
  <c r="AR1316" i="2"/>
  <c r="AN589" i="2"/>
  <c r="AO589" i="2"/>
  <c r="AP589" i="2"/>
  <c r="AQ589" i="2"/>
  <c r="AR589" i="2"/>
  <c r="AN590" i="2"/>
  <c r="AO590" i="2"/>
  <c r="AP590" i="2"/>
  <c r="AQ590" i="2"/>
  <c r="AR590" i="2"/>
  <c r="AN1317" i="2"/>
  <c r="AO1317" i="2"/>
  <c r="AP1317" i="2"/>
  <c r="AQ1317" i="2"/>
  <c r="AR1317" i="2"/>
  <c r="AN591" i="2"/>
  <c r="AO591" i="2"/>
  <c r="AP591" i="2"/>
  <c r="AQ591" i="2"/>
  <c r="AR591" i="2"/>
  <c r="AN592" i="2"/>
  <c r="AO592" i="2"/>
  <c r="AP592" i="2"/>
  <c r="AQ592" i="2"/>
  <c r="AR592" i="2"/>
  <c r="AN593" i="2"/>
  <c r="AO593" i="2"/>
  <c r="AP593" i="2"/>
  <c r="AQ593" i="2"/>
  <c r="AR593" i="2"/>
  <c r="AN594" i="2"/>
  <c r="AO594" i="2"/>
  <c r="AP594" i="2"/>
  <c r="AQ594" i="2"/>
  <c r="AR594" i="2"/>
  <c r="AN595" i="2"/>
  <c r="AO595" i="2"/>
  <c r="AP595" i="2"/>
  <c r="AQ595" i="2"/>
  <c r="AR595" i="2"/>
  <c r="AN596" i="2"/>
  <c r="AO596" i="2"/>
  <c r="AP596" i="2"/>
  <c r="AQ596" i="2"/>
  <c r="AR596" i="2"/>
  <c r="AN597" i="2"/>
  <c r="AO597" i="2"/>
  <c r="AP597" i="2"/>
  <c r="AQ597" i="2"/>
  <c r="AR597" i="2"/>
  <c r="AN598" i="2"/>
  <c r="AO598" i="2"/>
  <c r="AP598" i="2"/>
  <c r="AQ598" i="2"/>
  <c r="AR598" i="2"/>
  <c r="AN1318" i="2"/>
  <c r="AO1318" i="2"/>
  <c r="AP1318" i="2"/>
  <c r="AQ1318" i="2"/>
  <c r="AR1318" i="2"/>
  <c r="AN1319" i="2"/>
  <c r="AO1319" i="2"/>
  <c r="AP1319" i="2"/>
  <c r="AQ1319" i="2"/>
  <c r="AR1319" i="2"/>
  <c r="AN599" i="2"/>
  <c r="AO599" i="2"/>
  <c r="AP599" i="2"/>
  <c r="AQ599" i="2"/>
  <c r="AR599" i="2"/>
  <c r="AN1320" i="2"/>
  <c r="AO1320" i="2"/>
  <c r="AP1320" i="2"/>
  <c r="AQ1320" i="2"/>
  <c r="AR1320" i="2"/>
  <c r="AN600" i="2"/>
  <c r="AO600" i="2"/>
  <c r="AP600" i="2"/>
  <c r="AQ600" i="2"/>
  <c r="AR600" i="2"/>
  <c r="AN601" i="2"/>
  <c r="AO601" i="2"/>
  <c r="AP601" i="2"/>
  <c r="AQ601" i="2"/>
  <c r="AR601" i="2"/>
  <c r="AN602" i="2"/>
  <c r="AO602" i="2"/>
  <c r="AP602" i="2"/>
  <c r="AQ602" i="2"/>
  <c r="AR602" i="2"/>
  <c r="AN603" i="2"/>
  <c r="AO603" i="2"/>
  <c r="AP603" i="2"/>
  <c r="AQ603" i="2"/>
  <c r="AR603" i="2"/>
  <c r="AN604" i="2"/>
  <c r="AO604" i="2"/>
  <c r="AP604" i="2"/>
  <c r="AQ604" i="2"/>
  <c r="AR604" i="2"/>
  <c r="AN605" i="2"/>
  <c r="AO605" i="2"/>
  <c r="AP605" i="2"/>
  <c r="AQ605" i="2"/>
  <c r="AR605" i="2"/>
  <c r="AN1321" i="2"/>
  <c r="AO1321" i="2"/>
  <c r="AP1321" i="2"/>
  <c r="AQ1321" i="2"/>
  <c r="AR1321" i="2"/>
  <c r="AN1322" i="2"/>
  <c r="AO1322" i="2"/>
  <c r="AP1322" i="2"/>
  <c r="AQ1322" i="2"/>
  <c r="AR1322" i="2"/>
  <c r="AN606" i="2"/>
  <c r="AO606" i="2"/>
  <c r="AP606" i="2"/>
  <c r="AQ606" i="2"/>
  <c r="AR606" i="2"/>
  <c r="AN607" i="2"/>
  <c r="AO607" i="2"/>
  <c r="AP607" i="2"/>
  <c r="AQ607" i="2"/>
  <c r="AR607" i="2"/>
  <c r="AN608" i="2"/>
  <c r="AO608" i="2"/>
  <c r="AP608" i="2"/>
  <c r="AQ608" i="2"/>
  <c r="AR608" i="2"/>
  <c r="AN609" i="2"/>
  <c r="AO609" i="2"/>
  <c r="AP609" i="2"/>
  <c r="AQ609" i="2"/>
  <c r="AR609" i="2"/>
  <c r="AN610" i="2"/>
  <c r="AO610" i="2"/>
  <c r="AP610" i="2"/>
  <c r="AQ610" i="2"/>
  <c r="AR610" i="2"/>
  <c r="AN611" i="2"/>
  <c r="AO611" i="2"/>
  <c r="AP611" i="2"/>
  <c r="AQ611" i="2"/>
  <c r="AR611" i="2"/>
  <c r="AN612" i="2"/>
  <c r="AO612" i="2"/>
  <c r="AP612" i="2"/>
  <c r="AQ612" i="2"/>
  <c r="AR612" i="2"/>
  <c r="AN613" i="2"/>
  <c r="AO613" i="2"/>
  <c r="AP613" i="2"/>
  <c r="AQ613" i="2"/>
  <c r="AR613" i="2"/>
  <c r="AN614" i="2"/>
  <c r="AO614" i="2"/>
  <c r="AP614" i="2"/>
  <c r="AQ614" i="2"/>
  <c r="AR614" i="2"/>
  <c r="AN615" i="2"/>
  <c r="AO615" i="2"/>
  <c r="AP615" i="2"/>
  <c r="AQ615" i="2"/>
  <c r="AR615" i="2"/>
  <c r="AN616" i="2"/>
  <c r="AO616" i="2"/>
  <c r="AP616" i="2"/>
  <c r="AQ616" i="2"/>
  <c r="AR616" i="2"/>
  <c r="AN617" i="2"/>
  <c r="AO617" i="2"/>
  <c r="AP617" i="2"/>
  <c r="AQ617" i="2"/>
  <c r="AR617" i="2"/>
  <c r="AN1323" i="2"/>
  <c r="AO1323" i="2"/>
  <c r="AP1323" i="2"/>
  <c r="AQ1323" i="2"/>
  <c r="AR1323" i="2"/>
  <c r="AN618" i="2"/>
  <c r="AO618" i="2"/>
  <c r="AP618" i="2"/>
  <c r="AQ618" i="2"/>
  <c r="AR618" i="2"/>
  <c r="AN619" i="2"/>
  <c r="AO619" i="2"/>
  <c r="AP619" i="2"/>
  <c r="AQ619" i="2"/>
  <c r="AR619" i="2"/>
  <c r="AN620" i="2"/>
  <c r="AO620" i="2"/>
  <c r="AP620" i="2"/>
  <c r="AQ620" i="2"/>
  <c r="AR620" i="2"/>
  <c r="AN621" i="2"/>
  <c r="AO621" i="2"/>
  <c r="AP621" i="2"/>
  <c r="AQ621" i="2"/>
  <c r="AR621" i="2"/>
  <c r="AN622" i="2"/>
  <c r="AO622" i="2"/>
  <c r="AP622" i="2"/>
  <c r="AQ622" i="2"/>
  <c r="AR622" i="2"/>
  <c r="AN623" i="2"/>
  <c r="AO623" i="2"/>
  <c r="AP623" i="2"/>
  <c r="AQ623" i="2"/>
  <c r="AR623" i="2"/>
  <c r="AN624" i="2"/>
  <c r="AO624" i="2"/>
  <c r="AP624" i="2"/>
  <c r="AQ624" i="2"/>
  <c r="AR624" i="2"/>
  <c r="AN625" i="2"/>
  <c r="AO625" i="2"/>
  <c r="AP625" i="2"/>
  <c r="AQ625" i="2"/>
  <c r="AR625" i="2"/>
  <c r="AN1324" i="2"/>
  <c r="AO1324" i="2"/>
  <c r="AP1324" i="2"/>
  <c r="AQ1324" i="2"/>
  <c r="AR1324" i="2"/>
  <c r="AN626" i="2"/>
  <c r="AO626" i="2"/>
  <c r="AP626" i="2"/>
  <c r="AQ626" i="2"/>
  <c r="AR626" i="2"/>
  <c r="AN1325" i="2"/>
  <c r="AO1325" i="2"/>
  <c r="AP1325" i="2"/>
  <c r="AQ1325" i="2"/>
  <c r="AR1325" i="2"/>
  <c r="AN1326" i="2"/>
  <c r="AO1326" i="2"/>
  <c r="AP1326" i="2"/>
  <c r="AQ1326" i="2"/>
  <c r="AR1326" i="2"/>
  <c r="AN1327" i="2"/>
  <c r="AO1327" i="2"/>
  <c r="AP1327" i="2"/>
  <c r="AQ1327" i="2"/>
  <c r="AR1327" i="2"/>
  <c r="AN627" i="2"/>
  <c r="AO627" i="2"/>
  <c r="AP627" i="2"/>
  <c r="AQ627" i="2"/>
  <c r="AR627" i="2"/>
  <c r="AN1328" i="2"/>
  <c r="AO1328" i="2"/>
  <c r="AP1328" i="2"/>
  <c r="AQ1328" i="2"/>
  <c r="AR1328" i="2"/>
  <c r="AN15" i="2"/>
  <c r="AO15" i="2"/>
  <c r="AP15" i="2"/>
  <c r="AQ15" i="2"/>
  <c r="AR15" i="2"/>
  <c r="AN628" i="2"/>
  <c r="AO628" i="2"/>
  <c r="AP628" i="2"/>
  <c r="AQ628" i="2"/>
  <c r="AR628" i="2"/>
  <c r="AN629" i="2"/>
  <c r="AO629" i="2"/>
  <c r="AP629" i="2"/>
  <c r="AQ629" i="2"/>
  <c r="AR629" i="2"/>
  <c r="AN630" i="2"/>
  <c r="AO630" i="2"/>
  <c r="AP630" i="2"/>
  <c r="AQ630" i="2"/>
  <c r="AR630" i="2"/>
  <c r="AN631" i="2"/>
  <c r="AO631" i="2"/>
  <c r="AP631" i="2"/>
  <c r="AQ631" i="2"/>
  <c r="AR631" i="2"/>
  <c r="AN632" i="2"/>
  <c r="AO632" i="2"/>
  <c r="AP632" i="2"/>
  <c r="AQ632" i="2"/>
  <c r="AR632" i="2"/>
  <c r="AN633" i="2"/>
  <c r="AO633" i="2"/>
  <c r="AP633" i="2"/>
  <c r="AQ633" i="2"/>
  <c r="AR633" i="2"/>
  <c r="AN634" i="2"/>
  <c r="AO634" i="2"/>
  <c r="AP634" i="2"/>
  <c r="AQ634" i="2"/>
  <c r="AR634" i="2"/>
  <c r="AN635" i="2"/>
  <c r="AO635" i="2"/>
  <c r="AP635" i="2"/>
  <c r="AQ635" i="2"/>
  <c r="AR635" i="2"/>
  <c r="AN636" i="2"/>
  <c r="AO636" i="2"/>
  <c r="AP636" i="2"/>
  <c r="AQ636" i="2"/>
  <c r="AR636" i="2"/>
  <c r="AN637" i="2"/>
  <c r="AO637" i="2"/>
  <c r="AP637" i="2"/>
  <c r="AQ637" i="2"/>
  <c r="AR637" i="2"/>
  <c r="AN638" i="2"/>
  <c r="AO638" i="2"/>
  <c r="AP638" i="2"/>
  <c r="AQ638" i="2"/>
  <c r="AR638" i="2"/>
  <c r="AN639" i="2"/>
  <c r="AO639" i="2"/>
  <c r="AP639" i="2"/>
  <c r="AQ639" i="2"/>
  <c r="AR639" i="2"/>
  <c r="AN640" i="2"/>
  <c r="AO640" i="2"/>
  <c r="AP640" i="2"/>
  <c r="AQ640" i="2"/>
  <c r="AR640" i="2"/>
  <c r="AN641" i="2"/>
  <c r="AO641" i="2"/>
  <c r="AP641" i="2"/>
  <c r="AQ641" i="2"/>
  <c r="AR641" i="2"/>
  <c r="AN642" i="2"/>
  <c r="AO642" i="2"/>
  <c r="AP642" i="2"/>
  <c r="AQ642" i="2"/>
  <c r="AR642" i="2"/>
  <c r="AN643" i="2"/>
  <c r="AO643" i="2"/>
  <c r="AP643" i="2"/>
  <c r="AQ643" i="2"/>
  <c r="AR643" i="2"/>
  <c r="AN644" i="2"/>
  <c r="AO644" i="2"/>
  <c r="AP644" i="2"/>
  <c r="AQ644" i="2"/>
  <c r="AR644" i="2"/>
  <c r="AN645" i="2"/>
  <c r="AO645" i="2"/>
  <c r="AP645" i="2"/>
  <c r="AQ645" i="2"/>
  <c r="AR645" i="2"/>
  <c r="AN646" i="2"/>
  <c r="AO646" i="2"/>
  <c r="AP646" i="2"/>
  <c r="AQ646" i="2"/>
  <c r="AR646" i="2"/>
  <c r="AN647" i="2"/>
  <c r="AO647" i="2"/>
  <c r="AP647" i="2"/>
  <c r="AQ647" i="2"/>
  <c r="AR647" i="2"/>
  <c r="AN17" i="2"/>
  <c r="AO17" i="2"/>
  <c r="AP17" i="2"/>
  <c r="AQ17" i="2"/>
  <c r="AR17" i="2"/>
  <c r="AN648" i="2"/>
  <c r="AO648" i="2"/>
  <c r="AP648" i="2"/>
  <c r="AQ648" i="2"/>
  <c r="AR648" i="2"/>
  <c r="AN20" i="2"/>
  <c r="AO20" i="2"/>
  <c r="AP20" i="2"/>
  <c r="AQ20" i="2"/>
  <c r="AR20" i="2"/>
  <c r="AN649" i="2"/>
  <c r="AO649" i="2"/>
  <c r="AP649" i="2"/>
  <c r="AQ649" i="2"/>
  <c r="AR649" i="2"/>
  <c r="AN650" i="2"/>
  <c r="AO650" i="2"/>
  <c r="AP650" i="2"/>
  <c r="AQ650" i="2"/>
  <c r="AR650" i="2"/>
  <c r="AN651" i="2"/>
  <c r="AO651" i="2"/>
  <c r="AP651" i="2"/>
  <c r="AQ651" i="2"/>
  <c r="AR651" i="2"/>
  <c r="AN652" i="2"/>
  <c r="AO652" i="2"/>
  <c r="AP652" i="2"/>
  <c r="AQ652" i="2"/>
  <c r="AR652" i="2"/>
  <c r="AN653" i="2"/>
  <c r="AO653" i="2"/>
  <c r="AP653" i="2"/>
  <c r="AQ653" i="2"/>
  <c r="AR653" i="2"/>
  <c r="AN655" i="2"/>
  <c r="AO655" i="2"/>
  <c r="AP655" i="2"/>
  <c r="AQ655" i="2"/>
  <c r="AR655" i="2"/>
  <c r="AN656" i="2"/>
  <c r="AO656" i="2"/>
  <c r="AP656" i="2"/>
  <c r="AQ656" i="2"/>
  <c r="AR656" i="2"/>
  <c r="AN658" i="2"/>
  <c r="AO658" i="2"/>
  <c r="AP658" i="2"/>
  <c r="AQ658" i="2"/>
  <c r="AR658" i="2"/>
  <c r="AN659" i="2"/>
  <c r="AO659" i="2"/>
  <c r="AP659" i="2"/>
  <c r="AQ659" i="2"/>
  <c r="AR659" i="2"/>
  <c r="AN660" i="2"/>
  <c r="AO660" i="2"/>
  <c r="AP660" i="2"/>
  <c r="AQ660" i="2"/>
  <c r="AR660" i="2"/>
  <c r="AN661" i="2"/>
  <c r="AO661" i="2"/>
  <c r="AP661" i="2"/>
  <c r="AQ661" i="2"/>
  <c r="AR661" i="2"/>
  <c r="AN662" i="2"/>
  <c r="AO662" i="2"/>
  <c r="AP662" i="2"/>
  <c r="AQ662" i="2"/>
  <c r="AR662" i="2"/>
  <c r="AN664" i="2"/>
  <c r="AO664" i="2"/>
  <c r="AP664" i="2"/>
  <c r="AQ664" i="2"/>
  <c r="AR664" i="2"/>
  <c r="AN665" i="2"/>
  <c r="AO665" i="2"/>
  <c r="AP665" i="2"/>
  <c r="AQ665" i="2"/>
  <c r="AR665" i="2"/>
  <c r="AN1329" i="2"/>
  <c r="AO1329" i="2"/>
  <c r="AP1329" i="2"/>
  <c r="AQ1329" i="2"/>
  <c r="AR1329" i="2"/>
  <c r="AN666" i="2"/>
  <c r="AO666" i="2"/>
  <c r="AP666" i="2"/>
  <c r="AQ666" i="2"/>
  <c r="AR666" i="2"/>
  <c r="AN667" i="2"/>
  <c r="AO667" i="2"/>
  <c r="AP667" i="2"/>
  <c r="AQ667" i="2"/>
  <c r="AR667" i="2"/>
  <c r="AN668" i="2"/>
  <c r="AO668" i="2"/>
  <c r="AP668" i="2"/>
  <c r="AQ668" i="2"/>
  <c r="AR668" i="2"/>
  <c r="AN669" i="2"/>
  <c r="AO669" i="2"/>
  <c r="AP669" i="2"/>
  <c r="AQ669" i="2"/>
  <c r="AR669" i="2"/>
  <c r="AN670" i="2"/>
  <c r="AO670" i="2"/>
  <c r="AP670" i="2"/>
  <c r="AQ670" i="2"/>
  <c r="AR670" i="2"/>
  <c r="AN671" i="2"/>
  <c r="AO671" i="2"/>
  <c r="AP671" i="2"/>
  <c r="AQ671" i="2"/>
  <c r="AR671" i="2"/>
  <c r="AN672" i="2"/>
  <c r="AO672" i="2"/>
  <c r="AP672" i="2"/>
  <c r="AQ672" i="2"/>
  <c r="AR672" i="2"/>
  <c r="AN673" i="2"/>
  <c r="AO673" i="2"/>
  <c r="AP673" i="2"/>
  <c r="AQ673" i="2"/>
  <c r="AR673" i="2"/>
  <c r="AN674" i="2"/>
  <c r="AO674" i="2"/>
  <c r="AP674" i="2"/>
  <c r="AQ674" i="2"/>
  <c r="AR674" i="2"/>
  <c r="AN675" i="2"/>
  <c r="AO675" i="2"/>
  <c r="AP675" i="2"/>
  <c r="AQ675" i="2"/>
  <c r="AR675" i="2"/>
  <c r="AN676" i="2"/>
  <c r="AO676" i="2"/>
  <c r="AP676" i="2"/>
  <c r="AQ676" i="2"/>
  <c r="AR676" i="2"/>
  <c r="AN678" i="2"/>
  <c r="AO678" i="2"/>
  <c r="AP678" i="2"/>
  <c r="AQ678" i="2"/>
  <c r="AR678" i="2"/>
  <c r="AN679" i="2"/>
  <c r="AO679" i="2"/>
  <c r="AP679" i="2"/>
  <c r="AQ679" i="2"/>
  <c r="AR679" i="2"/>
  <c r="AN680" i="2"/>
  <c r="AO680" i="2"/>
  <c r="AP680" i="2"/>
  <c r="AQ680" i="2"/>
  <c r="AR680" i="2"/>
  <c r="AN681" i="2"/>
  <c r="AO681" i="2"/>
  <c r="AP681" i="2"/>
  <c r="AQ681" i="2"/>
  <c r="AR681" i="2"/>
  <c r="AN682" i="2"/>
  <c r="AO682" i="2"/>
  <c r="AP682" i="2"/>
  <c r="AQ682" i="2"/>
  <c r="AR682" i="2"/>
  <c r="AN683" i="2"/>
  <c r="AO683" i="2"/>
  <c r="AP683" i="2"/>
  <c r="AQ683" i="2"/>
  <c r="AR683" i="2"/>
  <c r="AN1330" i="2"/>
  <c r="AO1330" i="2"/>
  <c r="AP1330" i="2"/>
  <c r="AQ1330" i="2"/>
  <c r="AR1330" i="2"/>
  <c r="AN684" i="2"/>
  <c r="AO684" i="2"/>
  <c r="AP684" i="2"/>
  <c r="AQ684" i="2"/>
  <c r="AR684" i="2"/>
  <c r="AN685" i="2"/>
  <c r="AO685" i="2"/>
  <c r="AP685" i="2"/>
  <c r="AQ685" i="2"/>
  <c r="AR685" i="2"/>
  <c r="AN686" i="2"/>
  <c r="AO686" i="2"/>
  <c r="AP686" i="2"/>
  <c r="AQ686" i="2"/>
  <c r="AR686" i="2"/>
  <c r="AN687" i="2"/>
  <c r="AO687" i="2"/>
  <c r="AP687" i="2"/>
  <c r="AQ687" i="2"/>
  <c r="AR687" i="2"/>
  <c r="AN1331" i="2"/>
  <c r="AO1331" i="2"/>
  <c r="AP1331" i="2"/>
  <c r="AQ1331" i="2"/>
  <c r="AR1331" i="2"/>
  <c r="AN689" i="2"/>
  <c r="AO689" i="2"/>
  <c r="AP689" i="2"/>
  <c r="AQ689" i="2"/>
  <c r="AR689" i="2"/>
  <c r="AN690" i="2"/>
  <c r="AO690" i="2"/>
  <c r="AP690" i="2"/>
  <c r="AQ690" i="2"/>
  <c r="AR690" i="2"/>
  <c r="AN691" i="2"/>
  <c r="AO691" i="2"/>
  <c r="AP691" i="2"/>
  <c r="AQ691" i="2"/>
  <c r="AR691" i="2"/>
  <c r="AN692" i="2"/>
  <c r="AO692" i="2"/>
  <c r="AP692" i="2"/>
  <c r="AQ692" i="2"/>
  <c r="AR692" i="2"/>
  <c r="AN693" i="2"/>
  <c r="AO693" i="2"/>
  <c r="AP693" i="2"/>
  <c r="AQ693" i="2"/>
  <c r="AR693" i="2"/>
  <c r="AN694" i="2"/>
  <c r="AO694" i="2"/>
  <c r="AP694" i="2"/>
  <c r="AQ694" i="2"/>
  <c r="AR694" i="2"/>
  <c r="AN695" i="2"/>
  <c r="AO695" i="2"/>
  <c r="AP695" i="2"/>
  <c r="AQ695" i="2"/>
  <c r="AR695" i="2"/>
  <c r="AN696" i="2"/>
  <c r="AO696" i="2"/>
  <c r="AP696" i="2"/>
  <c r="AQ696" i="2"/>
  <c r="AR696" i="2"/>
  <c r="AN697" i="2"/>
  <c r="AO697" i="2"/>
  <c r="AP697" i="2"/>
  <c r="AQ697" i="2"/>
  <c r="AR697" i="2"/>
  <c r="AN698" i="2"/>
  <c r="AO698" i="2"/>
  <c r="AP698" i="2"/>
  <c r="AQ698" i="2"/>
  <c r="AR698" i="2"/>
  <c r="AN699" i="2"/>
  <c r="AO699" i="2"/>
  <c r="AP699" i="2"/>
  <c r="AQ699" i="2"/>
  <c r="AR699" i="2"/>
  <c r="AN700" i="2"/>
  <c r="AO700" i="2"/>
  <c r="AP700" i="2"/>
  <c r="AQ700" i="2"/>
  <c r="AR700" i="2"/>
  <c r="AN701" i="2"/>
  <c r="AO701" i="2"/>
  <c r="AP701" i="2"/>
  <c r="AQ701" i="2"/>
  <c r="AR701" i="2"/>
  <c r="AN702" i="2"/>
  <c r="AO702" i="2"/>
  <c r="AP702" i="2"/>
  <c r="AQ702" i="2"/>
  <c r="AR702" i="2"/>
  <c r="AN703" i="2"/>
  <c r="AO703" i="2"/>
  <c r="AP703" i="2"/>
  <c r="AQ703" i="2"/>
  <c r="AR703" i="2"/>
  <c r="AN705" i="2"/>
  <c r="AO705" i="2"/>
  <c r="AP705" i="2"/>
  <c r="AQ705" i="2"/>
  <c r="AR705" i="2"/>
  <c r="AN706" i="2"/>
  <c r="AO706" i="2"/>
  <c r="AP706" i="2"/>
  <c r="AQ706" i="2"/>
  <c r="AR706" i="2"/>
  <c r="AN1332" i="2"/>
  <c r="AO1332" i="2"/>
  <c r="AP1332" i="2"/>
  <c r="AQ1332" i="2"/>
  <c r="AR1332" i="2"/>
  <c r="AN707" i="2"/>
  <c r="AO707" i="2"/>
  <c r="AP707" i="2"/>
  <c r="AQ707" i="2"/>
  <c r="AR707" i="2"/>
  <c r="AN708" i="2"/>
  <c r="AO708" i="2"/>
  <c r="AP708" i="2"/>
  <c r="AQ708" i="2"/>
  <c r="AR708" i="2"/>
  <c r="AN709" i="2"/>
  <c r="AO709" i="2"/>
  <c r="AP709" i="2"/>
  <c r="AQ709" i="2"/>
  <c r="AR709" i="2"/>
  <c r="AN710" i="2"/>
  <c r="AO710" i="2"/>
  <c r="AP710" i="2"/>
  <c r="AQ710" i="2"/>
  <c r="AR710" i="2"/>
  <c r="AN711" i="2"/>
  <c r="AO711" i="2"/>
  <c r="AP711" i="2"/>
  <c r="AQ711" i="2"/>
  <c r="AR711" i="2"/>
  <c r="AN712" i="2"/>
  <c r="AO712" i="2"/>
  <c r="AP712" i="2"/>
  <c r="AQ712" i="2"/>
  <c r="AR712" i="2"/>
  <c r="AN713" i="2"/>
  <c r="AO713" i="2"/>
  <c r="AP713" i="2"/>
  <c r="AQ713" i="2"/>
  <c r="AR713" i="2"/>
  <c r="AN714" i="2"/>
  <c r="AO714" i="2"/>
  <c r="AP714" i="2"/>
  <c r="AQ714" i="2"/>
  <c r="AR714" i="2"/>
  <c r="AN715" i="2"/>
  <c r="AO715" i="2"/>
  <c r="AP715" i="2"/>
  <c r="AQ715" i="2"/>
  <c r="AR715" i="2"/>
  <c r="AN716" i="2"/>
  <c r="AO716" i="2"/>
  <c r="AP716" i="2"/>
  <c r="AQ716" i="2"/>
  <c r="AR716" i="2"/>
  <c r="AN717" i="2"/>
  <c r="AO717" i="2"/>
  <c r="AP717" i="2"/>
  <c r="AQ717" i="2"/>
  <c r="AR717" i="2"/>
  <c r="AN718" i="2"/>
  <c r="AO718" i="2"/>
  <c r="AP718" i="2"/>
  <c r="AQ718" i="2"/>
  <c r="AR718" i="2"/>
  <c r="AN719" i="2"/>
  <c r="AO719" i="2"/>
  <c r="AP719" i="2"/>
  <c r="AQ719" i="2"/>
  <c r="AR719" i="2"/>
  <c r="AN720" i="2"/>
  <c r="AO720" i="2"/>
  <c r="AP720" i="2"/>
  <c r="AQ720" i="2"/>
  <c r="AR720" i="2"/>
  <c r="AN721" i="2"/>
  <c r="AO721" i="2"/>
  <c r="AP721" i="2"/>
  <c r="AQ721" i="2"/>
  <c r="AR721" i="2"/>
  <c r="AN722" i="2"/>
  <c r="AO722" i="2"/>
  <c r="AP722" i="2"/>
  <c r="AQ722" i="2"/>
  <c r="AR722" i="2"/>
  <c r="AN723" i="2"/>
  <c r="AO723" i="2"/>
  <c r="AP723" i="2"/>
  <c r="AQ723" i="2"/>
  <c r="AR723" i="2"/>
  <c r="AN724" i="2"/>
  <c r="AO724" i="2"/>
  <c r="AP724" i="2"/>
  <c r="AQ724" i="2"/>
  <c r="AR724" i="2"/>
  <c r="AN725" i="2"/>
  <c r="AO725" i="2"/>
  <c r="AP725" i="2"/>
  <c r="AQ725" i="2"/>
  <c r="AR725" i="2"/>
  <c r="AN1333" i="2"/>
  <c r="AO1333" i="2"/>
  <c r="AP1333" i="2"/>
  <c r="AQ1333" i="2"/>
  <c r="AR1333" i="2"/>
  <c r="AN726" i="2"/>
  <c r="AO726" i="2"/>
  <c r="AP726" i="2"/>
  <c r="AQ726" i="2"/>
  <c r="AR726" i="2"/>
  <c r="AN727" i="2"/>
  <c r="AO727" i="2"/>
  <c r="AP727" i="2"/>
  <c r="AQ727" i="2"/>
  <c r="AR727" i="2"/>
  <c r="AN728" i="2"/>
  <c r="AO728" i="2"/>
  <c r="AP728" i="2"/>
  <c r="AQ728" i="2"/>
  <c r="AR728" i="2"/>
  <c r="AN729" i="2"/>
  <c r="AO729" i="2"/>
  <c r="AP729" i="2"/>
  <c r="AQ729" i="2"/>
  <c r="AR729" i="2"/>
  <c r="AN730" i="2"/>
  <c r="AO730" i="2"/>
  <c r="AP730" i="2"/>
  <c r="AQ730" i="2"/>
  <c r="AR730" i="2"/>
  <c r="AN731" i="2"/>
  <c r="AO731" i="2"/>
  <c r="AP731" i="2"/>
  <c r="AQ731" i="2"/>
  <c r="AR731" i="2"/>
  <c r="AN732" i="2"/>
  <c r="AO732" i="2"/>
  <c r="AP732" i="2"/>
  <c r="AQ732" i="2"/>
  <c r="AR732" i="2"/>
  <c r="AN733" i="2"/>
  <c r="AO733" i="2"/>
  <c r="AP733" i="2"/>
  <c r="AQ733" i="2"/>
  <c r="AR733" i="2"/>
  <c r="AN1334" i="2"/>
  <c r="AO1334" i="2"/>
  <c r="AP1334" i="2"/>
  <c r="AQ1334" i="2"/>
  <c r="AR1334" i="2"/>
  <c r="AN1335" i="2"/>
  <c r="AO1335" i="2"/>
  <c r="AP1335" i="2"/>
  <c r="AQ1335" i="2"/>
  <c r="AR1335" i="2"/>
  <c r="AN734" i="2"/>
  <c r="AO734" i="2"/>
  <c r="AP734" i="2"/>
  <c r="AQ734" i="2"/>
  <c r="AR734" i="2"/>
  <c r="AN735" i="2"/>
  <c r="AO735" i="2"/>
  <c r="AP735" i="2"/>
  <c r="AQ735" i="2"/>
  <c r="AR735" i="2"/>
  <c r="AN736" i="2"/>
  <c r="AO736" i="2"/>
  <c r="AP736" i="2"/>
  <c r="AQ736" i="2"/>
  <c r="AR736" i="2"/>
  <c r="AN737" i="2"/>
  <c r="AO737" i="2"/>
  <c r="AP737" i="2"/>
  <c r="AQ737" i="2"/>
  <c r="AR737" i="2"/>
  <c r="AN738" i="2"/>
  <c r="AO738" i="2"/>
  <c r="AP738" i="2"/>
  <c r="AQ738" i="2"/>
  <c r="AR738" i="2"/>
  <c r="AN1336" i="2"/>
  <c r="AO1336" i="2"/>
  <c r="AP1336" i="2"/>
  <c r="AQ1336" i="2"/>
  <c r="AR1336" i="2"/>
  <c r="AN739" i="2"/>
  <c r="AO739" i="2"/>
  <c r="AP739" i="2"/>
  <c r="AQ739" i="2"/>
  <c r="AR739" i="2"/>
  <c r="AN740" i="2"/>
  <c r="AO740" i="2"/>
  <c r="AP740" i="2"/>
  <c r="AQ740" i="2"/>
  <c r="AR740" i="2"/>
  <c r="AN741" i="2"/>
  <c r="AO741" i="2"/>
  <c r="AP741" i="2"/>
  <c r="AQ741" i="2"/>
  <c r="AR741" i="2"/>
  <c r="AN742" i="2"/>
  <c r="AO742" i="2"/>
  <c r="AP742" i="2"/>
  <c r="AQ742" i="2"/>
  <c r="AR742" i="2"/>
  <c r="AN743" i="2"/>
  <c r="AO743" i="2"/>
  <c r="AP743" i="2"/>
  <c r="AQ743" i="2"/>
  <c r="AR743" i="2"/>
  <c r="AN745" i="2"/>
  <c r="AO745" i="2"/>
  <c r="AP745" i="2"/>
  <c r="AQ745" i="2"/>
  <c r="AR745" i="2"/>
  <c r="AN746" i="2"/>
  <c r="AO746" i="2"/>
  <c r="AP746" i="2"/>
  <c r="AQ746" i="2"/>
  <c r="AR746" i="2"/>
  <c r="AN747" i="2"/>
  <c r="AO747" i="2"/>
  <c r="AP747" i="2"/>
  <c r="AQ747" i="2"/>
  <c r="AR747" i="2"/>
  <c r="AN748" i="2"/>
  <c r="AO748" i="2"/>
  <c r="AP748" i="2"/>
  <c r="AQ748" i="2"/>
  <c r="AR748" i="2"/>
  <c r="AN749" i="2"/>
  <c r="AO749" i="2"/>
  <c r="AP749" i="2"/>
  <c r="AQ749" i="2"/>
  <c r="AR749" i="2"/>
  <c r="AN750" i="2"/>
  <c r="AO750" i="2"/>
  <c r="AP750" i="2"/>
  <c r="AQ750" i="2"/>
  <c r="AR750" i="2"/>
  <c r="AN1337" i="2"/>
  <c r="AO1337" i="2"/>
  <c r="AP1337" i="2"/>
  <c r="AQ1337" i="2"/>
  <c r="AR1337" i="2"/>
  <c r="AN32" i="2"/>
  <c r="AO32" i="2"/>
  <c r="AP32" i="2"/>
  <c r="AQ32" i="2"/>
  <c r="AR32" i="2"/>
  <c r="AN751" i="2"/>
  <c r="AO751" i="2"/>
  <c r="AP751" i="2"/>
  <c r="AQ751" i="2"/>
  <c r="AR751" i="2"/>
  <c r="AN752" i="2"/>
  <c r="AO752" i="2"/>
  <c r="AP752" i="2"/>
  <c r="AQ752" i="2"/>
  <c r="AR752" i="2"/>
  <c r="AN754" i="2"/>
  <c r="AO754" i="2"/>
  <c r="AP754" i="2"/>
  <c r="AQ754" i="2"/>
  <c r="AR754" i="2"/>
  <c r="AN755" i="2"/>
  <c r="AO755" i="2"/>
  <c r="AP755" i="2"/>
  <c r="AQ755" i="2"/>
  <c r="AR755" i="2"/>
  <c r="AN756" i="2"/>
  <c r="AO756" i="2"/>
  <c r="AP756" i="2"/>
  <c r="AQ756" i="2"/>
  <c r="AR756" i="2"/>
  <c r="AN757" i="2"/>
  <c r="AO757" i="2"/>
  <c r="AP757" i="2"/>
  <c r="AQ757" i="2"/>
  <c r="AR757" i="2"/>
  <c r="AN758" i="2"/>
  <c r="AO758" i="2"/>
  <c r="AP758" i="2"/>
  <c r="AQ758" i="2"/>
  <c r="AR758" i="2"/>
  <c r="AN759" i="2"/>
  <c r="AO759" i="2"/>
  <c r="AP759" i="2"/>
  <c r="AQ759" i="2"/>
  <c r="AR759" i="2"/>
  <c r="AN760" i="2"/>
  <c r="AO760" i="2"/>
  <c r="AP760" i="2"/>
  <c r="AQ760" i="2"/>
  <c r="AR760" i="2"/>
  <c r="AN1338" i="2"/>
  <c r="AO1338" i="2"/>
  <c r="AP1338" i="2"/>
  <c r="AQ1338" i="2"/>
  <c r="AR1338" i="2"/>
  <c r="AN762" i="2"/>
  <c r="AO762" i="2"/>
  <c r="AP762" i="2"/>
  <c r="AQ762" i="2"/>
  <c r="AR762" i="2"/>
  <c r="AN1339" i="2"/>
  <c r="AO1339" i="2"/>
  <c r="AP1339" i="2"/>
  <c r="AQ1339" i="2"/>
  <c r="AR1339" i="2"/>
  <c r="AN764" i="2"/>
  <c r="AO764" i="2"/>
  <c r="AP764" i="2"/>
  <c r="AQ764" i="2"/>
  <c r="AR764" i="2"/>
  <c r="AN1340" i="2"/>
  <c r="AO1340" i="2"/>
  <c r="AP1340" i="2"/>
  <c r="AQ1340" i="2"/>
  <c r="AR1340" i="2"/>
  <c r="AN765" i="2"/>
  <c r="AO765" i="2"/>
  <c r="AP765" i="2"/>
  <c r="AQ765" i="2"/>
  <c r="AR765" i="2"/>
  <c r="AN1341" i="2"/>
  <c r="AO1341" i="2"/>
  <c r="AP1341" i="2"/>
  <c r="AQ1341" i="2"/>
  <c r="AR1341" i="2"/>
  <c r="AN766" i="2"/>
  <c r="AO766" i="2"/>
  <c r="AP766" i="2"/>
  <c r="AQ766" i="2"/>
  <c r="AR766" i="2"/>
  <c r="AN920" i="2"/>
  <c r="AO920" i="2"/>
  <c r="AP920" i="2"/>
  <c r="AQ920" i="2"/>
  <c r="AR920" i="2"/>
  <c r="AN767" i="2"/>
  <c r="AO767" i="2"/>
  <c r="AP767" i="2"/>
  <c r="AQ767" i="2"/>
  <c r="AR767" i="2"/>
  <c r="AN768" i="2"/>
  <c r="AO768" i="2"/>
  <c r="AP768" i="2"/>
  <c r="AQ768" i="2"/>
  <c r="AR768" i="2"/>
  <c r="AN769" i="2"/>
  <c r="AO769" i="2"/>
  <c r="AP769" i="2"/>
  <c r="AQ769" i="2"/>
  <c r="AR769" i="2"/>
  <c r="AN770" i="2"/>
  <c r="AO770" i="2"/>
  <c r="AP770" i="2"/>
  <c r="AQ770" i="2"/>
  <c r="AR770" i="2"/>
  <c r="AN771" i="2"/>
  <c r="AO771" i="2"/>
  <c r="AP771" i="2"/>
  <c r="AQ771" i="2"/>
  <c r="AR771" i="2"/>
  <c r="AN773" i="2"/>
  <c r="AO773" i="2"/>
  <c r="AP773" i="2"/>
  <c r="AQ773" i="2"/>
  <c r="AR773" i="2"/>
  <c r="AN501" i="2"/>
  <c r="AO501" i="2"/>
  <c r="AP501" i="2"/>
  <c r="AQ501" i="2"/>
  <c r="AR501" i="2"/>
  <c r="AN774" i="2"/>
  <c r="AO774" i="2"/>
  <c r="AP774" i="2"/>
  <c r="AQ774" i="2"/>
  <c r="AR774" i="2"/>
  <c r="AN775" i="2"/>
  <c r="AO775" i="2"/>
  <c r="AP775" i="2"/>
  <c r="AQ775" i="2"/>
  <c r="AR775" i="2"/>
  <c r="AN776" i="2"/>
  <c r="AO776" i="2"/>
  <c r="AP776" i="2"/>
  <c r="AQ776" i="2"/>
  <c r="AR776" i="2"/>
  <c r="AN777" i="2"/>
  <c r="AO777" i="2"/>
  <c r="AP777" i="2"/>
  <c r="AQ777" i="2"/>
  <c r="AR777" i="2"/>
  <c r="AN778" i="2"/>
  <c r="AO778" i="2"/>
  <c r="AP778" i="2"/>
  <c r="AQ778" i="2"/>
  <c r="AR778" i="2"/>
  <c r="AN779" i="2"/>
  <c r="AO779" i="2"/>
  <c r="AP779" i="2"/>
  <c r="AQ779" i="2"/>
  <c r="AR779" i="2"/>
  <c r="AN780" i="2"/>
  <c r="AO780" i="2"/>
  <c r="AP780" i="2"/>
  <c r="AQ780" i="2"/>
  <c r="AR780" i="2"/>
  <c r="AN781" i="2"/>
  <c r="AO781" i="2"/>
  <c r="AP781" i="2"/>
  <c r="AQ781" i="2"/>
  <c r="AR781" i="2"/>
  <c r="AN782" i="2"/>
  <c r="AO782" i="2"/>
  <c r="AP782" i="2"/>
  <c r="AQ782" i="2"/>
  <c r="AR782" i="2"/>
  <c r="AN784" i="2"/>
  <c r="AO784" i="2"/>
  <c r="AP784" i="2"/>
  <c r="AQ784" i="2"/>
  <c r="AR784" i="2"/>
  <c r="AN783" i="2"/>
  <c r="AO783" i="2"/>
  <c r="AP783" i="2"/>
  <c r="AQ783" i="2"/>
  <c r="AR783" i="2"/>
  <c r="AN785" i="2"/>
  <c r="AO785" i="2"/>
  <c r="AP785" i="2"/>
  <c r="AQ785" i="2"/>
  <c r="AR785" i="2"/>
  <c r="AN786" i="2"/>
  <c r="AO786" i="2"/>
  <c r="AP786" i="2"/>
  <c r="AQ786" i="2"/>
  <c r="AR786" i="2"/>
  <c r="AN787" i="2"/>
  <c r="AO787" i="2"/>
  <c r="AP787" i="2"/>
  <c r="AQ787" i="2"/>
  <c r="AR787" i="2"/>
  <c r="AN788" i="2"/>
  <c r="AO788" i="2"/>
  <c r="AP788" i="2"/>
  <c r="AQ788" i="2"/>
  <c r="AR788" i="2"/>
  <c r="AN1342" i="2"/>
  <c r="AO1342" i="2"/>
  <c r="AP1342" i="2"/>
  <c r="AQ1342" i="2"/>
  <c r="AR1342" i="2"/>
  <c r="AN790" i="2"/>
  <c r="AO790" i="2"/>
  <c r="AP790" i="2"/>
  <c r="AQ790" i="2"/>
  <c r="AR790" i="2"/>
  <c r="AN789" i="2"/>
  <c r="AO789" i="2"/>
  <c r="AP789" i="2"/>
  <c r="AQ789" i="2"/>
  <c r="AR789" i="2"/>
  <c r="AN791" i="2"/>
  <c r="AO791" i="2"/>
  <c r="AP791" i="2"/>
  <c r="AQ791" i="2"/>
  <c r="AR791" i="2"/>
  <c r="AN792" i="2"/>
  <c r="AO792" i="2"/>
  <c r="AP792" i="2"/>
  <c r="AQ792" i="2"/>
  <c r="AR792" i="2"/>
  <c r="AN793" i="2"/>
  <c r="AO793" i="2"/>
  <c r="AP793" i="2"/>
  <c r="AQ793" i="2"/>
  <c r="AR793" i="2"/>
  <c r="AN794" i="2"/>
  <c r="AO794" i="2"/>
  <c r="AP794" i="2"/>
  <c r="AQ794" i="2"/>
  <c r="AR794" i="2"/>
  <c r="AN795" i="2"/>
  <c r="AO795" i="2"/>
  <c r="AP795" i="2"/>
  <c r="AQ795" i="2"/>
  <c r="AR795" i="2"/>
  <c r="AN1343" i="2"/>
  <c r="AO1343" i="2"/>
  <c r="AP1343" i="2"/>
  <c r="AQ1343" i="2"/>
  <c r="AR1343" i="2"/>
  <c r="AN796" i="2"/>
  <c r="AO796" i="2"/>
  <c r="AP796" i="2"/>
  <c r="AQ796" i="2"/>
  <c r="AR796" i="2"/>
  <c r="AN797" i="2"/>
  <c r="AO797" i="2"/>
  <c r="AP797" i="2"/>
  <c r="AQ797" i="2"/>
  <c r="AR797" i="2"/>
  <c r="AN798" i="2"/>
  <c r="AO798" i="2"/>
  <c r="AP798" i="2"/>
  <c r="AQ798" i="2"/>
  <c r="AR798" i="2"/>
  <c r="AN799" i="2"/>
  <c r="AO799" i="2"/>
  <c r="AP799" i="2"/>
  <c r="AQ799" i="2"/>
  <c r="AR799" i="2"/>
  <c r="AN800" i="2"/>
  <c r="AO800" i="2"/>
  <c r="AP800" i="2"/>
  <c r="AQ800" i="2"/>
  <c r="AR800" i="2"/>
  <c r="AN1344" i="2"/>
  <c r="AO1344" i="2"/>
  <c r="AP1344" i="2"/>
  <c r="AQ1344" i="2"/>
  <c r="AR1344" i="2"/>
  <c r="AN801" i="2"/>
  <c r="AO801" i="2"/>
  <c r="AP801" i="2"/>
  <c r="AQ801" i="2"/>
  <c r="AR801" i="2"/>
  <c r="AN802" i="2"/>
  <c r="AO802" i="2"/>
  <c r="AP802" i="2"/>
  <c r="AQ802" i="2"/>
  <c r="AR802" i="2"/>
  <c r="AN803" i="2"/>
  <c r="AO803" i="2"/>
  <c r="AP803" i="2"/>
  <c r="AQ803" i="2"/>
  <c r="AR803" i="2"/>
  <c r="AN804" i="2"/>
  <c r="AO804" i="2"/>
  <c r="AP804" i="2"/>
  <c r="AQ804" i="2"/>
  <c r="AR804" i="2"/>
  <c r="AN805" i="2"/>
  <c r="AO805" i="2"/>
  <c r="AP805" i="2"/>
  <c r="AQ805" i="2"/>
  <c r="AR805" i="2"/>
  <c r="AN806" i="2"/>
  <c r="AO806" i="2"/>
  <c r="AP806" i="2"/>
  <c r="AQ806" i="2"/>
  <c r="AR806" i="2"/>
  <c r="AN807" i="2"/>
  <c r="AO807" i="2"/>
  <c r="AP807" i="2"/>
  <c r="AQ807" i="2"/>
  <c r="AR807" i="2"/>
  <c r="AN808" i="2"/>
  <c r="AO808" i="2"/>
  <c r="AP808" i="2"/>
  <c r="AQ808" i="2"/>
  <c r="AR808" i="2"/>
  <c r="AN1345" i="2"/>
  <c r="AO1345" i="2"/>
  <c r="AP1345" i="2"/>
  <c r="AQ1345" i="2"/>
  <c r="AR1345" i="2"/>
  <c r="AN809" i="2"/>
  <c r="AO809" i="2"/>
  <c r="AP809" i="2"/>
  <c r="AQ809" i="2"/>
  <c r="AR809" i="2"/>
  <c r="AN810" i="2"/>
  <c r="AO810" i="2"/>
  <c r="AP810" i="2"/>
  <c r="AQ810" i="2"/>
  <c r="AR810" i="2"/>
  <c r="AN1346" i="2"/>
  <c r="AO1346" i="2"/>
  <c r="AP1346" i="2"/>
  <c r="AQ1346" i="2"/>
  <c r="AR1346" i="2"/>
  <c r="AN811" i="2"/>
  <c r="AO811" i="2"/>
  <c r="AP811" i="2"/>
  <c r="AQ811" i="2"/>
  <c r="AR811" i="2"/>
  <c r="AN812" i="2"/>
  <c r="AO812" i="2"/>
  <c r="AP812" i="2"/>
  <c r="AQ812" i="2"/>
  <c r="AR812" i="2"/>
  <c r="AN813" i="2"/>
  <c r="AO813" i="2"/>
  <c r="AP813" i="2"/>
  <c r="AQ813" i="2"/>
  <c r="AR813" i="2"/>
  <c r="AN1347" i="2"/>
  <c r="AO1347" i="2"/>
  <c r="AP1347" i="2"/>
  <c r="AQ1347" i="2"/>
  <c r="AR1347" i="2"/>
  <c r="AN815" i="2"/>
  <c r="AO815" i="2"/>
  <c r="AP815" i="2"/>
  <c r="AQ815" i="2"/>
  <c r="AR815" i="2"/>
  <c r="AN814" i="2"/>
  <c r="AO814" i="2"/>
  <c r="AP814" i="2"/>
  <c r="AQ814" i="2"/>
  <c r="AR814" i="2"/>
  <c r="AN1348" i="2"/>
  <c r="AO1348" i="2"/>
  <c r="AP1348" i="2"/>
  <c r="AQ1348" i="2"/>
  <c r="AR1348" i="2"/>
  <c r="AN1349" i="2"/>
  <c r="AO1349" i="2"/>
  <c r="AP1349" i="2"/>
  <c r="AQ1349" i="2"/>
  <c r="AR1349" i="2"/>
  <c r="AN55" i="2"/>
  <c r="AO55" i="2"/>
  <c r="AP55" i="2"/>
  <c r="AQ55" i="2"/>
  <c r="AR55" i="2"/>
  <c r="AN816" i="2"/>
  <c r="AO816" i="2"/>
  <c r="AP816" i="2"/>
  <c r="AQ816" i="2"/>
  <c r="AR816" i="2"/>
  <c r="AN817" i="2"/>
  <c r="AO817" i="2"/>
  <c r="AP817" i="2"/>
  <c r="AQ817" i="2"/>
  <c r="AR817" i="2"/>
  <c r="AN818" i="2"/>
  <c r="AO818" i="2"/>
  <c r="AP818" i="2"/>
  <c r="AQ818" i="2"/>
  <c r="AR818" i="2"/>
  <c r="AN819" i="2"/>
  <c r="AO819" i="2"/>
  <c r="AP819" i="2"/>
  <c r="AQ819" i="2"/>
  <c r="AR819" i="2"/>
  <c r="AN820" i="2"/>
  <c r="AO820" i="2"/>
  <c r="AP820" i="2"/>
  <c r="AQ820" i="2"/>
  <c r="AR820" i="2"/>
  <c r="AN821" i="2"/>
  <c r="AO821" i="2"/>
  <c r="AP821" i="2"/>
  <c r="AQ821" i="2"/>
  <c r="AR821" i="2"/>
  <c r="AN1350" i="2"/>
  <c r="AO1350" i="2"/>
  <c r="AP1350" i="2"/>
  <c r="AQ1350" i="2"/>
  <c r="AR1350" i="2"/>
  <c r="AN822" i="2"/>
  <c r="AO822" i="2"/>
  <c r="AP822" i="2"/>
  <c r="AQ822" i="2"/>
  <c r="AR822" i="2"/>
  <c r="AN823" i="2"/>
  <c r="AO823" i="2"/>
  <c r="AP823" i="2"/>
  <c r="AQ823" i="2"/>
  <c r="AR823" i="2"/>
  <c r="AN824" i="2"/>
  <c r="AO824" i="2"/>
  <c r="AP824" i="2"/>
  <c r="AQ824" i="2"/>
  <c r="AR824" i="2"/>
  <c r="AN1351" i="2"/>
  <c r="AO1351" i="2"/>
  <c r="AP1351" i="2"/>
  <c r="AQ1351" i="2"/>
  <c r="AR1351" i="2"/>
  <c r="AN1352" i="2"/>
  <c r="AO1352" i="2"/>
  <c r="AP1352" i="2"/>
  <c r="AQ1352" i="2"/>
  <c r="AR1352" i="2"/>
  <c r="AN825" i="2"/>
  <c r="AO825" i="2"/>
  <c r="AP825" i="2"/>
  <c r="AQ825" i="2"/>
  <c r="AR825" i="2"/>
  <c r="AN826" i="2"/>
  <c r="AO826" i="2"/>
  <c r="AP826" i="2"/>
  <c r="AQ826" i="2"/>
  <c r="AR826" i="2"/>
  <c r="AN827" i="2"/>
  <c r="AO827" i="2"/>
  <c r="AP827" i="2"/>
  <c r="AQ827" i="2"/>
  <c r="AR827" i="2"/>
  <c r="AN828" i="2"/>
  <c r="AO828" i="2"/>
  <c r="AP828" i="2"/>
  <c r="AQ828" i="2"/>
  <c r="AR828" i="2"/>
  <c r="AN1353" i="2"/>
  <c r="AO1353" i="2"/>
  <c r="AP1353" i="2"/>
  <c r="AQ1353" i="2"/>
  <c r="AR1353" i="2"/>
  <c r="AN829" i="2"/>
  <c r="AO829" i="2"/>
  <c r="AP829" i="2"/>
  <c r="AQ829" i="2"/>
  <c r="AR829" i="2"/>
  <c r="AN830" i="2"/>
  <c r="AO830" i="2"/>
  <c r="AP830" i="2"/>
  <c r="AQ830" i="2"/>
  <c r="AR830" i="2"/>
  <c r="AN831" i="2"/>
  <c r="AO831" i="2"/>
  <c r="AP831" i="2"/>
  <c r="AQ831" i="2"/>
  <c r="AR831" i="2"/>
  <c r="AN832" i="2"/>
  <c r="AO832" i="2"/>
  <c r="AP832" i="2"/>
  <c r="AQ832" i="2"/>
  <c r="AR832" i="2"/>
  <c r="AN1354" i="2"/>
  <c r="AO1354" i="2"/>
  <c r="AP1354" i="2"/>
  <c r="AQ1354" i="2"/>
  <c r="AR1354" i="2"/>
  <c r="AN833" i="2"/>
  <c r="AO833" i="2"/>
  <c r="AP833" i="2"/>
  <c r="AQ833" i="2"/>
  <c r="AR833" i="2"/>
  <c r="AN834" i="2"/>
  <c r="AO834" i="2"/>
  <c r="AP834" i="2"/>
  <c r="AQ834" i="2"/>
  <c r="AR834" i="2"/>
  <c r="AN835" i="2"/>
  <c r="AO835" i="2"/>
  <c r="AP835" i="2"/>
  <c r="AQ835" i="2"/>
  <c r="AR835" i="2"/>
  <c r="AN836" i="2"/>
  <c r="AO836" i="2"/>
  <c r="AP836" i="2"/>
  <c r="AQ836" i="2"/>
  <c r="AR836" i="2"/>
  <c r="AN837" i="2"/>
  <c r="AO837" i="2"/>
  <c r="AP837" i="2"/>
  <c r="AQ837" i="2"/>
  <c r="AR837" i="2"/>
  <c r="AN838" i="2"/>
  <c r="AO838" i="2"/>
  <c r="AP838" i="2"/>
  <c r="AQ838" i="2"/>
  <c r="AR838" i="2"/>
  <c r="AN1355" i="2"/>
  <c r="AO1355" i="2"/>
  <c r="AP1355" i="2"/>
  <c r="AQ1355" i="2"/>
  <c r="AR1355" i="2"/>
  <c r="AN840" i="2"/>
  <c r="AO840" i="2"/>
  <c r="AP840" i="2"/>
  <c r="AQ840" i="2"/>
  <c r="AR840" i="2"/>
  <c r="AN841" i="2"/>
  <c r="AO841" i="2"/>
  <c r="AP841" i="2"/>
  <c r="AQ841" i="2"/>
  <c r="AR841" i="2"/>
  <c r="AN842" i="2"/>
  <c r="AO842" i="2"/>
  <c r="AP842" i="2"/>
  <c r="AQ842" i="2"/>
  <c r="AR842" i="2"/>
  <c r="AN843" i="2"/>
  <c r="AO843" i="2"/>
  <c r="AP843" i="2"/>
  <c r="AQ843" i="2"/>
  <c r="AR843" i="2"/>
  <c r="AN844" i="2"/>
  <c r="AO844" i="2"/>
  <c r="AP844" i="2"/>
  <c r="AQ844" i="2"/>
  <c r="AR844" i="2"/>
  <c r="AN1356" i="2"/>
  <c r="AO1356" i="2"/>
  <c r="AP1356" i="2"/>
  <c r="AQ1356" i="2"/>
  <c r="AR1356" i="2"/>
  <c r="AN846" i="2"/>
  <c r="AO846" i="2"/>
  <c r="AP846" i="2"/>
  <c r="AQ846" i="2"/>
  <c r="AR846" i="2"/>
  <c r="AN847" i="2"/>
  <c r="AO847" i="2"/>
  <c r="AP847" i="2"/>
  <c r="AQ847" i="2"/>
  <c r="AR847" i="2"/>
  <c r="AN850" i="2"/>
  <c r="AO850" i="2"/>
  <c r="AP850" i="2"/>
  <c r="AQ850" i="2"/>
  <c r="AR850" i="2"/>
  <c r="AN990" i="2"/>
  <c r="AO990" i="2"/>
  <c r="AP990" i="2"/>
  <c r="AQ990" i="2"/>
  <c r="AR990" i="2"/>
  <c r="AN853" i="2"/>
  <c r="AO853" i="2"/>
  <c r="AP853" i="2"/>
  <c r="AQ853" i="2"/>
  <c r="AR853" i="2"/>
  <c r="AN854" i="2"/>
  <c r="AO854" i="2"/>
  <c r="AP854" i="2"/>
  <c r="AQ854" i="2"/>
  <c r="AR854" i="2"/>
  <c r="AN856" i="2"/>
  <c r="AO856" i="2"/>
  <c r="AP856" i="2"/>
  <c r="AQ856" i="2"/>
  <c r="AR856" i="2"/>
  <c r="AN857" i="2"/>
  <c r="AO857" i="2"/>
  <c r="AP857" i="2"/>
  <c r="AQ857" i="2"/>
  <c r="AR857" i="2"/>
  <c r="AN858" i="2"/>
  <c r="AO858" i="2"/>
  <c r="AP858" i="2"/>
  <c r="AQ858" i="2"/>
  <c r="AR858" i="2"/>
  <c r="AN859" i="2"/>
  <c r="AO859" i="2"/>
  <c r="AP859" i="2"/>
  <c r="AQ859" i="2"/>
  <c r="AR859" i="2"/>
  <c r="AN860" i="2"/>
  <c r="AO860" i="2"/>
  <c r="AP860" i="2"/>
  <c r="AQ860" i="2"/>
  <c r="AR860" i="2"/>
  <c r="AN861" i="2"/>
  <c r="AO861" i="2"/>
  <c r="AP861" i="2"/>
  <c r="AQ861" i="2"/>
  <c r="AR861" i="2"/>
  <c r="AN1357" i="2"/>
  <c r="AO1357" i="2"/>
  <c r="AP1357" i="2"/>
  <c r="AQ1357" i="2"/>
  <c r="AR1357" i="2"/>
  <c r="AN864" i="2"/>
  <c r="AO864" i="2"/>
  <c r="AP864" i="2"/>
  <c r="AQ864" i="2"/>
  <c r="AR864" i="2"/>
  <c r="AN866" i="2"/>
  <c r="AO866" i="2"/>
  <c r="AP866" i="2"/>
  <c r="AQ866" i="2"/>
  <c r="AR866" i="2"/>
  <c r="AN867" i="2"/>
  <c r="AO867" i="2"/>
  <c r="AP867" i="2"/>
  <c r="AQ867" i="2"/>
  <c r="AR867" i="2"/>
  <c r="AN1358" i="2"/>
  <c r="AO1358" i="2"/>
  <c r="AP1358" i="2"/>
  <c r="AQ1358" i="2"/>
  <c r="AR1358" i="2"/>
  <c r="AN868" i="2"/>
  <c r="AO868" i="2"/>
  <c r="AP868" i="2"/>
  <c r="AQ868" i="2"/>
  <c r="AR868" i="2"/>
  <c r="AN869" i="2"/>
  <c r="AO869" i="2"/>
  <c r="AP869" i="2"/>
  <c r="AQ869" i="2"/>
  <c r="AR869" i="2"/>
  <c r="AN52" i="2"/>
  <c r="AO52" i="2"/>
  <c r="AP52" i="2"/>
  <c r="AQ52" i="2"/>
  <c r="AR52" i="2"/>
  <c r="AN873" i="2"/>
  <c r="AO873" i="2"/>
  <c r="AP873" i="2"/>
  <c r="AQ873" i="2"/>
  <c r="AR873" i="2"/>
  <c r="AN871" i="2"/>
  <c r="AO871" i="2"/>
  <c r="AP871" i="2"/>
  <c r="AQ871" i="2"/>
  <c r="AR871" i="2"/>
  <c r="AN876" i="2"/>
  <c r="AO876" i="2"/>
  <c r="AP876" i="2"/>
  <c r="AQ876" i="2"/>
  <c r="AR876" i="2"/>
  <c r="AN877" i="2"/>
  <c r="AO877" i="2"/>
  <c r="AP877" i="2"/>
  <c r="AQ877" i="2"/>
  <c r="AR877" i="2"/>
  <c r="AN878" i="2"/>
  <c r="AO878" i="2"/>
  <c r="AP878" i="2"/>
  <c r="AQ878" i="2"/>
  <c r="AR878" i="2"/>
  <c r="AN1359" i="2"/>
  <c r="AO1359" i="2"/>
  <c r="AP1359" i="2"/>
  <c r="AQ1359" i="2"/>
  <c r="AR1359" i="2"/>
  <c r="AN879" i="2"/>
  <c r="AO879" i="2"/>
  <c r="AP879" i="2"/>
  <c r="AQ879" i="2"/>
  <c r="AR879" i="2"/>
  <c r="AN1360" i="2"/>
  <c r="AO1360" i="2"/>
  <c r="AP1360" i="2"/>
  <c r="AQ1360" i="2"/>
  <c r="AR1360" i="2"/>
  <c r="AN1361" i="2"/>
  <c r="AO1361" i="2"/>
  <c r="AP1361" i="2"/>
  <c r="AQ1361" i="2"/>
  <c r="AR1361" i="2"/>
  <c r="AN881" i="2"/>
  <c r="AO881" i="2"/>
  <c r="AP881" i="2"/>
  <c r="AQ881" i="2"/>
  <c r="AR881" i="2"/>
  <c r="AN884" i="2"/>
  <c r="AO884" i="2"/>
  <c r="AP884" i="2"/>
  <c r="AQ884" i="2"/>
  <c r="AR884" i="2"/>
  <c r="AN885" i="2"/>
  <c r="AO885" i="2"/>
  <c r="AP885" i="2"/>
  <c r="AQ885" i="2"/>
  <c r="AR885" i="2"/>
  <c r="AN1362" i="2"/>
  <c r="AO1362" i="2"/>
  <c r="AP1362" i="2"/>
  <c r="AQ1362" i="2"/>
  <c r="AR1362" i="2"/>
  <c r="AN1363" i="2"/>
  <c r="AO1363" i="2"/>
  <c r="AP1363" i="2"/>
  <c r="AQ1363" i="2"/>
  <c r="AR1363" i="2"/>
  <c r="AN886" i="2"/>
  <c r="AO886" i="2"/>
  <c r="AP886" i="2"/>
  <c r="AQ886" i="2"/>
  <c r="AR886" i="2"/>
  <c r="AN1364" i="2"/>
  <c r="AO1364" i="2"/>
  <c r="AP1364" i="2"/>
  <c r="AQ1364" i="2"/>
  <c r="AR1364" i="2"/>
  <c r="AN890" i="2"/>
  <c r="AO890" i="2"/>
  <c r="AP890" i="2"/>
  <c r="AQ890" i="2"/>
  <c r="AR890" i="2"/>
  <c r="AN891" i="2"/>
  <c r="AO891" i="2"/>
  <c r="AP891" i="2"/>
  <c r="AQ891" i="2"/>
  <c r="AR891" i="2"/>
  <c r="AN892" i="2"/>
  <c r="AO892" i="2"/>
  <c r="AP892" i="2"/>
  <c r="AQ892" i="2"/>
  <c r="AR892" i="2"/>
  <c r="AN1365" i="2"/>
  <c r="AO1365" i="2"/>
  <c r="AP1365" i="2"/>
  <c r="AQ1365" i="2"/>
  <c r="AR1365" i="2"/>
  <c r="AN1366" i="2"/>
  <c r="AO1366" i="2"/>
  <c r="AP1366" i="2"/>
  <c r="AQ1366" i="2"/>
  <c r="AR1366" i="2"/>
  <c r="AN893" i="2"/>
  <c r="AO893" i="2"/>
  <c r="AP893" i="2"/>
  <c r="AQ893" i="2"/>
  <c r="AR893" i="2"/>
  <c r="AN895" i="2"/>
  <c r="AO895" i="2"/>
  <c r="AP895" i="2"/>
  <c r="AQ895" i="2"/>
  <c r="AR895" i="2"/>
  <c r="AN896" i="2"/>
  <c r="AO896" i="2"/>
  <c r="AP896" i="2"/>
  <c r="AQ896" i="2"/>
  <c r="AR896" i="2"/>
  <c r="AN897" i="2"/>
  <c r="AO897" i="2"/>
  <c r="AP897" i="2"/>
  <c r="AQ897" i="2"/>
  <c r="AR897" i="2"/>
  <c r="AN898" i="2"/>
  <c r="AO898" i="2"/>
  <c r="AP898" i="2"/>
  <c r="AQ898" i="2"/>
  <c r="AR898" i="2"/>
  <c r="AN899" i="2"/>
  <c r="AO899" i="2"/>
  <c r="AP899" i="2"/>
  <c r="AQ899" i="2"/>
  <c r="AR899" i="2"/>
  <c r="AN900" i="2"/>
  <c r="AO900" i="2"/>
  <c r="AP900" i="2"/>
  <c r="AQ900" i="2"/>
  <c r="AR900" i="2"/>
  <c r="AN902" i="2"/>
  <c r="AO902" i="2"/>
  <c r="AP902" i="2"/>
  <c r="AQ902" i="2"/>
  <c r="AR902" i="2"/>
  <c r="AN904" i="2"/>
  <c r="AO904" i="2"/>
  <c r="AP904" i="2"/>
  <c r="AQ904" i="2"/>
  <c r="AR904" i="2"/>
  <c r="AN905" i="2"/>
  <c r="AO905" i="2"/>
  <c r="AP905" i="2"/>
  <c r="AQ905" i="2"/>
  <c r="AR905" i="2"/>
  <c r="AN907" i="2"/>
  <c r="AO907" i="2"/>
  <c r="AP907" i="2"/>
  <c r="AQ907" i="2"/>
  <c r="AR907" i="2"/>
  <c r="AN908" i="2"/>
  <c r="AO908" i="2"/>
  <c r="AP908" i="2"/>
  <c r="AQ908" i="2"/>
  <c r="AR908" i="2"/>
  <c r="AN909" i="2"/>
  <c r="AO909" i="2"/>
  <c r="AP909" i="2"/>
  <c r="AQ909" i="2"/>
  <c r="AR909" i="2"/>
  <c r="AN910" i="2"/>
  <c r="AO910" i="2"/>
  <c r="AP910" i="2"/>
  <c r="AQ910" i="2"/>
  <c r="AR910" i="2"/>
  <c r="AN1367" i="2"/>
  <c r="AO1367" i="2"/>
  <c r="AP1367" i="2"/>
  <c r="AQ1367" i="2"/>
  <c r="AR1367" i="2"/>
  <c r="AN911" i="2"/>
  <c r="AO911" i="2"/>
  <c r="AP911" i="2"/>
  <c r="AQ911" i="2"/>
  <c r="AR911" i="2"/>
  <c r="AN912" i="2"/>
  <c r="AO912" i="2"/>
  <c r="AP912" i="2"/>
  <c r="AQ912" i="2"/>
  <c r="AR912" i="2"/>
  <c r="AN1368" i="2"/>
  <c r="AO1368" i="2"/>
  <c r="AP1368" i="2"/>
  <c r="AQ1368" i="2"/>
  <c r="AR1368" i="2"/>
  <c r="AN914" i="2"/>
  <c r="AO914" i="2"/>
  <c r="AP914" i="2"/>
  <c r="AQ914" i="2"/>
  <c r="AR914" i="2"/>
  <c r="AN913" i="2"/>
  <c r="AO913" i="2"/>
  <c r="AP913" i="2"/>
  <c r="AQ913" i="2"/>
  <c r="AR913" i="2"/>
  <c r="AN917" i="2"/>
  <c r="AO917" i="2"/>
  <c r="AP917" i="2"/>
  <c r="AQ917" i="2"/>
  <c r="AR917" i="2"/>
  <c r="AN921" i="2"/>
  <c r="AO921" i="2"/>
  <c r="AP921" i="2"/>
  <c r="AQ921" i="2"/>
  <c r="AR921" i="2"/>
  <c r="AN997" i="2"/>
  <c r="AO997" i="2"/>
  <c r="AP997" i="2"/>
  <c r="AQ997" i="2"/>
  <c r="AR997" i="2"/>
  <c r="AN922" i="2"/>
  <c r="AO922" i="2"/>
  <c r="AP922" i="2"/>
  <c r="AQ922" i="2"/>
  <c r="AR922" i="2"/>
  <c r="AN923" i="2"/>
  <c r="AO923" i="2"/>
  <c r="AP923" i="2"/>
  <c r="AQ923" i="2"/>
  <c r="AR923" i="2"/>
  <c r="AN925" i="2"/>
  <c r="AO925" i="2"/>
  <c r="AP925" i="2"/>
  <c r="AQ925" i="2"/>
  <c r="AR925" i="2"/>
  <c r="AN926" i="2"/>
  <c r="AO926" i="2"/>
  <c r="AP926" i="2"/>
  <c r="AQ926" i="2"/>
  <c r="AR926" i="2"/>
  <c r="AN38" i="2"/>
  <c r="AO38" i="2"/>
  <c r="AP38" i="2"/>
  <c r="AQ38" i="2"/>
  <c r="AR38" i="2"/>
  <c r="AN929" i="2"/>
  <c r="AO929" i="2"/>
  <c r="AP929" i="2"/>
  <c r="AQ929" i="2"/>
  <c r="AR929" i="2"/>
  <c r="AN932" i="2"/>
  <c r="AO932" i="2"/>
  <c r="AP932" i="2"/>
  <c r="AQ932" i="2"/>
  <c r="AR932" i="2"/>
  <c r="AN1369" i="2"/>
  <c r="AO1369" i="2"/>
  <c r="AP1369" i="2"/>
  <c r="AQ1369" i="2"/>
  <c r="AR1369" i="2"/>
  <c r="AN39" i="2"/>
  <c r="AO39" i="2"/>
  <c r="AP39" i="2"/>
  <c r="AQ39" i="2"/>
  <c r="AR39" i="2"/>
  <c r="AN935" i="2"/>
  <c r="AO935" i="2"/>
  <c r="AP935" i="2"/>
  <c r="AQ935" i="2"/>
  <c r="AR935" i="2"/>
  <c r="AN936" i="2"/>
  <c r="AO936" i="2"/>
  <c r="AP936" i="2"/>
  <c r="AQ936" i="2"/>
  <c r="AR936" i="2"/>
  <c r="AN937" i="2"/>
  <c r="AO937" i="2"/>
  <c r="AP937" i="2"/>
  <c r="AQ937" i="2"/>
  <c r="AR937" i="2"/>
  <c r="AN938" i="2"/>
  <c r="AO938" i="2"/>
  <c r="AP938" i="2"/>
  <c r="AQ938" i="2"/>
  <c r="AR938" i="2"/>
  <c r="AN939" i="2"/>
  <c r="AO939" i="2"/>
  <c r="AP939" i="2"/>
  <c r="AQ939" i="2"/>
  <c r="AR939" i="2"/>
  <c r="AN940" i="2"/>
  <c r="AO940" i="2"/>
  <c r="AP940" i="2"/>
  <c r="AQ940" i="2"/>
  <c r="AR940" i="2"/>
  <c r="AN941" i="2"/>
  <c r="AO941" i="2"/>
  <c r="AP941" i="2"/>
  <c r="AQ941" i="2"/>
  <c r="AR941" i="2"/>
  <c r="AN942" i="2"/>
  <c r="AO942" i="2"/>
  <c r="AP942" i="2"/>
  <c r="AQ942" i="2"/>
  <c r="AR942" i="2"/>
  <c r="AN943" i="2"/>
  <c r="AO943" i="2"/>
  <c r="AP943" i="2"/>
  <c r="AQ943" i="2"/>
  <c r="AR943" i="2"/>
  <c r="AN944" i="2"/>
  <c r="AO944" i="2"/>
  <c r="AP944" i="2"/>
  <c r="AQ944" i="2"/>
  <c r="AR944" i="2"/>
  <c r="AN945" i="2"/>
  <c r="AO945" i="2"/>
  <c r="AP945" i="2"/>
  <c r="AQ945" i="2"/>
  <c r="AR945" i="2"/>
  <c r="AN47" i="2"/>
  <c r="AO47" i="2"/>
  <c r="AP47" i="2"/>
  <c r="AQ47" i="2"/>
  <c r="AR47" i="2"/>
  <c r="AN947" i="2"/>
  <c r="AO947" i="2"/>
  <c r="AP947" i="2"/>
  <c r="AQ947" i="2"/>
  <c r="AR947" i="2"/>
  <c r="AN1370" i="2"/>
  <c r="AO1370" i="2"/>
  <c r="AP1370" i="2"/>
  <c r="AQ1370" i="2"/>
  <c r="AR1370" i="2"/>
  <c r="AN948" i="2"/>
  <c r="AO948" i="2"/>
  <c r="AP948" i="2"/>
  <c r="AQ948" i="2"/>
  <c r="AR948" i="2"/>
  <c r="AN950" i="2"/>
  <c r="AO950" i="2"/>
  <c r="AP950" i="2"/>
  <c r="AQ950" i="2"/>
  <c r="AR950" i="2"/>
  <c r="AN951" i="2"/>
  <c r="AO951" i="2"/>
  <c r="AP951" i="2"/>
  <c r="AQ951" i="2"/>
  <c r="AR951" i="2"/>
  <c r="AN952" i="2"/>
  <c r="AO952" i="2"/>
  <c r="AP952" i="2"/>
  <c r="AQ952" i="2"/>
  <c r="AR952" i="2"/>
  <c r="AN42" i="2"/>
  <c r="AO42" i="2"/>
  <c r="AP42" i="2"/>
  <c r="AQ42" i="2"/>
  <c r="AR42" i="2"/>
  <c r="AN1003" i="2"/>
  <c r="AO1003" i="2"/>
  <c r="AP1003" i="2"/>
  <c r="AQ1003" i="2"/>
  <c r="AR1003" i="2"/>
  <c r="AN953" i="2"/>
  <c r="AO953" i="2"/>
  <c r="AP953" i="2"/>
  <c r="AQ953" i="2"/>
  <c r="AR953" i="2"/>
  <c r="AN954" i="2"/>
  <c r="AO954" i="2"/>
  <c r="AP954" i="2"/>
  <c r="AQ954" i="2"/>
  <c r="AR954" i="2"/>
  <c r="AN955" i="2"/>
  <c r="AO955" i="2"/>
  <c r="AP955" i="2"/>
  <c r="AQ955" i="2"/>
  <c r="AR955" i="2"/>
  <c r="AN957" i="2"/>
  <c r="AO957" i="2"/>
  <c r="AP957" i="2"/>
  <c r="AQ957" i="2"/>
  <c r="AR957" i="2"/>
  <c r="AN958" i="2"/>
  <c r="AO958" i="2"/>
  <c r="AP958" i="2"/>
  <c r="AQ958" i="2"/>
  <c r="AR958" i="2"/>
  <c r="AN959" i="2"/>
  <c r="AO959" i="2"/>
  <c r="AP959" i="2"/>
  <c r="AQ959" i="2"/>
  <c r="AR959" i="2"/>
  <c r="AN960" i="2"/>
  <c r="AO960" i="2"/>
  <c r="AP960" i="2"/>
  <c r="AQ960" i="2"/>
  <c r="AR960" i="2"/>
  <c r="AN961" i="2"/>
  <c r="AO961" i="2"/>
  <c r="AP961" i="2"/>
  <c r="AQ961" i="2"/>
  <c r="AR961" i="2"/>
  <c r="AN962" i="2"/>
  <c r="AO962" i="2"/>
  <c r="AP962" i="2"/>
  <c r="AQ962" i="2"/>
  <c r="AR962" i="2"/>
  <c r="AN1371" i="2"/>
  <c r="AO1371" i="2"/>
  <c r="AP1371" i="2"/>
  <c r="AQ1371" i="2"/>
  <c r="AR1371" i="2"/>
  <c r="AN963" i="2"/>
  <c r="AO963" i="2"/>
  <c r="AP963" i="2"/>
  <c r="AQ963" i="2"/>
  <c r="AR963" i="2"/>
  <c r="AN964" i="2"/>
  <c r="AO964" i="2"/>
  <c r="AP964" i="2"/>
  <c r="AQ964" i="2"/>
  <c r="AR964" i="2"/>
  <c r="AN40" i="2"/>
  <c r="AO40" i="2"/>
  <c r="AP40" i="2"/>
  <c r="AQ40" i="2"/>
  <c r="AR40" i="2"/>
  <c r="AN966" i="2"/>
  <c r="AO966" i="2"/>
  <c r="AP966" i="2"/>
  <c r="AQ966" i="2"/>
  <c r="AR966" i="2"/>
  <c r="AN967" i="2"/>
  <c r="AO967" i="2"/>
  <c r="AP967" i="2"/>
  <c r="AQ967" i="2"/>
  <c r="AR967" i="2"/>
  <c r="AN45" i="2"/>
  <c r="AO45" i="2"/>
  <c r="AP45" i="2"/>
  <c r="AQ45" i="2"/>
  <c r="AR45" i="2"/>
  <c r="AN968" i="2"/>
  <c r="AO968" i="2"/>
  <c r="AP968" i="2"/>
  <c r="AQ968" i="2"/>
  <c r="AR968" i="2"/>
  <c r="AN1372" i="2"/>
  <c r="AO1372" i="2"/>
  <c r="AP1372" i="2"/>
  <c r="AQ1372" i="2"/>
  <c r="AR1372" i="2"/>
  <c r="AN969" i="2"/>
  <c r="AO969" i="2"/>
  <c r="AP969" i="2"/>
  <c r="AQ969" i="2"/>
  <c r="AR969" i="2"/>
  <c r="AN970" i="2"/>
  <c r="AO970" i="2"/>
  <c r="AP970" i="2"/>
  <c r="AQ970" i="2"/>
  <c r="AR970" i="2"/>
  <c r="AN971" i="2"/>
  <c r="AO971" i="2"/>
  <c r="AP971" i="2"/>
  <c r="AQ971" i="2"/>
  <c r="AR971" i="2"/>
  <c r="AN1373" i="2"/>
  <c r="AO1373" i="2"/>
  <c r="AP1373" i="2"/>
  <c r="AQ1373" i="2"/>
  <c r="AR1373" i="2"/>
  <c r="AN1374" i="2"/>
  <c r="AO1374" i="2"/>
  <c r="AP1374" i="2"/>
  <c r="AQ1374" i="2"/>
  <c r="AR1374" i="2"/>
  <c r="AN974" i="2"/>
  <c r="AO974" i="2"/>
  <c r="AP974" i="2"/>
  <c r="AQ974" i="2"/>
  <c r="AR974" i="2"/>
  <c r="AN975" i="2"/>
  <c r="AO975" i="2"/>
  <c r="AP975" i="2"/>
  <c r="AQ975" i="2"/>
  <c r="AR975" i="2"/>
  <c r="AN976" i="2"/>
  <c r="AO976" i="2"/>
  <c r="AP976" i="2"/>
  <c r="AQ976" i="2"/>
  <c r="AR976" i="2"/>
  <c r="AN977" i="2"/>
  <c r="AO977" i="2"/>
  <c r="AP977" i="2"/>
  <c r="AQ977" i="2"/>
  <c r="AR977" i="2"/>
  <c r="AN43" i="2"/>
  <c r="AO43" i="2"/>
  <c r="AP43" i="2"/>
  <c r="AQ43" i="2"/>
  <c r="AR43" i="2"/>
  <c r="AN978" i="2"/>
  <c r="AO978" i="2"/>
  <c r="AP978" i="2"/>
  <c r="AQ978" i="2"/>
  <c r="AR978" i="2"/>
  <c r="AN44" i="2"/>
  <c r="AO44" i="2"/>
  <c r="AP44" i="2"/>
  <c r="AQ44" i="2"/>
  <c r="AR44" i="2"/>
  <c r="AN980" i="2"/>
  <c r="AO980" i="2"/>
  <c r="AP980" i="2"/>
  <c r="AQ980" i="2"/>
  <c r="AR980" i="2"/>
  <c r="AN982" i="2"/>
  <c r="AO982" i="2"/>
  <c r="AP982" i="2"/>
  <c r="AQ982" i="2"/>
  <c r="AR982" i="2"/>
  <c r="AN49" i="2"/>
  <c r="AO49" i="2"/>
  <c r="AP49" i="2"/>
  <c r="AQ49" i="2"/>
  <c r="AR49" i="2"/>
  <c r="AN984" i="2"/>
  <c r="AO984" i="2"/>
  <c r="AP984" i="2"/>
  <c r="AQ984" i="2"/>
  <c r="AR984" i="2"/>
  <c r="AN985" i="2"/>
  <c r="AO985" i="2"/>
  <c r="AP985" i="2"/>
  <c r="AQ985" i="2"/>
  <c r="AR985" i="2"/>
  <c r="AN989" i="2"/>
  <c r="AO989" i="2"/>
  <c r="AP989" i="2"/>
  <c r="AQ989" i="2"/>
  <c r="AR989" i="2"/>
  <c r="AN986" i="2"/>
  <c r="AO986" i="2"/>
  <c r="AP986" i="2"/>
  <c r="AQ986" i="2"/>
  <c r="AR986" i="2"/>
  <c r="AN389" i="2"/>
  <c r="AO389" i="2"/>
  <c r="AP389" i="2"/>
  <c r="AQ389" i="2"/>
  <c r="AR389" i="2"/>
  <c r="AN991" i="2"/>
  <c r="AO991" i="2"/>
  <c r="AP991" i="2"/>
  <c r="AQ991" i="2"/>
  <c r="AR991" i="2"/>
  <c r="AN993" i="2"/>
  <c r="AO993" i="2"/>
  <c r="AP993" i="2"/>
  <c r="AQ993" i="2"/>
  <c r="AR993" i="2"/>
  <c r="AN994" i="2"/>
  <c r="AO994" i="2"/>
  <c r="AP994" i="2"/>
  <c r="AQ994" i="2"/>
  <c r="AR994" i="2"/>
  <c r="AN41" i="2"/>
  <c r="AO41" i="2"/>
  <c r="AP41" i="2"/>
  <c r="AQ41" i="2"/>
  <c r="AR41" i="2"/>
  <c r="AN995" i="2"/>
  <c r="AO995" i="2"/>
  <c r="AP995" i="2"/>
  <c r="AQ995" i="2"/>
  <c r="AR995" i="2"/>
  <c r="AN996" i="2"/>
  <c r="AO996" i="2"/>
  <c r="AP996" i="2"/>
  <c r="AQ996" i="2"/>
  <c r="AR996" i="2"/>
  <c r="AN999" i="2"/>
  <c r="AO999" i="2"/>
  <c r="AP999" i="2"/>
  <c r="AQ999" i="2"/>
  <c r="AR999" i="2"/>
  <c r="AN1000" i="2"/>
  <c r="AO1000" i="2"/>
  <c r="AP1000" i="2"/>
  <c r="AQ1000" i="2"/>
  <c r="AR1000" i="2"/>
  <c r="AN1004" i="2"/>
  <c r="AO1004" i="2"/>
  <c r="AP1004" i="2"/>
  <c r="AQ1004" i="2"/>
  <c r="AR1004" i="2"/>
  <c r="AN1041" i="2"/>
  <c r="AO1041" i="2"/>
  <c r="AP1041" i="2"/>
  <c r="AQ1041" i="2"/>
  <c r="AR1041" i="2"/>
  <c r="AN1005" i="2"/>
  <c r="AO1005" i="2"/>
  <c r="AP1005" i="2"/>
  <c r="AQ1005" i="2"/>
  <c r="AR1005" i="2"/>
  <c r="AN1006" i="2"/>
  <c r="AO1006" i="2"/>
  <c r="AP1006" i="2"/>
  <c r="AQ1006" i="2"/>
  <c r="AR1006" i="2"/>
  <c r="AN1007" i="2"/>
  <c r="AO1007" i="2"/>
  <c r="AP1007" i="2"/>
  <c r="AQ1007" i="2"/>
  <c r="AR1007" i="2"/>
  <c r="AN1008" i="2"/>
  <c r="AO1008" i="2"/>
  <c r="AP1008" i="2"/>
  <c r="AQ1008" i="2"/>
  <c r="AR1008" i="2"/>
  <c r="AN1009" i="2"/>
  <c r="AO1009" i="2"/>
  <c r="AP1009" i="2"/>
  <c r="AQ1009" i="2"/>
  <c r="AR1009" i="2"/>
  <c r="AN1010" i="2"/>
  <c r="AO1010" i="2"/>
  <c r="AP1010" i="2"/>
  <c r="AQ1010" i="2"/>
  <c r="AR1010" i="2"/>
  <c r="AN1011" i="2"/>
  <c r="AO1011" i="2"/>
  <c r="AP1011" i="2"/>
  <c r="AQ1011" i="2"/>
  <c r="AR1011" i="2"/>
  <c r="AN1012" i="2"/>
  <c r="AO1012" i="2"/>
  <c r="AP1012" i="2"/>
  <c r="AQ1012" i="2"/>
  <c r="AR1012" i="2"/>
  <c r="AN1013" i="2"/>
  <c r="AO1013" i="2"/>
  <c r="AP1013" i="2"/>
  <c r="AQ1013" i="2"/>
  <c r="AR1013" i="2"/>
  <c r="AN1014" i="2"/>
  <c r="AO1014" i="2"/>
  <c r="AP1014" i="2"/>
  <c r="AQ1014" i="2"/>
  <c r="AR1014" i="2"/>
  <c r="AN1015" i="2"/>
  <c r="AO1015" i="2"/>
  <c r="AP1015" i="2"/>
  <c r="AQ1015" i="2"/>
  <c r="AR1015" i="2"/>
  <c r="AN53" i="2"/>
  <c r="AO53" i="2"/>
  <c r="AP53" i="2"/>
  <c r="AQ53" i="2"/>
  <c r="AR53" i="2"/>
  <c r="AN1016" i="2"/>
  <c r="AO1016" i="2"/>
  <c r="AP1016" i="2"/>
  <c r="AQ1016" i="2"/>
  <c r="AR1016" i="2"/>
  <c r="AN1017" i="2"/>
  <c r="AO1017" i="2"/>
  <c r="AP1017" i="2"/>
  <c r="AQ1017" i="2"/>
  <c r="AR1017" i="2"/>
  <c r="AN1019" i="2"/>
  <c r="AO1019" i="2"/>
  <c r="AP1019" i="2"/>
  <c r="AQ1019" i="2"/>
  <c r="AR1019" i="2"/>
  <c r="AN1018" i="2"/>
  <c r="AO1018" i="2"/>
  <c r="AP1018" i="2"/>
  <c r="AQ1018" i="2"/>
  <c r="AR1018" i="2"/>
  <c r="AN1020" i="2"/>
  <c r="AO1020" i="2"/>
  <c r="AP1020" i="2"/>
  <c r="AQ1020" i="2"/>
  <c r="AR1020" i="2"/>
  <c r="AN1022" i="2"/>
  <c r="AO1022" i="2"/>
  <c r="AP1022" i="2"/>
  <c r="AQ1022" i="2"/>
  <c r="AR1022" i="2"/>
  <c r="AN1023" i="2"/>
  <c r="AO1023" i="2"/>
  <c r="AP1023" i="2"/>
  <c r="AQ1023" i="2"/>
  <c r="AR1023" i="2"/>
  <c r="AN48" i="2"/>
  <c r="AO48" i="2"/>
  <c r="AP48" i="2"/>
  <c r="AQ48" i="2"/>
  <c r="AR48" i="2"/>
  <c r="AN1024" i="2"/>
  <c r="AO1024" i="2"/>
  <c r="AP1024" i="2"/>
  <c r="AQ1024" i="2"/>
  <c r="AR1024" i="2"/>
  <c r="AN1025" i="2"/>
  <c r="AO1025" i="2"/>
  <c r="AP1025" i="2"/>
  <c r="AQ1025" i="2"/>
  <c r="AR1025" i="2"/>
  <c r="AN1026" i="2"/>
  <c r="AO1026" i="2"/>
  <c r="AP1026" i="2"/>
  <c r="AQ1026" i="2"/>
  <c r="AR1026" i="2"/>
  <c r="AN1027" i="2"/>
  <c r="AO1027" i="2"/>
  <c r="AP1027" i="2"/>
  <c r="AQ1027" i="2"/>
  <c r="AR1027" i="2"/>
  <c r="AN1028" i="2"/>
  <c r="AO1028" i="2"/>
  <c r="AP1028" i="2"/>
  <c r="AQ1028" i="2"/>
  <c r="AR1028" i="2"/>
  <c r="AN1029" i="2"/>
  <c r="AO1029" i="2"/>
  <c r="AP1029" i="2"/>
  <c r="AQ1029" i="2"/>
  <c r="AR1029" i="2"/>
  <c r="AN1375" i="2"/>
  <c r="AO1375" i="2"/>
  <c r="AP1375" i="2"/>
  <c r="AQ1375" i="2"/>
  <c r="AR1375" i="2"/>
  <c r="AN1030" i="2"/>
  <c r="AO1030" i="2"/>
  <c r="AP1030" i="2"/>
  <c r="AQ1030" i="2"/>
  <c r="AR1030" i="2"/>
  <c r="AN1031" i="2"/>
  <c r="AO1031" i="2"/>
  <c r="AP1031" i="2"/>
  <c r="AQ1031" i="2"/>
  <c r="AR1031" i="2"/>
  <c r="AN1032" i="2"/>
  <c r="AO1032" i="2"/>
  <c r="AP1032" i="2"/>
  <c r="AQ1032" i="2"/>
  <c r="AR1032" i="2"/>
  <c r="AN1376" i="2"/>
  <c r="AO1376" i="2"/>
  <c r="AP1376" i="2"/>
  <c r="AQ1376" i="2"/>
  <c r="AR1376" i="2"/>
  <c r="AN1033" i="2"/>
  <c r="AO1033" i="2"/>
  <c r="AP1033" i="2"/>
  <c r="AQ1033" i="2"/>
  <c r="AR1033" i="2"/>
  <c r="AN1034" i="2"/>
  <c r="AO1034" i="2"/>
  <c r="AP1034" i="2"/>
  <c r="AQ1034" i="2"/>
  <c r="AR1034" i="2"/>
  <c r="AN1035" i="2"/>
  <c r="AO1035" i="2"/>
  <c r="AP1035" i="2"/>
  <c r="AQ1035" i="2"/>
  <c r="AR1035" i="2"/>
  <c r="AN1037" i="2"/>
  <c r="AO1037" i="2"/>
  <c r="AP1037" i="2"/>
  <c r="AQ1037" i="2"/>
  <c r="AR1037" i="2"/>
  <c r="AN1038" i="2"/>
  <c r="AO1038" i="2"/>
  <c r="AP1038" i="2"/>
  <c r="AQ1038" i="2"/>
  <c r="AR1038" i="2"/>
  <c r="AN1039" i="2"/>
  <c r="AO1039" i="2"/>
  <c r="AP1039" i="2"/>
  <c r="AQ1039" i="2"/>
  <c r="AR1039" i="2"/>
  <c r="AN1040" i="2"/>
  <c r="AO1040" i="2"/>
  <c r="AP1040" i="2"/>
  <c r="AQ1040" i="2"/>
  <c r="AR1040" i="2"/>
  <c r="AN214" i="2"/>
  <c r="AO214" i="2"/>
  <c r="AP214" i="2"/>
  <c r="AQ214" i="2"/>
  <c r="AR214" i="2"/>
  <c r="AN1042" i="2"/>
  <c r="AO1042" i="2"/>
  <c r="AP1042" i="2"/>
  <c r="AQ1042" i="2"/>
  <c r="AR1042" i="2"/>
  <c r="AN1377" i="2"/>
  <c r="AO1377" i="2"/>
  <c r="AP1377" i="2"/>
  <c r="AQ1377" i="2"/>
  <c r="AR1377" i="2"/>
  <c r="AN1043" i="2"/>
  <c r="AO1043" i="2"/>
  <c r="AP1043" i="2"/>
  <c r="AQ1043" i="2"/>
  <c r="AR1043" i="2"/>
  <c r="AN1044" i="2"/>
  <c r="AO1044" i="2"/>
  <c r="AP1044" i="2"/>
  <c r="AQ1044" i="2"/>
  <c r="AR1044" i="2"/>
  <c r="AN1045" i="2"/>
  <c r="AO1045" i="2"/>
  <c r="AP1045" i="2"/>
  <c r="AQ1045" i="2"/>
  <c r="AR1045" i="2"/>
  <c r="AN1046" i="2"/>
  <c r="AO1046" i="2"/>
  <c r="AP1046" i="2"/>
  <c r="AQ1046" i="2"/>
  <c r="AR1046" i="2"/>
  <c r="AN1047" i="2"/>
  <c r="AO1047" i="2"/>
  <c r="AP1047" i="2"/>
  <c r="AQ1047" i="2"/>
  <c r="AR1047" i="2"/>
  <c r="AN1048" i="2"/>
  <c r="AO1048" i="2"/>
  <c r="AP1048" i="2"/>
  <c r="AQ1048" i="2"/>
  <c r="AR1048" i="2"/>
  <c r="AN1049" i="2"/>
  <c r="AO1049" i="2"/>
  <c r="AP1049" i="2"/>
  <c r="AQ1049" i="2"/>
  <c r="AR1049" i="2"/>
  <c r="AN1378" i="2"/>
  <c r="AO1378" i="2"/>
  <c r="AP1378" i="2"/>
  <c r="AQ1378" i="2"/>
  <c r="AR1378" i="2"/>
  <c r="AN1050" i="2"/>
  <c r="AO1050" i="2"/>
  <c r="AP1050" i="2"/>
  <c r="AQ1050" i="2"/>
  <c r="AR1050" i="2"/>
  <c r="AN1052" i="2"/>
  <c r="AO1052" i="2"/>
  <c r="AP1052" i="2"/>
  <c r="AQ1052" i="2"/>
  <c r="AR1052" i="2"/>
  <c r="AN1051" i="2"/>
  <c r="AO1051" i="2"/>
  <c r="AP1051" i="2"/>
  <c r="AQ1051" i="2"/>
  <c r="AR1051" i="2"/>
  <c r="AN1053" i="2"/>
  <c r="AO1053" i="2"/>
  <c r="AP1053" i="2"/>
  <c r="AQ1053" i="2"/>
  <c r="AR1053" i="2"/>
  <c r="AN1054" i="2"/>
  <c r="AO1054" i="2"/>
  <c r="AP1054" i="2"/>
  <c r="AQ1054" i="2"/>
  <c r="AR1054" i="2"/>
  <c r="AN50" i="2"/>
  <c r="AO50" i="2"/>
  <c r="AP50" i="2"/>
  <c r="AQ50" i="2"/>
  <c r="AR50" i="2"/>
  <c r="AN1055" i="2"/>
  <c r="AO1055" i="2"/>
  <c r="AP1055" i="2"/>
  <c r="AQ1055" i="2"/>
  <c r="AR1055" i="2"/>
  <c r="AN1057" i="2"/>
  <c r="AO1057" i="2"/>
  <c r="AP1057" i="2"/>
  <c r="AQ1057" i="2"/>
  <c r="AR1057" i="2"/>
  <c r="AN1058" i="2"/>
  <c r="AO1058" i="2"/>
  <c r="AP1058" i="2"/>
  <c r="AQ1058" i="2"/>
  <c r="AR1058" i="2"/>
  <c r="AN1059" i="2"/>
  <c r="AO1059" i="2"/>
  <c r="AP1059" i="2"/>
  <c r="AQ1059" i="2"/>
  <c r="AR1059" i="2"/>
  <c r="AN1061" i="2"/>
  <c r="AO1061" i="2"/>
  <c r="AP1061" i="2"/>
  <c r="AQ1061" i="2"/>
  <c r="AR1061" i="2"/>
  <c r="AN1060" i="2"/>
  <c r="AO1060" i="2"/>
  <c r="AP1060" i="2"/>
  <c r="AQ1060" i="2"/>
  <c r="AR1060" i="2"/>
  <c r="AN1379" i="2"/>
  <c r="AO1379" i="2"/>
  <c r="AP1379" i="2"/>
  <c r="AQ1379" i="2"/>
  <c r="AR1379" i="2"/>
  <c r="AN1062" i="2"/>
  <c r="AO1062" i="2"/>
  <c r="AP1062" i="2"/>
  <c r="AQ1062" i="2"/>
  <c r="AR1062" i="2"/>
  <c r="AN1063" i="2"/>
  <c r="AO1063" i="2"/>
  <c r="AP1063" i="2"/>
  <c r="AQ1063" i="2"/>
  <c r="AR1063" i="2"/>
  <c r="AN1380" i="2"/>
  <c r="AO1380" i="2"/>
  <c r="AP1380" i="2"/>
  <c r="AQ1380" i="2"/>
  <c r="AR1380" i="2"/>
  <c r="AN1065" i="2"/>
  <c r="AO1065" i="2"/>
  <c r="AP1065" i="2"/>
  <c r="AQ1065" i="2"/>
  <c r="AR1065" i="2"/>
  <c r="AN1064" i="2"/>
  <c r="AO1064" i="2"/>
  <c r="AP1064" i="2"/>
  <c r="AQ1064" i="2"/>
  <c r="AR1064" i="2"/>
  <c r="AN1066" i="2"/>
  <c r="AO1066" i="2"/>
  <c r="AP1066" i="2"/>
  <c r="AQ1066" i="2"/>
  <c r="AR1066" i="2"/>
  <c r="AN1067" i="2"/>
  <c r="AO1067" i="2"/>
  <c r="AP1067" i="2"/>
  <c r="AQ1067" i="2"/>
  <c r="AR1067" i="2"/>
  <c r="AN1381" i="2"/>
  <c r="AO1381" i="2"/>
  <c r="AP1381" i="2"/>
  <c r="AQ1381" i="2"/>
  <c r="AR1381" i="2"/>
  <c r="AN1068" i="2"/>
  <c r="AO1068" i="2"/>
  <c r="AP1068" i="2"/>
  <c r="AQ1068" i="2"/>
  <c r="AR1068" i="2"/>
  <c r="AN1069" i="2"/>
  <c r="AO1069" i="2"/>
  <c r="AP1069" i="2"/>
  <c r="AQ1069" i="2"/>
  <c r="AR1069" i="2"/>
  <c r="AN1070" i="2"/>
  <c r="AO1070" i="2"/>
  <c r="AP1070" i="2"/>
  <c r="AQ1070" i="2"/>
  <c r="AR1070" i="2"/>
  <c r="AN1071" i="2"/>
  <c r="AO1071" i="2"/>
  <c r="AP1071" i="2"/>
  <c r="AQ1071" i="2"/>
  <c r="AR1071" i="2"/>
  <c r="AN1075" i="2"/>
  <c r="AO1075" i="2"/>
  <c r="AP1075" i="2"/>
  <c r="AQ1075" i="2"/>
  <c r="AR1075" i="2"/>
  <c r="AN1072" i="2"/>
  <c r="AO1072" i="2"/>
  <c r="AP1072" i="2"/>
  <c r="AQ1072" i="2"/>
  <c r="AR1072" i="2"/>
  <c r="AN1076" i="2"/>
  <c r="AO1076" i="2"/>
  <c r="AP1076" i="2"/>
  <c r="AQ1076" i="2"/>
  <c r="AR1076" i="2"/>
  <c r="AN1077" i="2"/>
  <c r="AO1077" i="2"/>
  <c r="AP1077" i="2"/>
  <c r="AQ1077" i="2"/>
  <c r="AR1077" i="2"/>
  <c r="AN1078" i="2"/>
  <c r="AO1078" i="2"/>
  <c r="AP1078" i="2"/>
  <c r="AQ1078" i="2"/>
  <c r="AR1078" i="2"/>
  <c r="AN1079" i="2"/>
  <c r="AO1079" i="2"/>
  <c r="AP1079" i="2"/>
  <c r="AQ1079" i="2"/>
  <c r="AR1079" i="2"/>
  <c r="AN1080" i="2"/>
  <c r="AO1080" i="2"/>
  <c r="AP1080" i="2"/>
  <c r="AQ1080" i="2"/>
  <c r="AR1080" i="2"/>
  <c r="AN1081" i="2"/>
  <c r="AO1081" i="2"/>
  <c r="AP1081" i="2"/>
  <c r="AQ1081" i="2"/>
  <c r="AR1081" i="2"/>
  <c r="AN1083" i="2"/>
  <c r="AO1083" i="2"/>
  <c r="AP1083" i="2"/>
  <c r="AQ1083" i="2"/>
  <c r="AR1083" i="2"/>
  <c r="AN1084" i="2"/>
  <c r="AO1084" i="2"/>
  <c r="AP1084" i="2"/>
  <c r="AQ1084" i="2"/>
  <c r="AR1084" i="2"/>
  <c r="AN1085" i="2"/>
  <c r="AO1085" i="2"/>
  <c r="AP1085" i="2"/>
  <c r="AQ1085" i="2"/>
  <c r="AR1085" i="2"/>
  <c r="AN1082" i="2"/>
  <c r="AO1082" i="2"/>
  <c r="AP1082" i="2"/>
  <c r="AQ1082" i="2"/>
  <c r="AR1082" i="2"/>
  <c r="AN1086" i="2"/>
  <c r="AO1086" i="2"/>
  <c r="AP1086" i="2"/>
  <c r="AQ1086" i="2"/>
  <c r="AR1086" i="2"/>
  <c r="AN1087" i="2"/>
  <c r="AO1087" i="2"/>
  <c r="AP1087" i="2"/>
  <c r="AQ1087" i="2"/>
  <c r="AR1087" i="2"/>
  <c r="AN1088" i="2"/>
  <c r="AO1088" i="2"/>
  <c r="AP1088" i="2"/>
  <c r="AQ1088" i="2"/>
  <c r="AR1088" i="2"/>
  <c r="AN1089" i="2"/>
  <c r="AO1089" i="2"/>
  <c r="AP1089" i="2"/>
  <c r="AQ1089" i="2"/>
  <c r="AR1089" i="2"/>
  <c r="AN1091" i="2"/>
  <c r="AO1091" i="2"/>
  <c r="AP1091" i="2"/>
  <c r="AQ1091" i="2"/>
  <c r="AR1091" i="2"/>
  <c r="AN1093" i="2"/>
  <c r="AO1093" i="2"/>
  <c r="AP1093" i="2"/>
  <c r="AQ1093" i="2"/>
  <c r="AR1093" i="2"/>
  <c r="AN1092" i="2"/>
  <c r="AO1092" i="2"/>
  <c r="AP1092" i="2"/>
  <c r="AQ1092" i="2"/>
  <c r="AR1092" i="2"/>
  <c r="AN51" i="2"/>
  <c r="AO51" i="2"/>
  <c r="AP51" i="2"/>
  <c r="AQ51" i="2"/>
  <c r="AR51" i="2"/>
  <c r="AN1094" i="2"/>
  <c r="AO1094" i="2"/>
  <c r="AP1094" i="2"/>
  <c r="AQ1094" i="2"/>
  <c r="AR1094" i="2"/>
  <c r="AN1097" i="2"/>
  <c r="AO1097" i="2"/>
  <c r="AP1097" i="2"/>
  <c r="AQ1097" i="2"/>
  <c r="AR1097" i="2"/>
  <c r="AN1096" i="2"/>
  <c r="AO1096" i="2"/>
  <c r="AP1096" i="2"/>
  <c r="AQ1096" i="2"/>
  <c r="AR1096" i="2"/>
  <c r="AN1099" i="2"/>
  <c r="AO1099" i="2"/>
  <c r="AP1099" i="2"/>
  <c r="AQ1099" i="2"/>
  <c r="AR1099" i="2"/>
  <c r="AN1100" i="2"/>
  <c r="AO1100" i="2"/>
  <c r="AP1100" i="2"/>
  <c r="AQ1100" i="2"/>
  <c r="AR1100" i="2"/>
  <c r="AN1101" i="2"/>
  <c r="AO1101" i="2"/>
  <c r="AP1101" i="2"/>
  <c r="AQ1101" i="2"/>
  <c r="AR1101" i="2"/>
  <c r="AN1102" i="2"/>
  <c r="AO1102" i="2"/>
  <c r="AP1102" i="2"/>
  <c r="AQ1102" i="2"/>
  <c r="AR1102" i="2"/>
  <c r="AN1103" i="2"/>
  <c r="AO1103" i="2"/>
  <c r="AP1103" i="2"/>
  <c r="AQ1103" i="2"/>
  <c r="AR1103" i="2"/>
  <c r="AN1105" i="2"/>
  <c r="AO1105" i="2"/>
  <c r="AP1105" i="2"/>
  <c r="AQ1105" i="2"/>
  <c r="AR1105" i="2"/>
  <c r="AN1106" i="2"/>
  <c r="AO1106" i="2"/>
  <c r="AP1106" i="2"/>
  <c r="AQ1106" i="2"/>
  <c r="AR1106" i="2"/>
  <c r="AN1107" i="2"/>
  <c r="AO1107" i="2"/>
  <c r="AP1107" i="2"/>
  <c r="AQ1107" i="2"/>
  <c r="AR1107" i="2"/>
  <c r="AN1108" i="2"/>
  <c r="AO1108" i="2"/>
  <c r="AP1108" i="2"/>
  <c r="AQ1108" i="2"/>
  <c r="AR1108" i="2"/>
  <c r="AN1109" i="2"/>
  <c r="AO1109" i="2"/>
  <c r="AP1109" i="2"/>
  <c r="AQ1109" i="2"/>
  <c r="AR1109" i="2"/>
  <c r="AN1110" i="2"/>
  <c r="AO1110" i="2"/>
  <c r="AP1110" i="2"/>
  <c r="AQ1110" i="2"/>
  <c r="AR1110" i="2"/>
  <c r="AN1111" i="2"/>
  <c r="AO1111" i="2"/>
  <c r="AP1111" i="2"/>
  <c r="AQ1111" i="2"/>
  <c r="AR1111" i="2"/>
  <c r="AN1112" i="2"/>
  <c r="AO1112" i="2"/>
  <c r="AP1112" i="2"/>
  <c r="AQ1112" i="2"/>
  <c r="AR1112" i="2"/>
  <c r="AN1113" i="2"/>
  <c r="AO1113" i="2"/>
  <c r="AP1113" i="2"/>
  <c r="AQ1113" i="2"/>
  <c r="AR1113" i="2"/>
  <c r="AN1114" i="2"/>
  <c r="AO1114" i="2"/>
  <c r="AP1114" i="2"/>
  <c r="AQ1114" i="2"/>
  <c r="AR1114" i="2"/>
  <c r="AN1115" i="2"/>
  <c r="AO1115" i="2"/>
  <c r="AP1115" i="2"/>
  <c r="AQ1115" i="2"/>
  <c r="AR1115" i="2"/>
  <c r="AN1116" i="2"/>
  <c r="AO1116" i="2"/>
  <c r="AP1116" i="2"/>
  <c r="AQ1116" i="2"/>
  <c r="AR1116" i="2"/>
  <c r="AN1117" i="2"/>
  <c r="AO1117" i="2"/>
  <c r="AP1117" i="2"/>
  <c r="AQ1117" i="2"/>
  <c r="AR1117" i="2"/>
  <c r="AN1120" i="2"/>
  <c r="AO1120" i="2"/>
  <c r="AP1120" i="2"/>
  <c r="AQ1120" i="2"/>
  <c r="AR1120" i="2"/>
  <c r="AN1119" i="2"/>
  <c r="AO1119" i="2"/>
  <c r="AP1119" i="2"/>
  <c r="AQ1119" i="2"/>
  <c r="AR1119" i="2"/>
  <c r="AN1123" i="2"/>
  <c r="AO1123" i="2"/>
  <c r="AP1123" i="2"/>
  <c r="AQ1123" i="2"/>
  <c r="AR1123" i="2"/>
  <c r="AN1124" i="2"/>
  <c r="AO1124" i="2"/>
  <c r="AP1124" i="2"/>
  <c r="AQ1124" i="2"/>
  <c r="AR1124" i="2"/>
  <c r="AN1121" i="2"/>
  <c r="AO1121" i="2"/>
  <c r="AP1121" i="2"/>
  <c r="AQ1121" i="2"/>
  <c r="AR1121" i="2"/>
  <c r="AN1125" i="2"/>
  <c r="AO1125" i="2"/>
  <c r="AP1125" i="2"/>
  <c r="AQ1125" i="2"/>
  <c r="AR1125" i="2"/>
  <c r="AN1126" i="2"/>
  <c r="AO1126" i="2"/>
  <c r="AP1126" i="2"/>
  <c r="AQ1126" i="2"/>
  <c r="AR1126" i="2"/>
  <c r="AN1127" i="2"/>
  <c r="AO1127" i="2"/>
  <c r="AP1127" i="2"/>
  <c r="AQ1127" i="2"/>
  <c r="AR1127" i="2"/>
  <c r="AN1122" i="2"/>
  <c r="AO1122" i="2"/>
  <c r="AP1122" i="2"/>
  <c r="AQ1122" i="2"/>
  <c r="AR1122" i="2"/>
  <c r="AN1128" i="2"/>
  <c r="AO1128" i="2"/>
  <c r="AP1128" i="2"/>
  <c r="AQ1128" i="2"/>
  <c r="AR1128" i="2"/>
  <c r="AN1129" i="2"/>
  <c r="AO1129" i="2"/>
  <c r="AP1129" i="2"/>
  <c r="AQ1129" i="2"/>
  <c r="AR1129" i="2"/>
  <c r="AN1130" i="2"/>
  <c r="AO1130" i="2"/>
  <c r="AP1130" i="2"/>
  <c r="AQ1130" i="2"/>
  <c r="AR1130" i="2"/>
  <c r="AN1132" i="2"/>
  <c r="AO1132" i="2"/>
  <c r="AP1132" i="2"/>
  <c r="AQ1132" i="2"/>
  <c r="AR1132" i="2"/>
  <c r="AN1133" i="2"/>
  <c r="AO1133" i="2"/>
  <c r="AP1133" i="2"/>
  <c r="AQ1133" i="2"/>
  <c r="AR1133" i="2"/>
  <c r="AN1382" i="2"/>
  <c r="AO1382" i="2"/>
  <c r="AP1382" i="2"/>
  <c r="AQ1382" i="2"/>
  <c r="AR1382" i="2"/>
  <c r="AN1134" i="2"/>
  <c r="AO1134" i="2"/>
  <c r="AP1134" i="2"/>
  <c r="AQ1134" i="2"/>
  <c r="AR1134" i="2"/>
  <c r="AN54" i="2"/>
  <c r="AO54" i="2"/>
  <c r="AP54" i="2"/>
  <c r="AQ54" i="2"/>
  <c r="AR54" i="2"/>
  <c r="AN1135" i="2"/>
  <c r="AO1135" i="2"/>
  <c r="AP1135" i="2"/>
  <c r="AQ1135" i="2"/>
  <c r="AR1135" i="2"/>
  <c r="AN1136" i="2"/>
  <c r="AO1136" i="2"/>
  <c r="AP1136" i="2"/>
  <c r="AQ1136" i="2"/>
  <c r="AR1136" i="2"/>
  <c r="AN1137" i="2"/>
  <c r="AO1137" i="2"/>
  <c r="AP1137" i="2"/>
  <c r="AQ1137" i="2"/>
  <c r="AR1137" i="2"/>
  <c r="AN1138" i="2"/>
  <c r="AO1138" i="2"/>
  <c r="AP1138" i="2"/>
  <c r="AQ1138" i="2"/>
  <c r="AR1138" i="2"/>
  <c r="AN1142" i="2"/>
  <c r="AO1142" i="2"/>
  <c r="AP1142" i="2"/>
  <c r="AQ1142" i="2"/>
  <c r="AR1142" i="2"/>
  <c r="AN1143" i="2"/>
  <c r="AO1143" i="2"/>
  <c r="AP1143" i="2"/>
  <c r="AQ1143" i="2"/>
  <c r="AR1143" i="2"/>
  <c r="AN1144" i="2"/>
  <c r="AO1144" i="2"/>
  <c r="AP1144" i="2"/>
  <c r="AQ1144" i="2"/>
  <c r="AR1144" i="2"/>
  <c r="AN1145" i="2"/>
  <c r="AO1145" i="2"/>
  <c r="AP1145" i="2"/>
  <c r="AQ1145" i="2"/>
  <c r="AR1145" i="2"/>
  <c r="AN1139" i="2"/>
  <c r="AO1139" i="2"/>
  <c r="AP1139" i="2"/>
  <c r="AQ1139" i="2"/>
  <c r="AR1139" i="2"/>
  <c r="AN1146" i="2"/>
  <c r="AO1146" i="2"/>
  <c r="AP1146" i="2"/>
  <c r="AQ1146" i="2"/>
  <c r="AR1146" i="2"/>
  <c r="AN1147" i="2"/>
  <c r="AO1147" i="2"/>
  <c r="AP1147" i="2"/>
  <c r="AQ1147" i="2"/>
  <c r="AR1147" i="2"/>
  <c r="AN1148" i="2"/>
  <c r="AO1148" i="2"/>
  <c r="AP1148" i="2"/>
  <c r="AQ1148" i="2"/>
  <c r="AR1148" i="2"/>
  <c r="AN1140" i="2"/>
  <c r="AO1140" i="2"/>
  <c r="AP1140" i="2"/>
  <c r="AQ1140" i="2"/>
  <c r="AR1140" i="2"/>
  <c r="AN1150" i="2"/>
  <c r="AO1150" i="2"/>
  <c r="AP1150" i="2"/>
  <c r="AQ1150" i="2"/>
  <c r="AR1150" i="2"/>
  <c r="AN1151" i="2"/>
  <c r="AO1151" i="2"/>
  <c r="AP1151" i="2"/>
  <c r="AQ1151" i="2"/>
  <c r="AR1151" i="2"/>
  <c r="AN1152" i="2"/>
  <c r="AO1152" i="2"/>
  <c r="AP1152" i="2"/>
  <c r="AQ1152" i="2"/>
  <c r="AR1152" i="2"/>
  <c r="AN1153" i="2"/>
  <c r="AO1153" i="2"/>
  <c r="AP1153" i="2"/>
  <c r="AQ1153" i="2"/>
  <c r="AR1153" i="2"/>
  <c r="AN1154" i="2"/>
  <c r="AO1154" i="2"/>
  <c r="AP1154" i="2"/>
  <c r="AQ1154" i="2"/>
  <c r="AR1154" i="2"/>
  <c r="AN1155" i="2"/>
  <c r="AO1155" i="2"/>
  <c r="AP1155" i="2"/>
  <c r="AQ1155" i="2"/>
  <c r="AR1155" i="2"/>
  <c r="AN1156" i="2"/>
  <c r="AO1156" i="2"/>
  <c r="AP1156" i="2"/>
  <c r="AQ1156" i="2"/>
  <c r="AR1156" i="2"/>
  <c r="AN1157" i="2"/>
  <c r="AO1157" i="2"/>
  <c r="AP1157" i="2"/>
  <c r="AQ1157" i="2"/>
  <c r="AR1157" i="2"/>
  <c r="AN1158" i="2"/>
  <c r="AO1158" i="2"/>
  <c r="AP1158" i="2"/>
  <c r="AQ1158" i="2"/>
  <c r="AR1158" i="2"/>
  <c r="AN1159" i="2"/>
  <c r="AO1159" i="2"/>
  <c r="AP1159" i="2"/>
  <c r="AQ1159" i="2"/>
  <c r="AR1159" i="2"/>
  <c r="AN1160" i="2"/>
  <c r="AO1160" i="2"/>
  <c r="AP1160" i="2"/>
  <c r="AQ1160" i="2"/>
  <c r="AR1160" i="2"/>
  <c r="AN1162" i="2"/>
  <c r="AO1162" i="2"/>
  <c r="AP1162" i="2"/>
  <c r="AQ1162" i="2"/>
  <c r="AR1162" i="2"/>
  <c r="AN1161" i="2"/>
  <c r="AO1161" i="2"/>
  <c r="AP1161" i="2"/>
  <c r="AQ1161" i="2"/>
  <c r="AR1161" i="2"/>
  <c r="AN1163" i="2"/>
  <c r="AO1163" i="2"/>
  <c r="AP1163" i="2"/>
  <c r="AQ1163" i="2"/>
  <c r="AR1163" i="2"/>
  <c r="AN1164" i="2"/>
  <c r="AO1164" i="2"/>
  <c r="AP1164" i="2"/>
  <c r="AQ1164" i="2"/>
  <c r="AR1164" i="2"/>
  <c r="AN1165" i="2"/>
  <c r="AO1165" i="2"/>
  <c r="AP1165" i="2"/>
  <c r="AQ1165" i="2"/>
  <c r="AR1165" i="2"/>
  <c r="AN1167" i="2"/>
  <c r="AO1167" i="2"/>
  <c r="AP1167" i="2"/>
  <c r="AQ1167" i="2"/>
  <c r="AR1167" i="2"/>
  <c r="AN1168" i="2"/>
  <c r="AO1168" i="2"/>
  <c r="AP1168" i="2"/>
  <c r="AQ1168" i="2"/>
  <c r="AR1168" i="2"/>
  <c r="AN56" i="2"/>
  <c r="AO56" i="2"/>
  <c r="AP56" i="2"/>
  <c r="AQ56" i="2"/>
  <c r="AR56" i="2"/>
  <c r="AN1169" i="2"/>
  <c r="AO1169" i="2"/>
  <c r="AP1169" i="2"/>
  <c r="AQ1169" i="2"/>
  <c r="AR1169" i="2"/>
  <c r="AN1172" i="2"/>
  <c r="AO1172" i="2"/>
  <c r="AP1172" i="2"/>
  <c r="AQ1172" i="2"/>
  <c r="AR1172" i="2"/>
  <c r="AN1170" i="2"/>
  <c r="AO1170" i="2"/>
  <c r="AP1170" i="2"/>
  <c r="AQ1170" i="2"/>
  <c r="AR1170" i="2"/>
  <c r="AN1173" i="2"/>
  <c r="AO1173" i="2"/>
  <c r="AP1173" i="2"/>
  <c r="AQ1173" i="2"/>
  <c r="AR1173" i="2"/>
  <c r="AN1383" i="2"/>
  <c r="AO1383" i="2"/>
  <c r="AP1383" i="2"/>
  <c r="AQ1383" i="2"/>
  <c r="AR1383" i="2"/>
  <c r="AN1174" i="2"/>
  <c r="AO1174" i="2"/>
  <c r="AP1174" i="2"/>
  <c r="AQ1174" i="2"/>
  <c r="AR1174" i="2"/>
  <c r="AN1175" i="2"/>
  <c r="AO1175" i="2"/>
  <c r="AP1175" i="2"/>
  <c r="AQ1175" i="2"/>
  <c r="AR1175" i="2"/>
  <c r="AN1176" i="2"/>
  <c r="AO1176" i="2"/>
  <c r="AP1176" i="2"/>
  <c r="AQ1176" i="2"/>
  <c r="AR1176" i="2"/>
  <c r="AN1177" i="2"/>
  <c r="AO1177" i="2"/>
  <c r="AP1177" i="2"/>
  <c r="AQ1177" i="2"/>
  <c r="AR1177" i="2"/>
  <c r="AN1178" i="2"/>
  <c r="AO1178" i="2"/>
  <c r="AP1178" i="2"/>
  <c r="AQ1178" i="2"/>
  <c r="AR1178" i="2"/>
  <c r="AN1179" i="2"/>
  <c r="AO1179" i="2"/>
  <c r="AP1179" i="2"/>
  <c r="AQ1179" i="2"/>
  <c r="AR1179" i="2"/>
  <c r="AN1180" i="2"/>
  <c r="AO1180" i="2"/>
  <c r="AP1180" i="2"/>
  <c r="AQ1180" i="2"/>
  <c r="AR1180" i="2"/>
  <c r="AN1181" i="2"/>
  <c r="AO1181" i="2"/>
  <c r="AP1181" i="2"/>
  <c r="AQ1181" i="2"/>
  <c r="AR1181" i="2"/>
  <c r="AN1186" i="2"/>
  <c r="AO1186" i="2"/>
  <c r="AP1186" i="2"/>
  <c r="AQ1186" i="2"/>
  <c r="AR1186" i="2"/>
  <c r="AN1182" i="2"/>
  <c r="AO1182" i="2"/>
  <c r="AP1182" i="2"/>
  <c r="AQ1182" i="2"/>
  <c r="AR1182" i="2"/>
  <c r="AN1184" i="2"/>
  <c r="AO1184" i="2"/>
  <c r="AP1184" i="2"/>
  <c r="AQ1184" i="2"/>
  <c r="AR1184" i="2"/>
  <c r="AN1187" i="2"/>
  <c r="AO1187" i="2"/>
  <c r="AP1187" i="2"/>
  <c r="AQ1187" i="2"/>
  <c r="AR1187" i="2"/>
  <c r="AN1188" i="2"/>
  <c r="AO1188" i="2"/>
  <c r="AP1188" i="2"/>
  <c r="AQ1188" i="2"/>
  <c r="AR1188" i="2"/>
  <c r="AN1384" i="2"/>
  <c r="AO1384" i="2"/>
  <c r="AP1384" i="2"/>
  <c r="AQ1384" i="2"/>
  <c r="AR1384" i="2"/>
  <c r="AN1189" i="2"/>
  <c r="AO1189" i="2"/>
  <c r="AP1189" i="2"/>
  <c r="AQ1189" i="2"/>
  <c r="AR1189" i="2"/>
  <c r="AN1190" i="2"/>
  <c r="AO1190" i="2"/>
  <c r="AP1190" i="2"/>
  <c r="AQ1190" i="2"/>
  <c r="AR1190" i="2"/>
  <c r="AN1191" i="2"/>
  <c r="AO1191" i="2"/>
  <c r="AP1191" i="2"/>
  <c r="AQ1191" i="2"/>
  <c r="AR1191" i="2"/>
  <c r="AN1192" i="2"/>
  <c r="AO1192" i="2"/>
  <c r="AP1192" i="2"/>
  <c r="AQ1192" i="2"/>
  <c r="AR1192" i="2"/>
  <c r="AN1183" i="2"/>
  <c r="AO1183" i="2"/>
  <c r="AP1183" i="2"/>
  <c r="AQ1183" i="2"/>
  <c r="AR1183" i="2"/>
  <c r="AN1196" i="2"/>
  <c r="AO1196" i="2"/>
  <c r="AP1196" i="2"/>
  <c r="AQ1196" i="2"/>
  <c r="AR1196" i="2"/>
  <c r="AN1197" i="2"/>
  <c r="AO1197" i="2"/>
  <c r="AP1197" i="2"/>
  <c r="AQ1197" i="2"/>
  <c r="AR1197" i="2"/>
  <c r="AN1194" i="2"/>
  <c r="AO1194" i="2"/>
  <c r="AP1194" i="2"/>
  <c r="AQ1194" i="2"/>
  <c r="AR1194" i="2"/>
  <c r="AN1198" i="2"/>
  <c r="AO1198" i="2"/>
  <c r="AP1198" i="2"/>
  <c r="AQ1198" i="2"/>
  <c r="AR1198" i="2"/>
  <c r="AN1199" i="2"/>
  <c r="AO1199" i="2"/>
  <c r="AP1199" i="2"/>
  <c r="AQ1199" i="2"/>
  <c r="AR1199" i="2"/>
  <c r="AN1193" i="2"/>
  <c r="AO1193" i="2"/>
  <c r="AP1193" i="2"/>
  <c r="AQ1193" i="2"/>
  <c r="AR1193" i="2"/>
  <c r="AN1200" i="2"/>
  <c r="AO1200" i="2"/>
  <c r="AP1200" i="2"/>
  <c r="AQ1200" i="2"/>
  <c r="AR1200" i="2"/>
  <c r="AN1201" i="2"/>
  <c r="AO1201" i="2"/>
  <c r="AP1201" i="2"/>
  <c r="AQ1201" i="2"/>
  <c r="AR1201" i="2"/>
  <c r="AN1202" i="2"/>
  <c r="AO1202" i="2"/>
  <c r="AP1202" i="2"/>
  <c r="AQ1202" i="2"/>
  <c r="AR1202" i="2"/>
  <c r="AN1203" i="2"/>
  <c r="AO1203" i="2"/>
  <c r="AP1203" i="2"/>
  <c r="AQ1203" i="2"/>
  <c r="AR1203" i="2"/>
  <c r="AN1204" i="2"/>
  <c r="AO1204" i="2"/>
  <c r="AP1204" i="2"/>
  <c r="AQ1204" i="2"/>
  <c r="AR1204" i="2"/>
  <c r="AN57" i="2"/>
  <c r="AO57" i="2"/>
  <c r="AP57" i="2"/>
  <c r="AQ57" i="2"/>
  <c r="AR57" i="2"/>
  <c r="AN1205" i="2"/>
  <c r="AO1205" i="2"/>
  <c r="AP1205" i="2"/>
  <c r="AQ1205" i="2"/>
  <c r="AR1205" i="2"/>
  <c r="AN1206" i="2"/>
  <c r="AO1206" i="2"/>
  <c r="AP1206" i="2"/>
  <c r="AQ1206" i="2"/>
  <c r="AR1206" i="2"/>
  <c r="AN1207" i="2"/>
  <c r="AO1207" i="2"/>
  <c r="AP1207" i="2"/>
  <c r="AQ1207" i="2"/>
  <c r="AR1207" i="2"/>
  <c r="AN1208" i="2"/>
  <c r="AO1208" i="2"/>
  <c r="AP1208" i="2"/>
  <c r="AQ1208" i="2"/>
  <c r="AR1208" i="2"/>
  <c r="AN1209" i="2"/>
  <c r="AO1209" i="2"/>
  <c r="AP1209" i="2"/>
  <c r="AQ1209" i="2"/>
  <c r="AR1209" i="2"/>
  <c r="AN1385" i="2"/>
  <c r="AO1385" i="2"/>
  <c r="AP1385" i="2"/>
  <c r="AQ1385" i="2"/>
  <c r="AR1385" i="2"/>
  <c r="AN1211" i="2"/>
  <c r="AO1211" i="2"/>
  <c r="AP1211" i="2"/>
  <c r="AQ1211" i="2"/>
  <c r="AR1211" i="2"/>
  <c r="AN1386" i="2"/>
  <c r="AO1386" i="2"/>
  <c r="AP1386" i="2"/>
  <c r="AQ1386" i="2"/>
  <c r="AR1386" i="2"/>
  <c r="AN1212" i="2"/>
  <c r="AO1212" i="2"/>
  <c r="AP1212" i="2"/>
  <c r="AQ1212" i="2"/>
  <c r="AR1212" i="2"/>
  <c r="AN1213" i="2"/>
  <c r="AO1213" i="2"/>
  <c r="AP1213" i="2"/>
  <c r="AQ1213" i="2"/>
  <c r="AR1213" i="2"/>
  <c r="AN1214" i="2"/>
  <c r="AO1214" i="2"/>
  <c r="AP1214" i="2"/>
  <c r="AQ1214" i="2"/>
  <c r="AR1214" i="2"/>
  <c r="AN1215" i="2"/>
  <c r="AO1215" i="2"/>
  <c r="AP1215" i="2"/>
  <c r="AQ1215" i="2"/>
  <c r="AR1215" i="2"/>
  <c r="AN1216" i="2"/>
  <c r="AO1216" i="2"/>
  <c r="AP1216" i="2"/>
  <c r="AQ1216" i="2"/>
  <c r="AR1216" i="2"/>
  <c r="AN1210" i="2"/>
  <c r="AO1210" i="2"/>
  <c r="AP1210" i="2"/>
  <c r="AQ1210" i="2"/>
  <c r="AR1210" i="2"/>
  <c r="AN1219" i="2"/>
  <c r="AO1219" i="2"/>
  <c r="AP1219" i="2"/>
  <c r="AQ1219" i="2"/>
  <c r="AR1219" i="2"/>
  <c r="AN1220" i="2"/>
  <c r="AO1220" i="2"/>
  <c r="AP1220" i="2"/>
  <c r="AQ1220" i="2"/>
  <c r="AR1220" i="2"/>
  <c r="AN1221" i="2"/>
  <c r="AO1221" i="2"/>
  <c r="AP1221" i="2"/>
  <c r="AQ1221" i="2"/>
  <c r="AR1221" i="2"/>
  <c r="AN1222" i="2"/>
  <c r="AO1222" i="2"/>
  <c r="AP1222" i="2"/>
  <c r="AQ1222" i="2"/>
  <c r="AR1222" i="2"/>
  <c r="AN1223" i="2"/>
  <c r="AO1223" i="2"/>
  <c r="AP1223" i="2"/>
  <c r="AQ1223" i="2"/>
  <c r="AR1223" i="2"/>
  <c r="AN1224" i="2"/>
  <c r="AO1224" i="2"/>
  <c r="AP1224" i="2"/>
  <c r="AQ1224" i="2"/>
  <c r="AR1224" i="2"/>
  <c r="AN1217" i="2"/>
  <c r="AO1217" i="2"/>
  <c r="AP1217" i="2"/>
  <c r="AQ1217" i="2"/>
  <c r="AR1217" i="2"/>
  <c r="AN1225" i="2"/>
  <c r="AO1225" i="2"/>
  <c r="AP1225" i="2"/>
  <c r="AQ1225" i="2"/>
  <c r="AR1225" i="2"/>
  <c r="AN1226" i="2"/>
  <c r="AO1226" i="2"/>
  <c r="AP1226" i="2"/>
  <c r="AQ1226" i="2"/>
  <c r="AR1226" i="2"/>
  <c r="AN1227" i="2"/>
  <c r="AO1227" i="2"/>
  <c r="AP1227" i="2"/>
  <c r="AQ1227" i="2"/>
  <c r="AR1227" i="2"/>
  <c r="AN1228" i="2"/>
  <c r="AO1228" i="2"/>
  <c r="AP1228" i="2"/>
  <c r="AQ1228" i="2"/>
  <c r="AR1228" i="2"/>
  <c r="AN1229" i="2"/>
  <c r="AO1229" i="2"/>
  <c r="AP1229" i="2"/>
  <c r="AQ1229" i="2"/>
  <c r="AR1229" i="2"/>
  <c r="AN1230" i="2"/>
  <c r="AO1230" i="2"/>
  <c r="AP1230" i="2"/>
  <c r="AQ1230" i="2"/>
  <c r="AR1230" i="2"/>
  <c r="AN1231" i="2"/>
  <c r="AO1231" i="2"/>
  <c r="AP1231" i="2"/>
  <c r="AQ1231" i="2"/>
  <c r="AR1231" i="2"/>
  <c r="AN1232" i="2"/>
  <c r="AO1232" i="2"/>
  <c r="AP1232" i="2"/>
  <c r="AQ1232" i="2"/>
  <c r="AR1232" i="2"/>
  <c r="AN1233" i="2"/>
  <c r="AO1233" i="2"/>
  <c r="AP1233" i="2"/>
  <c r="AQ1233" i="2"/>
  <c r="AR1233" i="2"/>
  <c r="AN1235" i="2"/>
  <c r="AO1235" i="2"/>
  <c r="AP1235" i="2"/>
  <c r="AQ1235" i="2"/>
  <c r="AR1235" i="2"/>
  <c r="AN1236" i="2"/>
  <c r="AO1236" i="2"/>
  <c r="AP1236" i="2"/>
  <c r="AQ1236" i="2"/>
  <c r="AR1236" i="2"/>
  <c r="AN1237" i="2"/>
  <c r="AO1237" i="2"/>
  <c r="AP1237" i="2"/>
  <c r="AQ1237" i="2"/>
  <c r="AR1237" i="2"/>
  <c r="AN1238" i="2"/>
  <c r="AO1238" i="2"/>
  <c r="AP1238" i="2"/>
  <c r="AQ1238" i="2"/>
  <c r="AR1238" i="2"/>
  <c r="AN1240" i="2"/>
  <c r="AO1240" i="2"/>
  <c r="AP1240" i="2"/>
  <c r="AQ1240" i="2"/>
  <c r="AR1240" i="2"/>
  <c r="AN1241" i="2"/>
  <c r="AO1241" i="2"/>
  <c r="AP1241" i="2"/>
  <c r="AQ1241" i="2"/>
  <c r="AR1241" i="2"/>
  <c r="AN1387" i="2"/>
  <c r="AO1387" i="2"/>
  <c r="AP1387" i="2"/>
  <c r="AQ1387" i="2"/>
  <c r="AR1387" i="2"/>
  <c r="AN1242" i="2"/>
  <c r="AO1242" i="2"/>
  <c r="AP1242" i="2"/>
  <c r="AQ1242" i="2"/>
  <c r="AR1242" i="2"/>
  <c r="AN1243" i="2"/>
  <c r="AO1243" i="2"/>
  <c r="AP1243" i="2"/>
  <c r="AQ1243" i="2"/>
  <c r="AR1243" i="2"/>
  <c r="AN1244" i="2"/>
  <c r="AO1244" i="2"/>
  <c r="AP1244" i="2"/>
  <c r="AQ1244" i="2"/>
  <c r="AR1244" i="2"/>
  <c r="AN1245" i="2"/>
  <c r="AO1245" i="2"/>
  <c r="AP1245" i="2"/>
  <c r="AQ1245" i="2"/>
  <c r="AR1245" i="2"/>
  <c r="AN1239" i="2"/>
  <c r="AO1239" i="2"/>
  <c r="AP1239" i="2"/>
  <c r="AQ1239" i="2"/>
  <c r="AR1239" i="2"/>
  <c r="AN1246" i="2"/>
  <c r="AO1246" i="2"/>
  <c r="AP1246" i="2"/>
  <c r="AQ1246" i="2"/>
  <c r="AR1246" i="2"/>
  <c r="AN1247" i="2"/>
  <c r="AO1247" i="2"/>
  <c r="AP1247" i="2"/>
  <c r="AQ1247" i="2"/>
  <c r="AR1247" i="2"/>
  <c r="AN1248" i="2"/>
  <c r="AO1248" i="2"/>
  <c r="AP1248" i="2"/>
  <c r="AQ1248" i="2"/>
  <c r="AR1248" i="2"/>
  <c r="AN1249" i="2"/>
  <c r="AO1249" i="2"/>
  <c r="AP1249" i="2"/>
  <c r="AQ1249" i="2"/>
  <c r="AR1249" i="2"/>
  <c r="AN1250" i="2"/>
  <c r="AO1250" i="2"/>
  <c r="AP1250" i="2"/>
  <c r="AQ1250" i="2"/>
  <c r="AR1250" i="2"/>
  <c r="AN1251" i="2"/>
  <c r="AO1251" i="2"/>
  <c r="AP1251" i="2"/>
  <c r="AQ1251" i="2"/>
  <c r="AR1251" i="2"/>
  <c r="AN1252" i="2"/>
  <c r="AO1252" i="2"/>
  <c r="AP1252" i="2"/>
  <c r="AQ1252" i="2"/>
  <c r="AR1252" i="2"/>
  <c r="AN1253" i="2"/>
  <c r="AO1253" i="2"/>
  <c r="AP1253" i="2"/>
  <c r="AQ1253" i="2"/>
  <c r="AR1253" i="2"/>
  <c r="AN1254" i="2"/>
  <c r="AO1254" i="2"/>
  <c r="AP1254" i="2"/>
  <c r="AQ1254" i="2"/>
  <c r="AR1254" i="2"/>
  <c r="AN1258" i="2"/>
  <c r="AO1258" i="2"/>
  <c r="AP1258" i="2"/>
  <c r="AQ1258" i="2"/>
  <c r="AR1258" i="2"/>
  <c r="AN1255" i="2"/>
  <c r="AO1255" i="2"/>
  <c r="AP1255" i="2"/>
  <c r="AQ1255" i="2"/>
  <c r="AR1255" i="2"/>
  <c r="AN1257" i="2"/>
  <c r="AO1257" i="2"/>
  <c r="AP1257" i="2"/>
  <c r="AQ1257" i="2"/>
  <c r="AR1257" i="2"/>
  <c r="AN1256" i="2"/>
  <c r="AO1256" i="2"/>
  <c r="AP1256" i="2"/>
  <c r="AQ1256" i="2"/>
  <c r="AR1256" i="2"/>
  <c r="AN1259" i="2"/>
  <c r="AO1259" i="2"/>
  <c r="AP1259" i="2"/>
  <c r="AQ1259" i="2"/>
  <c r="AR1259" i="2"/>
  <c r="AN1388" i="2"/>
  <c r="AO1388" i="2"/>
  <c r="AP1388" i="2"/>
  <c r="AQ1388" i="2"/>
  <c r="AR1388" i="2"/>
  <c r="AN1263" i="2"/>
  <c r="AO1263" i="2"/>
  <c r="AP1263" i="2"/>
  <c r="AQ1263" i="2"/>
  <c r="AR1263" i="2"/>
  <c r="AN1264" i="2"/>
  <c r="AO1264" i="2"/>
  <c r="AP1264" i="2"/>
  <c r="AQ1264" i="2"/>
  <c r="AR1264" i="2"/>
  <c r="AN1389" i="2"/>
  <c r="AO1389" i="2"/>
  <c r="AP1389" i="2"/>
  <c r="AQ1389" i="2"/>
  <c r="AR1389" i="2"/>
  <c r="AN1265" i="2"/>
  <c r="AO1265" i="2"/>
  <c r="AP1265" i="2"/>
  <c r="AQ1265" i="2"/>
  <c r="AR1265" i="2"/>
  <c r="AN1260" i="2"/>
  <c r="AO1260" i="2"/>
  <c r="AP1260" i="2"/>
  <c r="AQ1260" i="2"/>
  <c r="AR1260" i="2"/>
  <c r="AN1261" i="2"/>
  <c r="AO1261" i="2"/>
  <c r="AP1261" i="2"/>
  <c r="AQ1261" i="2"/>
  <c r="AR1261" i="2"/>
  <c r="AN1266" i="2"/>
  <c r="AO1266" i="2"/>
  <c r="AP1266" i="2"/>
  <c r="AQ1266" i="2"/>
  <c r="AR1266" i="2"/>
  <c r="AN1267" i="2"/>
  <c r="AO1267" i="2"/>
  <c r="AP1267" i="2"/>
  <c r="AQ1267" i="2"/>
  <c r="AR1267" i="2"/>
  <c r="AN1268" i="2"/>
  <c r="AO1268" i="2"/>
  <c r="AP1268" i="2"/>
  <c r="AQ1268" i="2"/>
  <c r="AR1268" i="2"/>
  <c r="AN1269" i="2"/>
  <c r="AO1269" i="2"/>
  <c r="AP1269" i="2"/>
  <c r="AQ1269" i="2"/>
  <c r="AR1269" i="2"/>
  <c r="AN1270" i="2"/>
  <c r="AO1270" i="2"/>
  <c r="AP1270" i="2"/>
  <c r="AQ1270" i="2"/>
  <c r="AR1270" i="2"/>
  <c r="AN1271" i="2"/>
  <c r="AO1271" i="2"/>
  <c r="AP1271" i="2"/>
  <c r="AQ1271" i="2"/>
  <c r="AR1271" i="2"/>
  <c r="AN1272" i="2"/>
  <c r="AO1272" i="2"/>
  <c r="AP1272" i="2"/>
  <c r="AQ1272" i="2"/>
  <c r="AR1272" i="2"/>
  <c r="AN1390" i="2"/>
  <c r="AO1390" i="2"/>
  <c r="AP1390" i="2"/>
  <c r="AQ1390" i="2"/>
  <c r="AR1390" i="2"/>
  <c r="AN1274" i="2"/>
  <c r="AO1274" i="2"/>
  <c r="AP1274" i="2"/>
  <c r="AQ1274" i="2"/>
  <c r="AR1274" i="2"/>
  <c r="AN1275" i="2"/>
  <c r="AO1275" i="2"/>
  <c r="AP1275" i="2"/>
  <c r="AQ1275" i="2"/>
  <c r="AR1275" i="2"/>
  <c r="AN1276" i="2"/>
  <c r="AO1276" i="2"/>
  <c r="AP1276" i="2"/>
  <c r="AQ1276" i="2"/>
  <c r="AR1276" i="2"/>
  <c r="AN1273" i="2"/>
  <c r="AO1273" i="2"/>
  <c r="AP1273" i="2"/>
  <c r="AQ1273" i="2"/>
  <c r="AR1273" i="2"/>
  <c r="AN1277" i="2"/>
  <c r="AO1277" i="2"/>
  <c r="AP1277" i="2"/>
  <c r="AQ1277" i="2"/>
  <c r="AR1277" i="2"/>
  <c r="AN1278" i="2"/>
  <c r="AO1278" i="2"/>
  <c r="AP1278" i="2"/>
  <c r="AQ1278" i="2"/>
  <c r="AR1278" i="2"/>
  <c r="AN1279" i="2"/>
  <c r="AO1279" i="2"/>
  <c r="AP1279" i="2"/>
  <c r="AQ1279" i="2"/>
  <c r="AR1279" i="2"/>
  <c r="AN1281" i="2"/>
  <c r="AO1281" i="2"/>
  <c r="AP1281" i="2"/>
  <c r="AQ1281" i="2"/>
  <c r="AR1281" i="2"/>
  <c r="AO58" i="2"/>
  <c r="AP58" i="2"/>
  <c r="AQ58" i="2"/>
  <c r="AR58" i="2"/>
  <c r="AN5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tc={E19DDF96-9319-4BCE-A4FC-44D3B89ACCCB}</author>
    <author>tc={DA263F67-F92A-4B50-8F70-74F6C7C04DF1}</author>
  </authors>
  <commentList>
    <comment ref="W1" authorId="0" shapeId="0" xr:uid="{E19DDF96-9319-4BCE-A4FC-44D3B89ACCCB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main producing country must be one of the Nordic countries.</t>
      </text>
    </comment>
    <comment ref="A128" authorId="1" shapeId="0" xr:uid="{DA263F67-F92A-4B50-8F70-74F6C7C04DF1}">
      <text>
        <t>[Threaded comment]
Your version of Excel allows you to read this threaded comment; however, any edits to it will get removed if the file is opened in a newer version of Excel. Learn more: https://go.microsoft.com/fwlink/?linkid=870924
Comment:
    muutettu englannista alkuperäiselle kielelle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tc={475E1F6A-EA56-4EB5-8328-DE974B876200}</author>
  </authors>
  <commentList>
    <comment ref="A76" authorId="0" shapeId="0" xr:uid="{475E1F6A-EA56-4EB5-8328-DE974B876200}">
      <text>
        <t>[Threaded comment]
Your version of Excel allows you to read this threaded comment; however, any edits to it will get removed if the file is opened in a newer version of Excel. Learn more: https://go.microsoft.com/fwlink/?linkid=870924
Comment:
    muutettu englannista alkuperäiselle kielelle</t>
      </text>
    </comment>
  </commentList>
</comments>
</file>

<file path=xl/sharedStrings.xml><?xml version="1.0" encoding="utf-8"?>
<sst xmlns="http://schemas.openxmlformats.org/spreadsheetml/2006/main" count="24024" uniqueCount="4480">
  <si>
    <t>Original title</t>
  </si>
  <si>
    <t>English title</t>
  </si>
  <si>
    <t>Children &amp; Youth Films</t>
  </si>
  <si>
    <t>Documentary</t>
  </si>
  <si>
    <t>Prod. Year</t>
  </si>
  <si>
    <t>Prod. Country</t>
  </si>
  <si>
    <t>Director(s)</t>
  </si>
  <si>
    <t>Genre</t>
  </si>
  <si>
    <t>IMDb ID</t>
  </si>
  <si>
    <t>Total admissions</t>
  </si>
  <si>
    <t>2014 Admissions</t>
  </si>
  <si>
    <t>2015 Admissions</t>
  </si>
  <si>
    <t>2016 Admissions</t>
  </si>
  <si>
    <t>2017 Admissions</t>
  </si>
  <si>
    <t>2018 Admissions</t>
  </si>
  <si>
    <t>Denmark</t>
  </si>
  <si>
    <t>Finland</t>
  </si>
  <si>
    <t>Iceland</t>
  </si>
  <si>
    <t>Norway</t>
  </si>
  <si>
    <t>Sweden</t>
  </si>
  <si>
    <t>Admissions outside the main producing country</t>
  </si>
  <si>
    <t>Danish movies outside Denmark</t>
  </si>
  <si>
    <t>Finnish movies outside Finland</t>
  </si>
  <si>
    <t>Icelandic movies outside Iceland</t>
  </si>
  <si>
    <t>Norwegian movies outside Norway</t>
  </si>
  <si>
    <t>Swedish movies outside Sweden</t>
  </si>
  <si>
    <t>Admissions excluding the minority co-productions</t>
  </si>
  <si>
    <t>Admissions for movies from other Nordic countries in Denmark</t>
  </si>
  <si>
    <t>Admissions for movies from other Nordic countries in Finland</t>
  </si>
  <si>
    <t>Admissions for movies from other Nordic countries in Iceland</t>
  </si>
  <si>
    <t>Admissions for movies from other Nordic countries in Norway</t>
  </si>
  <si>
    <t>Admissions for movies from other Nordic countries in Sweden</t>
  </si>
  <si>
    <t>Main Producing country</t>
  </si>
  <si>
    <t>2014 Admissions outside the main country</t>
  </si>
  <si>
    <t>2015 Admissions outside the main country</t>
  </si>
  <si>
    <t>2016 Admissions outside the main country</t>
  </si>
  <si>
    <t>2017 Admissions outside the main country</t>
  </si>
  <si>
    <t>2018 Admissions outside the main country</t>
  </si>
  <si>
    <t>En man som heter Ove</t>
  </si>
  <si>
    <t>A Man Called Ove</t>
  </si>
  <si>
    <t>YES</t>
  </si>
  <si>
    <t/>
  </si>
  <si>
    <t>SE / NO</t>
  </si>
  <si>
    <t>Hannes Holm</t>
  </si>
  <si>
    <t>Comedy, Drama, Romance</t>
  </si>
  <si>
    <t>tt4080728</t>
  </si>
  <si>
    <t>SE</t>
  </si>
  <si>
    <t>Hundraåringen som klev ut genom fönstret och försvann</t>
  </si>
  <si>
    <t>The Hundred Year-Old Man Who Climbed Out of the Window and Disappeared</t>
  </si>
  <si>
    <t>Felix Herngren</t>
  </si>
  <si>
    <t>Adventure, Comedy</t>
  </si>
  <si>
    <t>tt2113681</t>
  </si>
  <si>
    <t>Solsidan</t>
  </si>
  <si>
    <t>Sunny Side</t>
  </si>
  <si>
    <t>Felix Herngren, Måns Herngren</t>
  </si>
  <si>
    <t>Comedy, Drama</t>
  </si>
  <si>
    <t>tt7279180</t>
  </si>
  <si>
    <t>Tuntematon sotilas</t>
  </si>
  <si>
    <t>Unknown Soldier</t>
  </si>
  <si>
    <t>FI / BE / IS</t>
  </si>
  <si>
    <t>Aku Louhimies</t>
  </si>
  <si>
    <t>Drama, War</t>
  </si>
  <si>
    <t>tt4065552</t>
  </si>
  <si>
    <t>FI</t>
  </si>
  <si>
    <t>Kanelia kainaloon, Tatu ja Patu!</t>
  </si>
  <si>
    <t>Tatu and Patu</t>
  </si>
  <si>
    <t>CY</t>
  </si>
  <si>
    <t>Rike Jokela</t>
  </si>
  <si>
    <t>Comedy, Family</t>
  </si>
  <si>
    <t>tt5262450</t>
  </si>
  <si>
    <t>Bølgen</t>
  </si>
  <si>
    <t>The Wave</t>
  </si>
  <si>
    <t>NO</t>
  </si>
  <si>
    <t>Roar Uthaug</t>
  </si>
  <si>
    <t>Action, Drama, Thriller</t>
  </si>
  <si>
    <t>tt3616916</t>
  </si>
  <si>
    <t>Kongens nei</t>
  </si>
  <si>
    <t>The King's Choice</t>
  </si>
  <si>
    <t>Erik Poppe</t>
  </si>
  <si>
    <t>Biography, Drama, History, War</t>
  </si>
  <si>
    <t>tt4353996</t>
  </si>
  <si>
    <t>Hundraettåringen som smet från notan och försvann</t>
  </si>
  <si>
    <t>The 101-Year-Old Man Who Skipped Out on the Bill and Disappeared</t>
  </si>
  <si>
    <t>Adventure, Comedy, Crime</t>
  </si>
  <si>
    <t>tt4940370</t>
  </si>
  <si>
    <t>Fasandræberne</t>
  </si>
  <si>
    <t>The Absent One</t>
  </si>
  <si>
    <t>DK</t>
  </si>
  <si>
    <t>Mikkel Nørgaard</t>
  </si>
  <si>
    <t>Crime, Mystery, Thriller</t>
  </si>
  <si>
    <t>tt3140100</t>
  </si>
  <si>
    <t>Journal 64</t>
  </si>
  <si>
    <t>The Purity of Vengeance</t>
  </si>
  <si>
    <t>DK / DE</t>
  </si>
  <si>
    <t>Christoffer Boe</t>
  </si>
  <si>
    <t>tt6916362</t>
  </si>
  <si>
    <t>Flaskepost fra P</t>
  </si>
  <si>
    <t>A Conspiracy of Faith</t>
  </si>
  <si>
    <t>DK / DE / SE / NO</t>
  </si>
  <si>
    <t>Hans Petter Moland</t>
  </si>
  <si>
    <t>Drama, Thriller</t>
  </si>
  <si>
    <t>tt4088268</t>
  </si>
  <si>
    <t>En underbar jävla jul</t>
  </si>
  <si>
    <t>Holy Mess</t>
  </si>
  <si>
    <t>Helena Bergström</t>
  </si>
  <si>
    <t>tt4728582</t>
  </si>
  <si>
    <t>Den 12. mann</t>
  </si>
  <si>
    <t>The 12th Man</t>
  </si>
  <si>
    <t>Harald Zwart</t>
  </si>
  <si>
    <t>Drama, History, Thriller, War</t>
  </si>
  <si>
    <t>tt3300980</t>
  </si>
  <si>
    <t>Klassefesten 2: Begravelsen</t>
  </si>
  <si>
    <t>The Reunion 2: The Funeral</t>
  </si>
  <si>
    <t>Mikkel Serup</t>
  </si>
  <si>
    <t>Comedy</t>
  </si>
  <si>
    <t>tt3311176</t>
  </si>
  <si>
    <t>Skjelvet</t>
  </si>
  <si>
    <t>The Quake</t>
  </si>
  <si>
    <t>John Andreas Andersen</t>
  </si>
  <si>
    <t>tt6523720</t>
  </si>
  <si>
    <t>Risto Räppääjä ja yöhaukka</t>
  </si>
  <si>
    <t>Ricky Rapper and the Nighthawk</t>
  </si>
  <si>
    <t>Timo Koivusalo</t>
  </si>
  <si>
    <t>Comedy, Family, Music</t>
  </si>
  <si>
    <t>tt4641730</t>
  </si>
  <si>
    <t>Klovn Forever</t>
  </si>
  <si>
    <t>tt4585660</t>
  </si>
  <si>
    <t>Angry Birds</t>
  </si>
  <si>
    <t>FI / US</t>
  </si>
  <si>
    <t>Clay Kaytis, Fergal Reilly</t>
  </si>
  <si>
    <t>Animation, Action, Adventure, Comedy, Family</t>
  </si>
  <si>
    <t>tt1985949</t>
  </si>
  <si>
    <t>Risto Räppääjä ja Sevillan saituri</t>
  </si>
  <si>
    <t>Ricky Rapper and the Miser from Seville</t>
  </si>
  <si>
    <t>Family</t>
  </si>
  <si>
    <t>tt3644202</t>
  </si>
  <si>
    <t>Klassefesten 3: Dåben</t>
  </si>
  <si>
    <t>The Reunion 3</t>
  </si>
  <si>
    <t>Birger Larsen</t>
  </si>
  <si>
    <t>tt4959548</t>
  </si>
  <si>
    <t>Snekker Andersen og Julenissen</t>
  </si>
  <si>
    <t>Santa Swap: Merry Christmas Mr. Andersen</t>
  </si>
  <si>
    <t>Terje Rangnes</t>
  </si>
  <si>
    <t>Adventure, Comedy, Family</t>
  </si>
  <si>
    <t>tt5531536</t>
  </si>
  <si>
    <t>Luokkakokous</t>
  </si>
  <si>
    <t>Reunion</t>
  </si>
  <si>
    <t>Taneli Mustonen</t>
  </si>
  <si>
    <t>tt3672640</t>
  </si>
  <si>
    <t>Mielensäpahoittaja</t>
  </si>
  <si>
    <t>The Grump</t>
  </si>
  <si>
    <t>Dome Karukoski</t>
  </si>
  <si>
    <t>tt2480454</t>
  </si>
  <si>
    <t>Solan og Ludvig: Herfra til Flåklypa</t>
  </si>
  <si>
    <t>Louis &amp; Luca - The Big Cheese Race</t>
  </si>
  <si>
    <t>Rasmus A. Sivertsen</t>
  </si>
  <si>
    <t>Animation, Family</t>
  </si>
  <si>
    <t>tt4970552</t>
  </si>
  <si>
    <t>Børning 2</t>
  </si>
  <si>
    <t>Burning 2</t>
  </si>
  <si>
    <t>Hallvard Bræin</t>
  </si>
  <si>
    <t>Action, Comedy</t>
  </si>
  <si>
    <t>tt4956984</t>
  </si>
  <si>
    <t>Månelyst i Flåklypa</t>
  </si>
  <si>
    <t>Louis &amp; Luca - Mission to the Moon</t>
  </si>
  <si>
    <t>tt7533756</t>
  </si>
  <si>
    <t>Ted - Show Me Love</t>
  </si>
  <si>
    <t>Biography, Drama, Music</t>
  </si>
  <si>
    <t>tt6204018</t>
  </si>
  <si>
    <t>All Inclusive</t>
  </si>
  <si>
    <t>Hella Joof</t>
  </si>
  <si>
    <t>tt3700454</t>
  </si>
  <si>
    <t>Så længe jeg lever</t>
  </si>
  <si>
    <t>The Way to Mandalay</t>
  </si>
  <si>
    <t>Ole Bornedal</t>
  </si>
  <si>
    <t>tt6318712</t>
  </si>
  <si>
    <t>Kaptein Sabeltann og skatten i Lama Rama</t>
  </si>
  <si>
    <t>Captain Sabertooth and the Treasure of Lama Rama</t>
  </si>
  <si>
    <t>NO / GB</t>
  </si>
  <si>
    <t>John Andreas Andersen, Lisa Marie Gamlem</t>
  </si>
  <si>
    <t>Action, Adventure, Comedy, Drama, Family</t>
  </si>
  <si>
    <t>tt2664712</t>
  </si>
  <si>
    <t>Den utrolige historie om den kæmpestore pære</t>
  </si>
  <si>
    <t>The Incredible Story of the Giant Pear</t>
  </si>
  <si>
    <t>Amalie Næsby Fick, Jørgen Lerdam, Philip Einstein Lipski</t>
  </si>
  <si>
    <t>Animation</t>
  </si>
  <si>
    <t>tt7006206</t>
  </si>
  <si>
    <t>Risto Räppääjä ja liukas Lennart</t>
  </si>
  <si>
    <t>Ricky Rapper and slick Leonard</t>
  </si>
  <si>
    <t>Comedy, Family, Musical</t>
  </si>
  <si>
    <t>tt2956666</t>
  </si>
  <si>
    <t>Napapiirin sankarit 2</t>
  </si>
  <si>
    <t>Lapland Odyssey 2</t>
  </si>
  <si>
    <t>Teppo Airaksinen</t>
  </si>
  <si>
    <t>tt3697946</t>
  </si>
  <si>
    <t>Lykke-Per</t>
  </si>
  <si>
    <t>A Fortunate Man</t>
  </si>
  <si>
    <t>Bille August</t>
  </si>
  <si>
    <t>Drama</t>
  </si>
  <si>
    <t>tt8436026</t>
  </si>
  <si>
    <t>Børning</t>
  </si>
  <si>
    <t>Burning</t>
  </si>
  <si>
    <t>tt3102440</t>
  </si>
  <si>
    <t>Doktor Proktors prompepulver</t>
  </si>
  <si>
    <t>Doctor Proctor's Fart Powder</t>
  </si>
  <si>
    <t>Arild Fröhlich</t>
  </si>
  <si>
    <t>tt2835494</t>
  </si>
  <si>
    <t>Askeladden - I Dovregubbens hall</t>
  </si>
  <si>
    <t>The Ash Lad: In the Hall of the Mountain King</t>
  </si>
  <si>
    <t>Mikkel Brænne Sandemose</t>
  </si>
  <si>
    <t>Adventure</t>
  </si>
  <si>
    <t>tt5628418</t>
  </si>
  <si>
    <t>Onnelin ja Annelin talvi</t>
  </si>
  <si>
    <t>Jill and Joy's Winter</t>
  </si>
  <si>
    <t>Saara Cantell</t>
  </si>
  <si>
    <t>tt4313216</t>
  </si>
  <si>
    <t>Mænd &amp; høns</t>
  </si>
  <si>
    <t>Men &amp; Chicken</t>
  </si>
  <si>
    <t>Anders Thomas Jensen</t>
  </si>
  <si>
    <t>Comedy, Drama, Mystery, Sci-Fi</t>
  </si>
  <si>
    <t>tt3877674</t>
  </si>
  <si>
    <t>The Square</t>
  </si>
  <si>
    <t>SE / DE / FR / DK</t>
  </si>
  <si>
    <t>Ruben Östlund</t>
  </si>
  <si>
    <t>tt4995790</t>
  </si>
  <si>
    <t>Ilosia aikoja, Mielensäpahoittaja</t>
  </si>
  <si>
    <t>Happier Times, Grump</t>
  </si>
  <si>
    <t>Tiina Lymi</t>
  </si>
  <si>
    <t>tt6591584</t>
  </si>
  <si>
    <t>Karsten og Petras vidunderlige jul</t>
  </si>
  <si>
    <t>Arne Lindtner Næss</t>
  </si>
  <si>
    <t>tt3294206</t>
  </si>
  <si>
    <t>Onneli, Anneli ja Salaperäinen muukalainen</t>
  </si>
  <si>
    <t>tt5606986</t>
  </si>
  <si>
    <t>Muumit Rivieralla</t>
  </si>
  <si>
    <t>Moomins on the Riviera</t>
  </si>
  <si>
    <t>FI / FR</t>
  </si>
  <si>
    <t>Xavier Picard, Hanna Hemilä</t>
  </si>
  <si>
    <t>Animation, Comedy, Family</t>
  </si>
  <si>
    <t>tt2371399</t>
  </si>
  <si>
    <t>Kollektivet</t>
  </si>
  <si>
    <t>The Commune</t>
  </si>
  <si>
    <t>DK / SE / NL</t>
  </si>
  <si>
    <t>Thomas Vinterberg</t>
  </si>
  <si>
    <t>tt3082854</t>
  </si>
  <si>
    <t>Den tid på året</t>
  </si>
  <si>
    <t>Paprika Steen</t>
  </si>
  <si>
    <t>tt7947470</t>
  </si>
  <si>
    <t>Ternet ninja</t>
  </si>
  <si>
    <t>Checkered Ninja</t>
  </si>
  <si>
    <t>Thorbjørn Christoffersen, Anders Matthesen</t>
  </si>
  <si>
    <t>Animation, Adventure, Comedy</t>
  </si>
  <si>
    <t>tt7367960</t>
  </si>
  <si>
    <t>Utøya: July 22</t>
  </si>
  <si>
    <t>tt7959216</t>
  </si>
  <si>
    <t>Alle for tre</t>
  </si>
  <si>
    <t>All for Three</t>
  </si>
  <si>
    <t>Rasmus Heide</t>
  </si>
  <si>
    <t>Comedy, Crime</t>
  </si>
  <si>
    <t>tt4942270</t>
  </si>
  <si>
    <t>Sommeren '92</t>
  </si>
  <si>
    <t>DK / GB</t>
  </si>
  <si>
    <t>Kasper Barfoed</t>
  </si>
  <si>
    <t>Biography, Comedy, Drama, Sport</t>
  </si>
  <si>
    <t>tt2378830</t>
  </si>
  <si>
    <t>Onneli ja Anneli</t>
  </si>
  <si>
    <t>tt2571776</t>
  </si>
  <si>
    <t>Luokkakokous 2: Polttarit</t>
  </si>
  <si>
    <t>Reunion 2: The Bachelor Party</t>
  </si>
  <si>
    <t>tt5030004</t>
  </si>
  <si>
    <t>Karin Fahlén</t>
  </si>
  <si>
    <t>tt6433886</t>
  </si>
  <si>
    <t>The Cake General</t>
  </si>
  <si>
    <t>Filip Hammar, Fredrik Wikingsson</t>
  </si>
  <si>
    <t>tt6889032</t>
  </si>
  <si>
    <t>Julekongen</t>
  </si>
  <si>
    <t>Thale Persen</t>
  </si>
  <si>
    <t>Adventure, Family, Fantasy</t>
  </si>
  <si>
    <t>tt3545504</t>
  </si>
  <si>
    <t>Borg McEnroe</t>
  </si>
  <si>
    <t>SE / DK / FI</t>
  </si>
  <si>
    <t>Janus Metz</t>
  </si>
  <si>
    <t>Biography, Drama, Sport</t>
  </si>
  <si>
    <t>tt5727282</t>
  </si>
  <si>
    <t>Far til fire - Onkel Sofus vender tilbage</t>
  </si>
  <si>
    <t>Father of Four</t>
  </si>
  <si>
    <t>Giacomo Campeotto</t>
  </si>
  <si>
    <t>tt3764230</t>
  </si>
  <si>
    <t>Så ock på jorden</t>
  </si>
  <si>
    <t>Kay Pollak</t>
  </si>
  <si>
    <t>Comedy, Drama, Music, Romance</t>
  </si>
  <si>
    <t>tt3644730</t>
  </si>
  <si>
    <t>Heinähattu, Vilttitossu ja Rubensin veljekset</t>
  </si>
  <si>
    <t>Anna Dahlman</t>
  </si>
  <si>
    <t>tt6591568</t>
  </si>
  <si>
    <t>Sune på bilsemester</t>
  </si>
  <si>
    <t>The Anderssons Hit the Road: Almost Millionaires</t>
  </si>
  <si>
    <t>tt3152130</t>
  </si>
  <si>
    <t>LasseMajas detektivbyrå - Skuggor över Valleby</t>
  </si>
  <si>
    <t>Pontus Klänge, Walter Söderlund</t>
  </si>
  <si>
    <t>tt4243172</t>
  </si>
  <si>
    <t>Birkebeinerne</t>
  </si>
  <si>
    <t>NO / DK / SE / IE / HU</t>
  </si>
  <si>
    <t>Nils Gaup</t>
  </si>
  <si>
    <t>Action, Adventure, Drama, History</t>
  </si>
  <si>
    <t>tt4738360</t>
  </si>
  <si>
    <t>Operasjon Arktis</t>
  </si>
  <si>
    <t>Grethe Bøe-Waal</t>
  </si>
  <si>
    <t>Adventure, Family</t>
  </si>
  <si>
    <t>tt3239928</t>
  </si>
  <si>
    <t>Napapiirin sankarit 3</t>
  </si>
  <si>
    <t>Lapland Odyssey 3</t>
  </si>
  <si>
    <t>tt5543600</t>
  </si>
  <si>
    <t>Stille hjerte</t>
  </si>
  <si>
    <t>tt3335048</t>
  </si>
  <si>
    <t>Turist</t>
  </si>
  <si>
    <t>Force Majeure</t>
  </si>
  <si>
    <t>SE / DK / FR / NO</t>
  </si>
  <si>
    <t>tt2121382</t>
  </si>
  <si>
    <t>Supermarsu</t>
  </si>
  <si>
    <t>Joona Tena</t>
  </si>
  <si>
    <t>Family, Fantasy</t>
  </si>
  <si>
    <t>tt5822132</t>
  </si>
  <si>
    <t>Norske byggeklosser</t>
  </si>
  <si>
    <t>tt7597486</t>
  </si>
  <si>
    <t>Dræberne fra Nibe</t>
  </si>
  <si>
    <t>Comedy, Crime, Drama</t>
  </si>
  <si>
    <t>tt5458566</t>
  </si>
  <si>
    <t>Karsten og Petra på safari</t>
  </si>
  <si>
    <t>tt3877978</t>
  </si>
  <si>
    <t>Doktor Proktors tidsbadekar</t>
  </si>
  <si>
    <t>Comedy, Family, Fantasy, Sci-Fi</t>
  </si>
  <si>
    <t>tt5057300</t>
  </si>
  <si>
    <t>Far til fire's vilde ferie</t>
  </si>
  <si>
    <t>Father of Four - on a Wild Holiday</t>
  </si>
  <si>
    <t>tt5032078</t>
  </si>
  <si>
    <t>Far til fire i solen</t>
  </si>
  <si>
    <t>Father of Four - On the Sunny Side!</t>
  </si>
  <si>
    <t>DK / ES</t>
  </si>
  <si>
    <t>Martin Miehe-Renard</t>
  </si>
  <si>
    <t>tt8594582</t>
  </si>
  <si>
    <t>Kapgang</t>
  </si>
  <si>
    <t>Niels Arden Oplev</t>
  </si>
  <si>
    <t>Drama, History</t>
  </si>
  <si>
    <t>tt3360038</t>
  </si>
  <si>
    <t>Sune vs. Sune</t>
  </si>
  <si>
    <t>Jon Holmberg</t>
  </si>
  <si>
    <t>tt7474512</t>
  </si>
  <si>
    <t>Der kommer en dag</t>
  </si>
  <si>
    <t>Jesper W. Nielsen</t>
  </si>
  <si>
    <t>tt4659056</t>
  </si>
  <si>
    <t>Skammerens datter</t>
  </si>
  <si>
    <t>The Shamer's Daughter</t>
  </si>
  <si>
    <t>Kenneth Kainz</t>
  </si>
  <si>
    <t>Adventure, Drama, Fantasy</t>
  </si>
  <si>
    <t>tt3022458</t>
  </si>
  <si>
    <t>Morran &amp; Tobias - Som en skänk från ovan</t>
  </si>
  <si>
    <t>Mats Lindberg</t>
  </si>
  <si>
    <t>tt5869350</t>
  </si>
  <si>
    <t>Sameblod</t>
  </si>
  <si>
    <t>Sami Blood</t>
  </si>
  <si>
    <t>SE / NO / DK</t>
  </si>
  <si>
    <t>Amanda Kernell</t>
  </si>
  <si>
    <t>tt5287168</t>
  </si>
  <si>
    <t>Monky</t>
  </si>
  <si>
    <t>Maria Blom</t>
  </si>
  <si>
    <t>tt6184194</t>
  </si>
  <si>
    <t>9. april</t>
  </si>
  <si>
    <t>Roni Ezra</t>
  </si>
  <si>
    <t>Drama, History, War</t>
  </si>
  <si>
    <t>tt3542188</t>
  </si>
  <si>
    <t>Jag är Ingrid</t>
  </si>
  <si>
    <t>Ingrid Bergman: In Her Own Words</t>
  </si>
  <si>
    <t>D</t>
  </si>
  <si>
    <t>SE / DE</t>
  </si>
  <si>
    <t>Stig Björkman</t>
  </si>
  <si>
    <t>Documentary, Biography</t>
  </si>
  <si>
    <t>tt4621016</t>
  </si>
  <si>
    <t>Mennesker bliver spist</t>
  </si>
  <si>
    <t>Erik Clausen</t>
  </si>
  <si>
    <t>tt3646540</t>
  </si>
  <si>
    <t>Rölli ja kaikkien aikojen salaisuus</t>
  </si>
  <si>
    <t>Taavi Vartia</t>
  </si>
  <si>
    <t>tt4641776</t>
  </si>
  <si>
    <t>Sammen om drømmen</t>
  </si>
  <si>
    <t>Daniel Fahre</t>
  </si>
  <si>
    <t>tt6088016</t>
  </si>
  <si>
    <t>Far til Fire på toppen</t>
  </si>
  <si>
    <t>DK / NO</t>
  </si>
  <si>
    <t>Action, Comedy, Family</t>
  </si>
  <si>
    <t>tt6437888</t>
  </si>
  <si>
    <t>Kätilö</t>
  </si>
  <si>
    <t>FI / LT</t>
  </si>
  <si>
    <t>Antti Jokinen</t>
  </si>
  <si>
    <t>Drama, Romance, War</t>
  </si>
  <si>
    <t>tt3298600</t>
  </si>
  <si>
    <t>Krummerne: Alt på spil</t>
  </si>
  <si>
    <t>Barbara Topsøe-Rothenborg</t>
  </si>
  <si>
    <t>tt4057482</t>
  </si>
  <si>
    <t>En chance til</t>
  </si>
  <si>
    <t>DK / SE</t>
  </si>
  <si>
    <t>Susanne Bier</t>
  </si>
  <si>
    <t>tt3305316</t>
  </si>
  <si>
    <t>Me Rosvolat</t>
  </si>
  <si>
    <t>FI / DE / SE</t>
  </si>
  <si>
    <t>Marjut Komulainen</t>
  </si>
  <si>
    <t>tt3866420</t>
  </si>
  <si>
    <t>Knutsen &amp; Ludvigsen og den fæle Rasputin</t>
  </si>
  <si>
    <t>Rasmus A. Sivertsen, Rune Spaans</t>
  </si>
  <si>
    <t>tt3431188</t>
  </si>
  <si>
    <t>Vadelmavenepakolainen</t>
  </si>
  <si>
    <t>Raspberry Boat Refugee</t>
  </si>
  <si>
    <t>FI / SE</t>
  </si>
  <si>
    <t>Leif Lindblom</t>
  </si>
  <si>
    <t>Comedy, Romance</t>
  </si>
  <si>
    <t>tt2965842</t>
  </si>
  <si>
    <t>Hevisaurus-elokuva</t>
  </si>
  <si>
    <t>Pekka Karjalainen</t>
  </si>
  <si>
    <t>Family, Fantasy, Music</t>
  </si>
  <si>
    <t>tt3806888</t>
  </si>
  <si>
    <t>Karsten og Petra på vinterferie</t>
  </si>
  <si>
    <t>tt2800574</t>
  </si>
  <si>
    <t>Unge Astrid</t>
  </si>
  <si>
    <t>Becoming Astrid</t>
  </si>
  <si>
    <t>SE / DK</t>
  </si>
  <si>
    <t>Pernille Fischer  Christensen</t>
  </si>
  <si>
    <t>Biography, Drama</t>
  </si>
  <si>
    <t>tt6433456</t>
  </si>
  <si>
    <t>Medicinen</t>
  </si>
  <si>
    <t>Colin Nutley</t>
  </si>
  <si>
    <t>tt3117184</t>
  </si>
  <si>
    <t>Tsatsiki, farsan och olivkriget</t>
  </si>
  <si>
    <t>Lisa James-Larsson</t>
  </si>
  <si>
    <t>Adventure, Comedy, Drama, Family</t>
  </si>
  <si>
    <t>tt4861696</t>
  </si>
  <si>
    <t>En frygtelig kvinde</t>
  </si>
  <si>
    <t>Christian Tafdrup</t>
  </si>
  <si>
    <t>tt6286796</t>
  </si>
  <si>
    <t>Iqbal &amp; den hemmelige opskrift</t>
  </si>
  <si>
    <t>Tilde Harkamp</t>
  </si>
  <si>
    <t>tt4840170</t>
  </si>
  <si>
    <t>Yösyöttö</t>
  </si>
  <si>
    <t>Marja Pyykkö</t>
  </si>
  <si>
    <t>tt5822140</t>
  </si>
  <si>
    <t>Pojken med guldbyxorna</t>
  </si>
  <si>
    <t>Ella Lemhagen</t>
  </si>
  <si>
    <t>tt3126460</t>
  </si>
  <si>
    <t>Familien Jul i nissernes land</t>
  </si>
  <si>
    <t>The Christmas Family 2</t>
  </si>
  <si>
    <t>Carsten Rudolf</t>
  </si>
  <si>
    <t>tt5822856</t>
  </si>
  <si>
    <t>Julemandens datter</t>
  </si>
  <si>
    <t>Christian Dyekjær</t>
  </si>
  <si>
    <t>tt7963848</t>
  </si>
  <si>
    <t>Onneli, Anneli ja nukutuskello</t>
  </si>
  <si>
    <t>tt9140306</t>
  </si>
  <si>
    <t>Emma &amp; Julemanden: Jagten på elverdronningens hjerte</t>
  </si>
  <si>
    <t>Søren Frellesen</t>
  </si>
  <si>
    <t>tt4819154</t>
  </si>
  <si>
    <t>Du forsvinder</t>
  </si>
  <si>
    <t>Peter Schønau Fog</t>
  </si>
  <si>
    <t>tt5194504</t>
  </si>
  <si>
    <t>Monica Z</t>
  </si>
  <si>
    <t>Waltz for Monica</t>
  </si>
  <si>
    <t>Per Fly</t>
  </si>
  <si>
    <t>tt2112206</t>
  </si>
  <si>
    <t>Oma maa</t>
  </si>
  <si>
    <t>Markku Pölönen</t>
  </si>
  <si>
    <t>Drama, History, Romance, War</t>
  </si>
  <si>
    <t>tt7220640</t>
  </si>
  <si>
    <t>Under sandet</t>
  </si>
  <si>
    <t>Martin Zandvliet</t>
  </si>
  <si>
    <t>tt3841424</t>
  </si>
  <si>
    <t>Järven tarina</t>
  </si>
  <si>
    <t>Tale of a Lake</t>
  </si>
  <si>
    <t>Marko Röhr, Kim Saarniluoto</t>
  </si>
  <si>
    <t>tt3744428</t>
  </si>
  <si>
    <t>Aldrig mere i morgen</t>
  </si>
  <si>
    <t>tt6923782</t>
  </si>
  <si>
    <t>Underverden</t>
  </si>
  <si>
    <t>Fenar Ahmad</t>
  </si>
  <si>
    <t>Action, Crime, Drama, Thriller</t>
  </si>
  <si>
    <t>tt5431082</t>
  </si>
  <si>
    <t>En du elsker</t>
  </si>
  <si>
    <t>Someone You Love</t>
  </si>
  <si>
    <t>tt2659512</t>
  </si>
  <si>
    <t>Kummeli V</t>
  </si>
  <si>
    <t>Aleksi Mäkelä</t>
  </si>
  <si>
    <t>Adventure, Comedy, Sci-Fi</t>
  </si>
  <si>
    <t>tt2901962</t>
  </si>
  <si>
    <t>Ella ja kaverit 2 - Paterock</t>
  </si>
  <si>
    <t>Marko Mäkilaakso</t>
  </si>
  <si>
    <t>tt2934340</t>
  </si>
  <si>
    <t>Lyrro</t>
  </si>
  <si>
    <t>Peter Dalle</t>
  </si>
  <si>
    <t>tt7485602</t>
  </si>
  <si>
    <t>Hodja fra Pjort</t>
  </si>
  <si>
    <t>Karsten Kiilerich</t>
  </si>
  <si>
    <t>tt5848640</t>
  </si>
  <si>
    <t>Mannen fra Snåsa</t>
  </si>
  <si>
    <t>Doing Good</t>
  </si>
  <si>
    <t>Margreth Olin</t>
  </si>
  <si>
    <t>tt5295734</t>
  </si>
  <si>
    <t>Lomasankarit</t>
  </si>
  <si>
    <t>FI / GR</t>
  </si>
  <si>
    <t>Adventure, Family, Romance</t>
  </si>
  <si>
    <t>tt3358328</t>
  </si>
  <si>
    <t>Familien Jul</t>
  </si>
  <si>
    <t>Comedy, Family, Fantasy</t>
  </si>
  <si>
    <t>tt4227386</t>
  </si>
  <si>
    <t>Tusen bitar</t>
  </si>
  <si>
    <t>Stefan Berg, Magnus Gertten</t>
  </si>
  <si>
    <t>tt3921164</t>
  </si>
  <si>
    <t>Gräns</t>
  </si>
  <si>
    <t>Border</t>
  </si>
  <si>
    <t>Ali Abbasi</t>
  </si>
  <si>
    <t>Drama, Fantasy, Romance, Thriller</t>
  </si>
  <si>
    <t>tt5501104</t>
  </si>
  <si>
    <t>Swinger</t>
  </si>
  <si>
    <t>Mikkel Munch-Fals</t>
  </si>
  <si>
    <t>tt4665630</t>
  </si>
  <si>
    <t>Ekspedisjon Knerten</t>
  </si>
  <si>
    <t>Andreas J. Riiser</t>
  </si>
  <si>
    <t>tt7595272</t>
  </si>
  <si>
    <t>Lyckligare kan ingen vara</t>
  </si>
  <si>
    <t>Staffan Lindberg</t>
  </si>
  <si>
    <t>tt9266608</t>
  </si>
  <si>
    <t>Operasjon Mørkemann</t>
  </si>
  <si>
    <t>Family, Mystery</t>
  </si>
  <si>
    <t>tt7496972</t>
  </si>
  <si>
    <t>Den skyldige</t>
  </si>
  <si>
    <t>Gustav Möller</t>
  </si>
  <si>
    <t>Crime, Drama, Thriller</t>
  </si>
  <si>
    <t>tt6742252</t>
  </si>
  <si>
    <t>Olavi Virta</t>
  </si>
  <si>
    <t>Biography, Drama, History, Music</t>
  </si>
  <si>
    <t>tt5822154</t>
  </si>
  <si>
    <t>Puluboin ja Ponin leffa</t>
  </si>
  <si>
    <t>Mari Rantasila</t>
  </si>
  <si>
    <t>tt6591652</t>
  </si>
  <si>
    <t>Tjuvarnas jul: Trollkarlens dotter</t>
  </si>
  <si>
    <t>Stefan Roos, Per Simonsson</t>
  </si>
  <si>
    <t>tt3687126</t>
  </si>
  <si>
    <t>Hva vil folk si</t>
  </si>
  <si>
    <t>NO / DE / SE</t>
  </si>
  <si>
    <t>Iram Haq</t>
  </si>
  <si>
    <t>tt7213936</t>
  </si>
  <si>
    <t>Ikitie</t>
  </si>
  <si>
    <t>FI / EE / SE</t>
  </si>
  <si>
    <t>Antti-Jussi Annila</t>
  </si>
  <si>
    <t>tt4173170</t>
  </si>
  <si>
    <t>Big Game</t>
  </si>
  <si>
    <t>FI / GB / DE</t>
  </si>
  <si>
    <t>Jalmari Helander</t>
  </si>
  <si>
    <t>Action, Adventure, Crime, Thriller</t>
  </si>
  <si>
    <t>tt2088003</t>
  </si>
  <si>
    <t>Bamse och dunderklockan</t>
  </si>
  <si>
    <t>Bamse and the Thunderbell</t>
  </si>
  <si>
    <t>Christian Ryltenius</t>
  </si>
  <si>
    <t>tt9472442</t>
  </si>
  <si>
    <t>Albert</t>
  </si>
  <si>
    <t>tt4144206</t>
  </si>
  <si>
    <t>Trio - Jakten på Olavsskrinet</t>
  </si>
  <si>
    <t>NO / SE / DE</t>
  </si>
  <si>
    <t>Eva Dahr</t>
  </si>
  <si>
    <t>tt6404816</t>
  </si>
  <si>
    <t>Karsten og Petra ut på tur</t>
  </si>
  <si>
    <t>tt5514914</t>
  </si>
  <si>
    <t>Lang historie kort</t>
  </si>
  <si>
    <t>May el-Toukhy</t>
  </si>
  <si>
    <t>tt3892996</t>
  </si>
  <si>
    <t>Iqbal &amp; superchippen</t>
  </si>
  <si>
    <t>Oliver Zahle</t>
  </si>
  <si>
    <t>tt5822910</t>
  </si>
  <si>
    <t>Kesäkaverit</t>
  </si>
  <si>
    <t>Inari Niemi</t>
  </si>
  <si>
    <t>tt3097490</t>
  </si>
  <si>
    <t>Gud taler ud</t>
  </si>
  <si>
    <t>Henrik Ruben Genz</t>
  </si>
  <si>
    <t>tt6227148</t>
  </si>
  <si>
    <t>Kartellet</t>
  </si>
  <si>
    <t>Charlotte Sachs Bostrup</t>
  </si>
  <si>
    <t>tt3479624</t>
  </si>
  <si>
    <t>Ei kiitos</t>
  </si>
  <si>
    <t>Samuli Valkama</t>
  </si>
  <si>
    <t>tt2808680</t>
  </si>
  <si>
    <t>Filip &amp; Fredrik presenterar Trevligt folk</t>
  </si>
  <si>
    <t>Nice People</t>
  </si>
  <si>
    <t>Anders Helgeson, Karin af Klintberg</t>
  </si>
  <si>
    <t>Documentary, Sport</t>
  </si>
  <si>
    <t>tt4365412</t>
  </si>
  <si>
    <t>Återträffen</t>
  </si>
  <si>
    <t>Anna Odell</t>
  </si>
  <si>
    <t>tt2402091</t>
  </si>
  <si>
    <t>Veljeni vartija</t>
  </si>
  <si>
    <t>Jukka-Pekka Siili</t>
  </si>
  <si>
    <t>tt6591616</t>
  </si>
  <si>
    <t>Cirkeln</t>
  </si>
  <si>
    <t>Levan Akin</t>
  </si>
  <si>
    <t>Drama, Fantasy, Horror, Mystery, Thriller</t>
  </si>
  <si>
    <t>tt2122313</t>
  </si>
  <si>
    <t>Äkkilähtö</t>
  </si>
  <si>
    <t>tt4614940</t>
  </si>
  <si>
    <t>Mordene i Kongo</t>
  </si>
  <si>
    <t>Marius Holst</t>
  </si>
  <si>
    <t>Crime, Drama</t>
  </si>
  <si>
    <t>tt7356382</t>
  </si>
  <si>
    <t>Kule kidz gråter ikke</t>
  </si>
  <si>
    <t>Katarina Launing</t>
  </si>
  <si>
    <t>Drama, Family, Sport</t>
  </si>
  <si>
    <t>tt2865618</t>
  </si>
  <si>
    <t>Nøgle hus spejl</t>
  </si>
  <si>
    <t>Key House Mirror</t>
  </si>
  <si>
    <t>Michael Noer</t>
  </si>
  <si>
    <t>Drama, Romance</t>
  </si>
  <si>
    <t>tt3605276</t>
  </si>
  <si>
    <t>KuToppen</t>
  </si>
  <si>
    <t>Lise I. Osvoll</t>
  </si>
  <si>
    <t>tt8941316</t>
  </si>
  <si>
    <t>En duva satt på en gren och funderade på tillvaron</t>
  </si>
  <si>
    <t>SE / DE / NO / FR</t>
  </si>
  <si>
    <t>Roy Andersson</t>
  </si>
  <si>
    <t>Comedy, Drama, Fantasy</t>
  </si>
  <si>
    <t>tt1883180</t>
  </si>
  <si>
    <t>Kidnapning</t>
  </si>
  <si>
    <t>Frederik Meldal Nørgaard</t>
  </si>
  <si>
    <t>Comedy, Crime, Family</t>
  </si>
  <si>
    <t>tt7068610</t>
  </si>
  <si>
    <t>Tom of Finland</t>
  </si>
  <si>
    <t>FI / SE / DK / DE / IS / US</t>
  </si>
  <si>
    <t>tt5226984</t>
  </si>
  <si>
    <t>LasseMajas Detektivbyrå - Det första mysteriet</t>
  </si>
  <si>
    <t>JerryMaja's Detective Agency - The First Mystery</t>
  </si>
  <si>
    <t>Josephine Bornebusch</t>
  </si>
  <si>
    <t>tt7408796</t>
  </si>
  <si>
    <t>Den blomstertid nu kommer </t>
  </si>
  <si>
    <t>The Unthinkable</t>
  </si>
  <si>
    <t>Victor Danell (as Crazy Pictures)</t>
  </si>
  <si>
    <t>Action, Romance, Sci-Fi, Thriller</t>
  </si>
  <si>
    <t>tt5227746</t>
  </si>
  <si>
    <t>Vares - Sheriffi</t>
  </si>
  <si>
    <t>Hannu Salonen</t>
  </si>
  <si>
    <t>Crime, Mystery</t>
  </si>
  <si>
    <t>tt3657684</t>
  </si>
  <si>
    <t>Viikossa aikuiseksi</t>
  </si>
  <si>
    <t>Johanna Vuoksenmaa</t>
  </si>
  <si>
    <t>tt3685818</t>
  </si>
  <si>
    <t>Karsten og Petra lager teater</t>
  </si>
  <si>
    <t>Aurora Gossé, Arne Lindtner Næss</t>
  </si>
  <si>
    <t>tt6403668</t>
  </si>
  <si>
    <t>Dan-Dream</t>
  </si>
  <si>
    <t>Jesper Rofelt</t>
  </si>
  <si>
    <t>Comedy, Drama, History</t>
  </si>
  <si>
    <t>tt5822690</t>
  </si>
  <si>
    <t>Teit meistä kauniin</t>
  </si>
  <si>
    <t>Tuukka Temonen</t>
  </si>
  <si>
    <t>tt5032492</t>
  </si>
  <si>
    <t>Karsten og Petra på skattejakt</t>
  </si>
  <si>
    <t>tt6866006</t>
  </si>
  <si>
    <t>Bamse och tjuvstaden</t>
  </si>
  <si>
    <t>Bamse and the Thief City</t>
  </si>
  <si>
    <t>Animation, Adventure, Comedy, Family, Musical</t>
  </si>
  <si>
    <t>tt3129656</t>
  </si>
  <si>
    <t>Bamse och häxans dotter</t>
  </si>
  <si>
    <t>Bamse and the Witch's Daughter</t>
  </si>
  <si>
    <t>Christian Ryltenius, Maria Blom</t>
  </si>
  <si>
    <t>Animation, Adventure, Comedy, Family, Fantasy</t>
  </si>
  <si>
    <t>tt4628826</t>
  </si>
  <si>
    <t>Antboy 3</t>
  </si>
  <si>
    <t>Ask Hasselbalch</t>
  </si>
  <si>
    <t>tt4963830</t>
  </si>
  <si>
    <t>Wildwitch</t>
  </si>
  <si>
    <t>DK / NO / HU / CZ</t>
  </si>
  <si>
    <t>Kaspar Munk</t>
  </si>
  <si>
    <t>tt5668822</t>
  </si>
  <si>
    <t>Gråtass - Gøy på landet</t>
  </si>
  <si>
    <t>Peder Hamdahl Næss</t>
  </si>
  <si>
    <t>tt4243140</t>
  </si>
  <si>
    <t>While We Live</t>
  </si>
  <si>
    <t>Mehdi Avaz</t>
  </si>
  <si>
    <t>tt5062938</t>
  </si>
  <si>
    <t>Mens vi lever</t>
  </si>
  <si>
    <t>Anders, Me and His 23 Other Women</t>
  </si>
  <si>
    <t>Jönssonligan - Den perfekta stöten</t>
  </si>
  <si>
    <t>Alain Darborg</t>
  </si>
  <si>
    <t>Action, Adventure, Comedy, Crime</t>
  </si>
  <si>
    <t>tt3220192</t>
  </si>
  <si>
    <t>The Storage 2</t>
  </si>
  <si>
    <t>Taru Mäkelä</t>
  </si>
  <si>
    <t>tt6591554</t>
  </si>
  <si>
    <t>Den unge Zlatan</t>
  </si>
  <si>
    <t>Becoming Zlatan</t>
  </si>
  <si>
    <t>SE / NL / IT</t>
  </si>
  <si>
    <t>Fredrik Gertten, Magnus Gertten</t>
  </si>
  <si>
    <t>Documentary, Biography, Sport</t>
  </si>
  <si>
    <t>tt5280626</t>
  </si>
  <si>
    <t>Onnenonkija</t>
  </si>
  <si>
    <t>Ville Jankeri</t>
  </si>
  <si>
    <t>tt4636252</t>
  </si>
  <si>
    <t>Iqbal &amp; the Jewel of India</t>
  </si>
  <si>
    <t>tt8320394</t>
  </si>
  <si>
    <t>Antboy: Den Røde Furies hævn</t>
  </si>
  <si>
    <t>Antboy: Revenge of the Red Fury</t>
  </si>
  <si>
    <t>Adventure, Comedy, Family, Fantasy</t>
  </si>
  <si>
    <t>tt3606698</t>
  </si>
  <si>
    <t>Min så kallade pappa</t>
  </si>
  <si>
    <t>Ulf Malmros</t>
  </si>
  <si>
    <t>tt2923652</t>
  </si>
  <si>
    <t>Villads fra Valby</t>
  </si>
  <si>
    <t>tt5274666</t>
  </si>
  <si>
    <t>Sikke et cirkus: det mystiske mysterium</t>
  </si>
  <si>
    <t>Lotte Svendsen</t>
  </si>
  <si>
    <t>tt7267470</t>
  </si>
  <si>
    <t>Den bedste mand</t>
  </si>
  <si>
    <t>tt5822676</t>
  </si>
  <si>
    <t>Hrútar</t>
  </si>
  <si>
    <t>Rams</t>
  </si>
  <si>
    <t>IS / DK / NO / PL</t>
  </si>
  <si>
    <t>Grímur Hákonarson</t>
  </si>
  <si>
    <t>tt3296658</t>
  </si>
  <si>
    <t>IS</t>
  </si>
  <si>
    <t>Guldkysten</t>
  </si>
  <si>
    <t>DK / SE / GH</t>
  </si>
  <si>
    <t>Daniel Dencik</t>
  </si>
  <si>
    <t>Drama, History, Romance</t>
  </si>
  <si>
    <t>tt4038670</t>
  </si>
  <si>
    <t>Nuotin vierestä</t>
  </si>
  <si>
    <t>Lauri Nurkse</t>
  </si>
  <si>
    <t>Comedy, Music, Romance</t>
  </si>
  <si>
    <t>tt3833748</t>
  </si>
  <si>
    <t>Elämältä kaiken sain</t>
  </si>
  <si>
    <t>Mika Kaurismäki</t>
  </si>
  <si>
    <t>tt3358304</t>
  </si>
  <si>
    <t>Miekkailija</t>
  </si>
  <si>
    <t>The Fencer</t>
  </si>
  <si>
    <t>FI / EE / DE</t>
  </si>
  <si>
    <t>Klaus Härö</t>
  </si>
  <si>
    <t>Biography, Drama, History, Sport</t>
  </si>
  <si>
    <t>tt2534634</t>
  </si>
  <si>
    <t>Prästen i paradiset</t>
  </si>
  <si>
    <t>Kjell Sundvall</t>
  </si>
  <si>
    <t>tt3459004</t>
  </si>
  <si>
    <t>Ainoat oikeat</t>
  </si>
  <si>
    <t>tt2192900</t>
  </si>
  <si>
    <t>Eila, Rampe ja Likka</t>
  </si>
  <si>
    <t>tt3298522</t>
  </si>
  <si>
    <t>Fúsi</t>
  </si>
  <si>
    <t>Virgin Mountain</t>
  </si>
  <si>
    <t>IS / DK</t>
  </si>
  <si>
    <t>Dagur Kári</t>
  </si>
  <si>
    <t>tt2611652</t>
  </si>
  <si>
    <t>Rum 213</t>
  </si>
  <si>
    <t>Room 213</t>
  </si>
  <si>
    <t>Emelie Lindblom</t>
  </si>
  <si>
    <t>Adventure, Drama, Horror, Mystery</t>
  </si>
  <si>
    <t>tt5335682</t>
  </si>
  <si>
    <t>Staying Alive</t>
  </si>
  <si>
    <t>Charlotte Blom</t>
  </si>
  <si>
    <t>tt4205128</t>
  </si>
  <si>
    <t>Jeg er William</t>
  </si>
  <si>
    <t>Jonas Elmer</t>
  </si>
  <si>
    <t>Comedy, Drama, Family</t>
  </si>
  <si>
    <t>tt6183580</t>
  </si>
  <si>
    <t>Hallå hallå</t>
  </si>
  <si>
    <t>tt3462892</t>
  </si>
  <si>
    <t>Ditte &amp; Louise</t>
  </si>
  <si>
    <t>Niclas Bendixen</t>
  </si>
  <si>
    <t>tt8713190</t>
  </si>
  <si>
    <t>Gentlemen</t>
  </si>
  <si>
    <t>Mikael Marcimain</t>
  </si>
  <si>
    <t>Drama, Romance, Thriller</t>
  </si>
  <si>
    <t>tt2058617</t>
  </si>
  <si>
    <t>Per Fugelli: Siste resept</t>
  </si>
  <si>
    <t>tt7757844</t>
  </si>
  <si>
    <t>The Salvation</t>
  </si>
  <si>
    <t>DK / ZA / GB</t>
  </si>
  <si>
    <t>Kristian Levring</t>
  </si>
  <si>
    <t>Drama, Western</t>
  </si>
  <si>
    <t>tt2720680</t>
  </si>
  <si>
    <t>Krigen</t>
  </si>
  <si>
    <t>Tobias Lindholm</t>
  </si>
  <si>
    <t>Crime, Drama, War</t>
  </si>
  <si>
    <t>tt3830162</t>
  </si>
  <si>
    <t>Død snø 2</t>
  </si>
  <si>
    <t>Dead Snow 2</t>
  </si>
  <si>
    <t>NO / IS / US / GB</t>
  </si>
  <si>
    <t>Tommy Wirkola</t>
  </si>
  <si>
    <t>Action, Comedy, Horror</t>
  </si>
  <si>
    <t>tt2832470</t>
  </si>
  <si>
    <t>Tappajan näköinen mies</t>
  </si>
  <si>
    <t>Crime, Thriller</t>
  </si>
  <si>
    <t>tt4269238</t>
  </si>
  <si>
    <t>Thelma</t>
  </si>
  <si>
    <t>NO / FR / DK / SE</t>
  </si>
  <si>
    <t>Joachim Trier</t>
  </si>
  <si>
    <t>Drama, Fantasy, Horror, Mystery, Romance, Thriller</t>
  </si>
  <si>
    <t>tt6304046</t>
  </si>
  <si>
    <t>Toivon tuolla puolen</t>
  </si>
  <si>
    <t>The Other Side of Hope</t>
  </si>
  <si>
    <t>FI / DE</t>
  </si>
  <si>
    <t>Aki Kaurismäki</t>
  </si>
  <si>
    <t>tt5222918</t>
  </si>
  <si>
    <t>Emil &amp; Ida i Lönneberga</t>
  </si>
  <si>
    <t>That Boy Emil</t>
  </si>
  <si>
    <t>Lasse Persson, Alicja Björk, Per Åhlin</t>
  </si>
  <si>
    <t>tt3394878</t>
  </si>
  <si>
    <t>Beatles</t>
  </si>
  <si>
    <t>Peter Flinth</t>
  </si>
  <si>
    <t>tt2200989</t>
  </si>
  <si>
    <t>Fuglene over sundet</t>
  </si>
  <si>
    <t>Nicolo Donato</t>
  </si>
  <si>
    <t>tt4838486</t>
  </si>
  <si>
    <t>Jag älskar dig - En skilsmässokomedi</t>
  </si>
  <si>
    <t>Johan Brisinger</t>
  </si>
  <si>
    <t>tt5183654</t>
  </si>
  <si>
    <t>Nightmare 2 - Painajainen jatkuu</t>
  </si>
  <si>
    <t>Marko Äijö</t>
  </si>
  <si>
    <t>Horror</t>
  </si>
  <si>
    <t>tt3358296</t>
  </si>
  <si>
    <t>Kaikki oikein</t>
  </si>
  <si>
    <t>Lenka Hellstedt</t>
  </si>
  <si>
    <t>tt6591520</t>
  </si>
  <si>
    <t>Den allvarsamma leken</t>
  </si>
  <si>
    <t>Pernilla August</t>
  </si>
  <si>
    <t>tt2787570</t>
  </si>
  <si>
    <t>Natt til 17.</t>
  </si>
  <si>
    <t>Eirik Svensson</t>
  </si>
  <si>
    <t>tt3115864</t>
  </si>
  <si>
    <t>tt6489100</t>
  </si>
  <si>
    <t>Måste gitt</t>
  </si>
  <si>
    <t>Ivica Zubak</t>
  </si>
  <si>
    <t>tt5050876</t>
  </si>
  <si>
    <t>Muumien taikatalvi</t>
  </si>
  <si>
    <t>Moomins and the Winter Wonderland</t>
  </si>
  <si>
    <t>FI / PL</t>
  </si>
  <si>
    <t>Ira Carpelan, Jakub Wronski</t>
  </si>
  <si>
    <t>tt6315872</t>
  </si>
  <si>
    <t>Saattokeikka</t>
  </si>
  <si>
    <t>tt5822160</t>
  </si>
  <si>
    <t>Ollaan vapaita</t>
  </si>
  <si>
    <t>Oskari Sipola</t>
  </si>
  <si>
    <t>Comedy, Drama, Family, Music, Musical</t>
  </si>
  <si>
    <t>tt3678188</t>
  </si>
  <si>
    <t>Hokus pokus Albert Åberg</t>
  </si>
  <si>
    <t>Hocus Pocus Alfie Atkins</t>
  </si>
  <si>
    <t>Torill Kove</t>
  </si>
  <si>
    <t>Animation, Drama, Family</t>
  </si>
  <si>
    <t>tt2960524</t>
  </si>
  <si>
    <t>Juice</t>
  </si>
  <si>
    <t>tt7317310</t>
  </si>
  <si>
    <t>3 ting</t>
  </si>
  <si>
    <t>Jens Dahl</t>
  </si>
  <si>
    <t>tt5222578</t>
  </si>
  <si>
    <t>Gilberts grusomme hevn</t>
  </si>
  <si>
    <t>Hanne Larsen</t>
  </si>
  <si>
    <t>tt4920312</t>
  </si>
  <si>
    <t>Glada hälsningar från Missångerträsk</t>
  </si>
  <si>
    <t>Lisa Siwe</t>
  </si>
  <si>
    <t>tt3640034</t>
  </si>
  <si>
    <t>In Love and War</t>
  </si>
  <si>
    <t>DK / DE / CZ</t>
  </si>
  <si>
    <t>Kasper Torsting</t>
  </si>
  <si>
    <t>tt5433276</t>
  </si>
  <si>
    <t>Stupid Young Heart</t>
  </si>
  <si>
    <t>FI / NL / SE</t>
  </si>
  <si>
    <t>Selma Vilhunen</t>
  </si>
  <si>
    <t>tt6592296</t>
  </si>
  <si>
    <t>Villmark 2</t>
  </si>
  <si>
    <t>Pål Øie</t>
  </si>
  <si>
    <t>tt2664880</t>
  </si>
  <si>
    <t>Tjuvheder</t>
  </si>
  <si>
    <t>Peter Grönlund</t>
  </si>
  <si>
    <t>tt4153324</t>
  </si>
  <si>
    <t>Brillebjørn på bondegården</t>
  </si>
  <si>
    <t>Maiken Marstrander</t>
  </si>
  <si>
    <t>tt7960400</t>
  </si>
  <si>
    <t>Team Albert</t>
  </si>
  <si>
    <t>tt8879390</t>
  </si>
  <si>
    <t>Bodom</t>
  </si>
  <si>
    <t>FI / EE</t>
  </si>
  <si>
    <t>Horror, Mystery, Thriller</t>
  </si>
  <si>
    <t>tt3743042</t>
  </si>
  <si>
    <t>Mig äger ingen</t>
  </si>
  <si>
    <t>Nobody Owns Me</t>
  </si>
  <si>
    <t>Kjell-Åke Andersson</t>
  </si>
  <si>
    <t>tt2196017</t>
  </si>
  <si>
    <t>Äidin toive</t>
  </si>
  <si>
    <t>FI / US / GB / CA / MX / DK / SE / PT / RU / ZA / NP / KE / KZ</t>
  </si>
  <si>
    <t>Joonas Berghäll</t>
  </si>
  <si>
    <t>Documentary, Biography, Family</t>
  </si>
  <si>
    <t>tt2862454</t>
  </si>
  <si>
    <t>Laugh or Die</t>
  </si>
  <si>
    <t>Heikki Kujanpää</t>
  </si>
  <si>
    <t>tt7220696</t>
  </si>
  <si>
    <t>Hymyilevä mies</t>
  </si>
  <si>
    <t>The Happiest Day in the Life of Olli Mäki</t>
  </si>
  <si>
    <t>FI / SE / DE</t>
  </si>
  <si>
    <t>Juho Kuosmanen</t>
  </si>
  <si>
    <t>Biography, Drama, Romance, Sport</t>
  </si>
  <si>
    <t>tt4771932</t>
  </si>
  <si>
    <t>Undercover</t>
  </si>
  <si>
    <t>Nikolaj Peyk</t>
  </si>
  <si>
    <t>tt5667060</t>
  </si>
  <si>
    <t>Swingers</t>
  </si>
  <si>
    <t>Pamela Tola</t>
  </si>
  <si>
    <t>tt8630424</t>
  </si>
  <si>
    <t>Elias og Storegaps Hemmelighet</t>
  </si>
  <si>
    <t>Simen Alsvik, Will Ashurst</t>
  </si>
  <si>
    <t>tt7454138</t>
  </si>
  <si>
    <t>En-to-tre-nu!</t>
  </si>
  <si>
    <t>tt5571230</t>
  </si>
  <si>
    <t>Miami</t>
  </si>
  <si>
    <t>Zaida Bergroth</t>
  </si>
  <si>
    <t>tt5822148</t>
  </si>
  <si>
    <t>Adjø Montebello</t>
  </si>
  <si>
    <t>Thea Hvistendahl</t>
  </si>
  <si>
    <t>Music</t>
  </si>
  <si>
    <t>tt7664786</t>
  </si>
  <si>
    <t>Päin seinää</t>
  </si>
  <si>
    <t>Antti Heikki Pesonen</t>
  </si>
  <si>
    <t>tt3526098</t>
  </si>
  <si>
    <t>Kuudes kerta</t>
  </si>
  <si>
    <t>Maarit Lalli</t>
  </si>
  <si>
    <t>tt4614936</t>
  </si>
  <si>
    <t>Vonarstræti</t>
  </si>
  <si>
    <t>Life in a Fishbowl</t>
  </si>
  <si>
    <t>Baldvin Zophoníasson</t>
  </si>
  <si>
    <t>tt2172554</t>
  </si>
  <si>
    <t>Welcome to Norway</t>
  </si>
  <si>
    <t>Rune Denstad Langlo</t>
  </si>
  <si>
    <t>tt5248342</t>
  </si>
  <si>
    <t>Happy Ending</t>
  </si>
  <si>
    <t>tt7413472</t>
  </si>
  <si>
    <t>Kraftidioten</t>
  </si>
  <si>
    <t>NO / SE</t>
  </si>
  <si>
    <t>tt2675914</t>
  </si>
  <si>
    <t>Let Me Fall</t>
  </si>
  <si>
    <t>IS / FI / DE</t>
  </si>
  <si>
    <t>Biography, Crime, Drama</t>
  </si>
  <si>
    <t>tt7358598</t>
  </si>
  <si>
    <t>Barndom</t>
  </si>
  <si>
    <t>Childhood</t>
  </si>
  <si>
    <t>tt6373738</t>
  </si>
  <si>
    <t>Gråtass gir gass</t>
  </si>
  <si>
    <t>tt4264004</t>
  </si>
  <si>
    <t>Dyrene i Hakkebakkeskogen</t>
  </si>
  <si>
    <t>In the Forest of Huckybucky</t>
  </si>
  <si>
    <t>Animation, Family, Musical</t>
  </si>
  <si>
    <t>tt4730838</t>
  </si>
  <si>
    <t>Kill Buljo 2</t>
  </si>
  <si>
    <t>NO / TH</t>
  </si>
  <si>
    <t>Vegar Hoel</t>
  </si>
  <si>
    <t>tt2366131</t>
  </si>
  <si>
    <t>Ég man þig</t>
  </si>
  <si>
    <t>I Remember You</t>
  </si>
  <si>
    <t>Óskar Thór Axelsson</t>
  </si>
  <si>
    <t>Drama, Horror, Mystery, Thriller</t>
  </si>
  <si>
    <t>tt4966532</t>
  </si>
  <si>
    <t>Solan og Ludvig - Jul i Flåklypa</t>
  </si>
  <si>
    <t>tt2769896</t>
  </si>
  <si>
    <t>I nöd eller lust</t>
  </si>
  <si>
    <t>tt3886006</t>
  </si>
  <si>
    <t>Ploey</t>
  </si>
  <si>
    <t>Ploey: You Never Fly Alone</t>
  </si>
  <si>
    <t>IS / BE</t>
  </si>
  <si>
    <t>Árni Ásgeirsson</t>
  </si>
  <si>
    <t>Animation, Adventure, Family</t>
  </si>
  <si>
    <t>tt2766104</t>
  </si>
  <si>
    <t>En affære</t>
  </si>
  <si>
    <t>Henrik Martin Dahlsbakken</t>
  </si>
  <si>
    <t>tt7248144</t>
  </si>
  <si>
    <t>Eiðurinn</t>
  </si>
  <si>
    <t>The Oath</t>
  </si>
  <si>
    <t>Baltasar Kormákur</t>
  </si>
  <si>
    <t>tt4433890</t>
  </si>
  <si>
    <t>Nymphomaniac - Vol I</t>
  </si>
  <si>
    <t>DK / DE / FR</t>
  </si>
  <si>
    <t>Lars von Trier</t>
  </si>
  <si>
    <t>tt1937390</t>
  </si>
  <si>
    <t>Undir trénu</t>
  </si>
  <si>
    <t>Under the Tree</t>
  </si>
  <si>
    <t>IS / FR</t>
  </si>
  <si>
    <t>Hafsteinn Gunnar Sigurðsson</t>
  </si>
  <si>
    <t>Comedy, Drama, Mystery, Thriller</t>
  </si>
  <si>
    <t>tt6223806</t>
  </si>
  <si>
    <t>Supervention II</t>
  </si>
  <si>
    <t>Supervention 2</t>
  </si>
  <si>
    <t>Jan Petter Aarskog, Filip Christensen, Lasse Nyhaugen, Even Sigstad</t>
  </si>
  <si>
    <t>tt6087964</t>
  </si>
  <si>
    <t>Battle</t>
  </si>
  <si>
    <t>NO / DK / NL / SE</t>
  </si>
  <si>
    <t>Drama, Music, Romance</t>
  </si>
  <si>
    <t>tt6854672</t>
  </si>
  <si>
    <t>Sune i fjällen</t>
  </si>
  <si>
    <t>The Anderssons Rock the Mountains</t>
  </si>
  <si>
    <t>Gustaf Åkerblom</t>
  </si>
  <si>
    <t>tt3157466</t>
  </si>
  <si>
    <t>Tyttö nimeltä Varpu</t>
  </si>
  <si>
    <t>FI / DK</t>
  </si>
  <si>
    <t>tt4636254</t>
  </si>
  <si>
    <t>Idealisten</t>
  </si>
  <si>
    <t>Christina Rosendahl</t>
  </si>
  <si>
    <t>Thriller</t>
  </si>
  <si>
    <t>tt3170900</t>
  </si>
  <si>
    <t>Jättiläinen</t>
  </si>
  <si>
    <t>Aleksi Salmenperä</t>
  </si>
  <si>
    <t>tt4940780</t>
  </si>
  <si>
    <t>Flykten till framtiden</t>
  </si>
  <si>
    <t>Jaana Fomin, Ulf Malmros</t>
  </si>
  <si>
    <t>tt5194446</t>
  </si>
  <si>
    <t>Armi elää!</t>
  </si>
  <si>
    <t>Jörn Donner</t>
  </si>
  <si>
    <t>tt3665860</t>
  </si>
  <si>
    <t>Løvekvinnen</t>
  </si>
  <si>
    <t>Vibeke Idsøe</t>
  </si>
  <si>
    <t>tt4677578</t>
  </si>
  <si>
    <t>Prebz og Dennis: The Movie</t>
  </si>
  <si>
    <t>Kaspar Synnevaag</t>
  </si>
  <si>
    <t>tt6413864</t>
  </si>
  <si>
    <t>Eput</t>
  </si>
  <si>
    <t>Saku Pollari</t>
  </si>
  <si>
    <t>Documentary, Biography, Music</t>
  </si>
  <si>
    <t>tt5735188</t>
  </si>
  <si>
    <t>Steppeulven</t>
  </si>
  <si>
    <t>Ole Christian Madsen</t>
  </si>
  <si>
    <t>tt3119360</t>
  </si>
  <si>
    <t>Urpo &amp; Turpo johtolangan jäljillä</t>
  </si>
  <si>
    <t>Liisa Helminen</t>
  </si>
  <si>
    <t>tt9064708</t>
  </si>
  <si>
    <t>Linda Hambäck</t>
  </si>
  <si>
    <t>Animation, Fantasy</t>
  </si>
  <si>
    <t>tt7328956</t>
  </si>
  <si>
    <t>Sonja: The White Swan</t>
  </si>
  <si>
    <t>Anne Sewitsky</t>
  </si>
  <si>
    <t>Biography, Drama, History</t>
  </si>
  <si>
    <t>tt7398642</t>
  </si>
  <si>
    <t>Pyromanen</t>
  </si>
  <si>
    <t>Erik Skjoldbjærg</t>
  </si>
  <si>
    <t>Crime, Drama, Mystery</t>
  </si>
  <si>
    <t>tt4637598</t>
  </si>
  <si>
    <t>Louder Than Bombs</t>
  </si>
  <si>
    <t>NO / FR / DK</t>
  </si>
  <si>
    <t>tt2217859</t>
  </si>
  <si>
    <t>The Girl King</t>
  </si>
  <si>
    <t>FI / CA / DE / FR / SE</t>
  </si>
  <si>
    <t>Biography, Drama, History, Romance</t>
  </si>
  <si>
    <t>tt1254322</t>
  </si>
  <si>
    <t>Troll: The Tale of a Tail</t>
  </si>
  <si>
    <t>NO / CA</t>
  </si>
  <si>
    <t>Kevin Munroe, Kristian Kamp</t>
  </si>
  <si>
    <t>tt6469892</t>
  </si>
  <si>
    <t>Svenskjävel</t>
  </si>
  <si>
    <t>Ronnie Sandahl</t>
  </si>
  <si>
    <t>tt4026914</t>
  </si>
  <si>
    <t>Vitello</t>
  </si>
  <si>
    <t>Dorte Bengtson</t>
  </si>
  <si>
    <t>tt6055538</t>
  </si>
  <si>
    <t>Metsän tarina</t>
  </si>
  <si>
    <t>Kim Saarniluoto, Ville Suhonen</t>
  </si>
  <si>
    <t>Documentary, Family</t>
  </si>
  <si>
    <t>tt2066922</t>
  </si>
  <si>
    <t>Heavy Trip</t>
  </si>
  <si>
    <t>FI / NO / BE</t>
  </si>
  <si>
    <t>Juuso Laatio, Jukka Vidgren</t>
  </si>
  <si>
    <t>Comedy, Music</t>
  </si>
  <si>
    <t>tt7220754</t>
  </si>
  <si>
    <t>De standhaftige</t>
  </si>
  <si>
    <t>Walk with Me</t>
  </si>
  <si>
    <t>Lisa Ohlin</t>
  </si>
  <si>
    <t>tt4675926</t>
  </si>
  <si>
    <t>Lev stærkt</t>
  </si>
  <si>
    <t>Christian E. Christiansen</t>
  </si>
  <si>
    <t>Action, Crime, Drama</t>
  </si>
  <si>
    <t>tt3103598</t>
  </si>
  <si>
    <t>The Falcons</t>
  </si>
  <si>
    <t>Bragi Thor Hinriksson</t>
  </si>
  <si>
    <t>Comedy, Drama, Family, Sport</t>
  </si>
  <si>
    <t>tt7690774</t>
  </si>
  <si>
    <t>Miraklet i Viskan</t>
  </si>
  <si>
    <t>John Olsson</t>
  </si>
  <si>
    <t>tt3175480</t>
  </si>
  <si>
    <t>Hjartasteinn</t>
  </si>
  <si>
    <t>Heartstone</t>
  </si>
  <si>
    <t>Guðmundur Arnar Guðmundsson</t>
  </si>
  <si>
    <t>tt4613254</t>
  </si>
  <si>
    <t>Armoton maa</t>
  </si>
  <si>
    <t>FI / NO</t>
  </si>
  <si>
    <t>Jussi Hiltunen</t>
  </si>
  <si>
    <t>tt5543604</t>
  </si>
  <si>
    <t>Landet af glas</t>
  </si>
  <si>
    <t>Jeppe Vig Find, Marie Dalsgaard Rønn</t>
  </si>
  <si>
    <t>tt7470850</t>
  </si>
  <si>
    <t>Grand Hotel</t>
  </si>
  <si>
    <t>tt5195390</t>
  </si>
  <si>
    <t>Tommy</t>
  </si>
  <si>
    <t>SE / LK</t>
  </si>
  <si>
    <t>Tarik Saleh</t>
  </si>
  <si>
    <t>Crime, Drama, Mystery, Thriller</t>
  </si>
  <si>
    <t>tt3411420</t>
  </si>
  <si>
    <t>Klumpfisken</t>
  </si>
  <si>
    <t>Søren Balle</t>
  </si>
  <si>
    <t>tt2941330</t>
  </si>
  <si>
    <t>Los Bando</t>
  </si>
  <si>
    <t>Christian Lo</t>
  </si>
  <si>
    <t>Adventure, Comedy, Family, Music</t>
  </si>
  <si>
    <t>tt6696124</t>
  </si>
  <si>
    <t>Søsken til evig tid: Amerikareisa</t>
  </si>
  <si>
    <t>Frode Fimland</t>
  </si>
  <si>
    <t>tt5127406</t>
  </si>
  <si>
    <t>Detektiverne</t>
  </si>
  <si>
    <t>Esben Tønnesen</t>
  </si>
  <si>
    <t>Crime, Family</t>
  </si>
  <si>
    <t>tt2945504</t>
  </si>
  <si>
    <t>Algjör Sveppi og Gói bjargar málunum</t>
  </si>
  <si>
    <t>The Biggest Rescue</t>
  </si>
  <si>
    <t>Action, Adventure, Comedy</t>
  </si>
  <si>
    <t>tt4157782</t>
  </si>
  <si>
    <t>Ækte vare</t>
  </si>
  <si>
    <t>Drama, Music</t>
  </si>
  <si>
    <t>tt3550444</t>
  </si>
  <si>
    <t>Trondheimsreisen</t>
  </si>
  <si>
    <t>Magnus Skatvold</t>
  </si>
  <si>
    <t>Documentary, History</t>
  </si>
  <si>
    <t>tt7854040</t>
  </si>
  <si>
    <t>Trahison d'état</t>
  </si>
  <si>
    <t>DK / CA / US</t>
  </si>
  <si>
    <t>Drama, History, Romance, Thriller</t>
  </si>
  <si>
    <t>tt5153288</t>
  </si>
  <si>
    <t>Her er Harold</t>
  </si>
  <si>
    <t>Gunnar Vikene</t>
  </si>
  <si>
    <t>tt3334972</t>
  </si>
  <si>
    <t>Tillbaka till Bromma</t>
  </si>
  <si>
    <t>Martin Persson</t>
  </si>
  <si>
    <t>tt3485880</t>
  </si>
  <si>
    <t>Kings Bay</t>
  </si>
  <si>
    <t>Stig Svendsen</t>
  </si>
  <si>
    <t>tt5029220</t>
  </si>
  <si>
    <t>Rebels</t>
  </si>
  <si>
    <t>NO / NL</t>
  </si>
  <si>
    <t>Kari Anne Moe</t>
  </si>
  <si>
    <t>tt4971758</t>
  </si>
  <si>
    <t>Resan till Fjäderkungens Rike</t>
  </si>
  <si>
    <t>Esben Toft Jacobsen</t>
  </si>
  <si>
    <t>Animation, Adventure</t>
  </si>
  <si>
    <t>tt3480110</t>
  </si>
  <si>
    <t>Hross í oss</t>
  </si>
  <si>
    <t>Of Horses and Men</t>
  </si>
  <si>
    <t>IS / DE / NO</t>
  </si>
  <si>
    <t>Benedikt Erlingsson</t>
  </si>
  <si>
    <t>tt3074732</t>
  </si>
  <si>
    <t>Sorg og glæde</t>
  </si>
  <si>
    <t>Nils Malmros</t>
  </si>
  <si>
    <t>tt3089978</t>
  </si>
  <si>
    <t>Tulen morsian</t>
  </si>
  <si>
    <t>FI / SE / NO / LV</t>
  </si>
  <si>
    <t>tt4771956</t>
  </si>
  <si>
    <t>Kolbøttefabrikken</t>
  </si>
  <si>
    <t>Morten Boesdal Halvorsen</t>
  </si>
  <si>
    <t>tt2545090</t>
  </si>
  <si>
    <t>Nymphomaniac: Vol. II</t>
  </si>
  <si>
    <t>tt2382009</t>
  </si>
  <si>
    <t>Dannys dommedag</t>
  </si>
  <si>
    <t>Martin Barnewitz</t>
  </si>
  <si>
    <t>Adventure, Family, Romance, Thriller</t>
  </si>
  <si>
    <t>tt3177800</t>
  </si>
  <si>
    <t>Taikon</t>
  </si>
  <si>
    <t>Lawen Mohtadi, Gellert Tamas</t>
  </si>
  <si>
    <t>tt4893244</t>
  </si>
  <si>
    <t>1001 Gram</t>
  </si>
  <si>
    <t>NO / DE / FR</t>
  </si>
  <si>
    <t>Bent Hamer</t>
  </si>
  <si>
    <t>tt3346824</t>
  </si>
  <si>
    <t>The House That Jack Built</t>
  </si>
  <si>
    <t>DK / FR / DE / SE</t>
  </si>
  <si>
    <t>Crime, Drama, Horror</t>
  </si>
  <si>
    <t>tt4003440</t>
  </si>
  <si>
    <t>Joulumaa</t>
  </si>
  <si>
    <t>tt6571636</t>
  </si>
  <si>
    <t>Blindsone</t>
  </si>
  <si>
    <t>Tuva Novotny</t>
  </si>
  <si>
    <t>tt8125842</t>
  </si>
  <si>
    <t>Mot naturen</t>
  </si>
  <si>
    <t>Ole Giæver</t>
  </si>
  <si>
    <t>tt3596492</t>
  </si>
  <si>
    <t>10 000 timmar</t>
  </si>
  <si>
    <t>Joachim Hedén</t>
  </si>
  <si>
    <t>tt3013386</t>
  </si>
  <si>
    <t>Cykelmyggen og minibillen</t>
  </si>
  <si>
    <t>Jannik Hastrup, Flemming Quist Møller</t>
  </si>
  <si>
    <t>tt3490438</t>
  </si>
  <si>
    <t>Vi är bäst!</t>
  </si>
  <si>
    <t>Lukas Moodysson</t>
  </si>
  <si>
    <t>tt2364975</t>
  </si>
  <si>
    <t>Euphoria</t>
  </si>
  <si>
    <t>SE / GB / DE</t>
  </si>
  <si>
    <t>Lisa Langseth</t>
  </si>
  <si>
    <t>Adventure, Drama, Mystery</t>
  </si>
  <si>
    <t>tt5698320</t>
  </si>
  <si>
    <t>Flink Pike</t>
  </si>
  <si>
    <t>Solveig Melkeraaen</t>
  </si>
  <si>
    <t>tt3690398</t>
  </si>
  <si>
    <t>Kvinden i buret</t>
  </si>
  <si>
    <t>The Keeper of Lost Causes</t>
  </si>
  <si>
    <t>DK / DE / SE</t>
  </si>
  <si>
    <t>tt2438644</t>
  </si>
  <si>
    <t>Kvinner i for store herreskjorter</t>
  </si>
  <si>
    <t>Yngvild Sve Flikke</t>
  </si>
  <si>
    <t>tt3868216</t>
  </si>
  <si>
    <t>Häiriötekijä</t>
  </si>
  <si>
    <t>tt3678192</t>
  </si>
  <si>
    <t>Krakel Spektakel</t>
  </si>
  <si>
    <t>Elisabet Gustafsson</t>
  </si>
  <si>
    <t>tt4015202</t>
  </si>
  <si>
    <t>Upp i det blå</t>
  </si>
  <si>
    <t>Petter Lennstrand</t>
  </si>
  <si>
    <t>Comedy, Family, Sci-Fi</t>
  </si>
  <si>
    <t>tt4992620</t>
  </si>
  <si>
    <t>Drone</t>
  </si>
  <si>
    <t>NO / DK</t>
  </si>
  <si>
    <t>Tonje Hessen Schei</t>
  </si>
  <si>
    <t>Documentary, History, War</t>
  </si>
  <si>
    <t>tt3801730</t>
  </si>
  <si>
    <t>Kurt Josef Wagle og mordmysteriet på Hurtigruta</t>
  </si>
  <si>
    <t>Stig Frode Henriksen, Tommy Wirkola</t>
  </si>
  <si>
    <t>Comedy, Horror</t>
  </si>
  <si>
    <t>tt7411406</t>
  </si>
  <si>
    <t>The Violin Player</t>
  </si>
  <si>
    <t>Paavo Westerberg</t>
  </si>
  <si>
    <t>tt6387506</t>
  </si>
  <si>
    <t>Gråtass redder gården</t>
  </si>
  <si>
    <t>tt4264064</t>
  </si>
  <si>
    <t>Jätten</t>
  </si>
  <si>
    <t>Johannes Nyholm</t>
  </si>
  <si>
    <t>Drama, Sport</t>
  </si>
  <si>
    <t>tt4135076</t>
  </si>
  <si>
    <t>Cave</t>
  </si>
  <si>
    <t>Adventure, Crime, Thriller</t>
  </si>
  <si>
    <t>tt4915318</t>
  </si>
  <si>
    <t>Amatörer</t>
  </si>
  <si>
    <t>Amateurs</t>
  </si>
  <si>
    <t>Gabriela Pichler</t>
  </si>
  <si>
    <t>tt7893992</t>
  </si>
  <si>
    <t>Ihmisen osa</t>
  </si>
  <si>
    <t>Juha Lehtola</t>
  </si>
  <si>
    <t>tt1525916</t>
  </si>
  <si>
    <t>Comeback</t>
  </si>
  <si>
    <t>Natasha Arthy</t>
  </si>
  <si>
    <t>tt3782790</t>
  </si>
  <si>
    <t>Tusen ganger god natt</t>
  </si>
  <si>
    <t>A Thousand Times Good Night</t>
  </si>
  <si>
    <t>NO / IE / SE</t>
  </si>
  <si>
    <t>tt2353767</t>
  </si>
  <si>
    <t>Henkesi edestä</t>
  </si>
  <si>
    <t>FI / IE</t>
  </si>
  <si>
    <t>Petri Kotwica</t>
  </si>
  <si>
    <t>tt3442634</t>
  </si>
  <si>
    <t>Jakten på Berlusconi</t>
  </si>
  <si>
    <t>Ole Endresen</t>
  </si>
  <si>
    <t>tt3892654</t>
  </si>
  <si>
    <t>Haram</t>
  </si>
  <si>
    <t>Ulrik Imtiaz Rolfsen</t>
  </si>
  <si>
    <t>Action, Thriller</t>
  </si>
  <si>
    <t>tt4006284</t>
  </si>
  <si>
    <t>Kona fer í stríð</t>
  </si>
  <si>
    <t>IS / FR / UA</t>
  </si>
  <si>
    <t>Adventure, Comedy, Drama</t>
  </si>
  <si>
    <t>tt7279188</t>
  </si>
  <si>
    <t>Förbjuden kärlek</t>
  </si>
  <si>
    <t>Forbidden Love</t>
  </si>
  <si>
    <t>Anders Wahlgren</t>
  </si>
  <si>
    <t>tt6005670</t>
  </si>
  <si>
    <t>Blind</t>
  </si>
  <si>
    <t>Eskil Vogt</t>
  </si>
  <si>
    <t>tt2616810</t>
  </si>
  <si>
    <t>Bajsfilmen - Dolores och Gunellens värld</t>
  </si>
  <si>
    <t>tt5345276</t>
  </si>
  <si>
    <t>Grimmd</t>
  </si>
  <si>
    <t>Anton Sigurdsson</t>
  </si>
  <si>
    <t>tt5926392</t>
  </si>
  <si>
    <t>Tungeskjærerne</t>
  </si>
  <si>
    <t>tt6228102</t>
  </si>
  <si>
    <t>Bergman - ett år, ett liv</t>
  </si>
  <si>
    <t>Bergman: A Year in a Life</t>
  </si>
  <si>
    <t>Jane Magnusson</t>
  </si>
  <si>
    <t>tt6109168</t>
  </si>
  <si>
    <t>En fremmed flytter ind</t>
  </si>
  <si>
    <t>The Stranger</t>
  </si>
  <si>
    <t>Nicole Nielsen Horanyi</t>
  </si>
  <si>
    <t>tt7290748</t>
  </si>
  <si>
    <t>Goliat</t>
  </si>
  <si>
    <t>Goliath</t>
  </si>
  <si>
    <t>tt6844052</t>
  </si>
  <si>
    <t>En prest og en plage</t>
  </si>
  <si>
    <t>Fridtjof Kjæreng</t>
  </si>
  <si>
    <t>tt3665196</t>
  </si>
  <si>
    <t>Glassdukkene</t>
  </si>
  <si>
    <t>Drama, Mystery, Thriller</t>
  </si>
  <si>
    <t>tt3132500</t>
  </si>
  <si>
    <t>Oskars Amerika</t>
  </si>
  <si>
    <t>Torfinn Iversen</t>
  </si>
  <si>
    <t>tt5723028</t>
  </si>
  <si>
    <t>Ensamma i rymden</t>
  </si>
  <si>
    <t xml:space="preserve"> Alone in Space</t>
  </si>
  <si>
    <t>Ted Kjellsson</t>
  </si>
  <si>
    <t>Family, Sci-Fi</t>
  </si>
  <si>
    <t>tt5514344</t>
  </si>
  <si>
    <t>Takaisin pintaan</t>
  </si>
  <si>
    <t>Diving Into the Unknown</t>
  </si>
  <si>
    <t>Juan Reina</t>
  </si>
  <si>
    <t>tt5210376</t>
  </si>
  <si>
    <t>Pahan kukat</t>
  </si>
  <si>
    <t>tt5072350</t>
  </si>
  <si>
    <t>LasseMajas detektivbyrå - Stella Nostra</t>
  </si>
  <si>
    <t>tt4397382</t>
  </si>
  <si>
    <t>Autolla Nepaliin - Unelmien elokuva</t>
  </si>
  <si>
    <t>Dream Driven</t>
  </si>
  <si>
    <t>Timo Peltokangas</t>
  </si>
  <si>
    <t>tt4103474</t>
  </si>
  <si>
    <t>Muutoksii</t>
  </si>
  <si>
    <t>Sami Laitinen</t>
  </si>
  <si>
    <t>tt2571764</t>
  </si>
  <si>
    <t>Brødre</t>
  </si>
  <si>
    <t>Aslaug Holm</t>
  </si>
  <si>
    <t>tt3650484</t>
  </si>
  <si>
    <t>Hjertestart</t>
  </si>
  <si>
    <t>Arild Andresen</t>
  </si>
  <si>
    <t>tt4880630</t>
  </si>
  <si>
    <t>Brev til Kongen</t>
  </si>
  <si>
    <t>NO / AE</t>
  </si>
  <si>
    <t>Hisham Zaman</t>
  </si>
  <si>
    <t>tt2183194</t>
  </si>
  <si>
    <t>Kaiken se kestää</t>
  </si>
  <si>
    <t>Visa Koiso-Kanttila</t>
  </si>
  <si>
    <t>tt5716438</t>
  </si>
  <si>
    <t>The Swedish Theory of Love</t>
  </si>
  <si>
    <t>Erik Gandini</t>
  </si>
  <si>
    <t>tt4716560</t>
  </si>
  <si>
    <t>Gjengangere</t>
  </si>
  <si>
    <t>Leon Bashir</t>
  </si>
  <si>
    <t>tt6548388</t>
  </si>
  <si>
    <t>Cirkeline, Coco og det vilde næsehorn</t>
  </si>
  <si>
    <t>Jannik Hastrup</t>
  </si>
  <si>
    <t>tt7886598</t>
  </si>
  <si>
    <t>Optimistene</t>
  </si>
  <si>
    <t>The Optimists</t>
  </si>
  <si>
    <t>Gunhild Magnor</t>
  </si>
  <si>
    <t>Documentary, Drama, Family, Sport</t>
  </si>
  <si>
    <t>tt3115910</t>
  </si>
  <si>
    <t>Micke &amp; Veronica</t>
  </si>
  <si>
    <t>Last Chance</t>
  </si>
  <si>
    <t>tt3727662</t>
  </si>
  <si>
    <t>For vi er gutta</t>
  </si>
  <si>
    <t>Petter Sommer, Jo Vemund Svendsen</t>
  </si>
  <si>
    <t>tt8707516</t>
  </si>
  <si>
    <t>Mesteren</t>
  </si>
  <si>
    <t>Charlotte Sieling</t>
  </si>
  <si>
    <t>tt1740683</t>
  </si>
  <si>
    <t>Barneraneren</t>
  </si>
  <si>
    <t>Jon Haukeland</t>
  </si>
  <si>
    <t>tt6096170</t>
  </si>
  <si>
    <t>Miss Julie</t>
  </si>
  <si>
    <t>NO / GB / IE / FR</t>
  </si>
  <si>
    <t>Liv Ullmann</t>
  </si>
  <si>
    <t>tt2667960</t>
  </si>
  <si>
    <t>Syysprinssi</t>
  </si>
  <si>
    <t>Alli Haapasalo</t>
  </si>
  <si>
    <t>tt4805816</t>
  </si>
  <si>
    <t>Eedenistä pohjoiseen</t>
  </si>
  <si>
    <t>Garden Lovers</t>
  </si>
  <si>
    <t>Virpi Suutari</t>
  </si>
  <si>
    <t>Documentary, Comedy, Drama, Romance</t>
  </si>
  <si>
    <t>tt3105418</t>
  </si>
  <si>
    <t>Afinn</t>
  </si>
  <si>
    <t>Bjarni Thorsson</t>
  </si>
  <si>
    <t>tt3280486</t>
  </si>
  <si>
    <t>Hoggeren</t>
  </si>
  <si>
    <t>Jorunn Myklebust Syversen</t>
  </si>
  <si>
    <t>tt5756126</t>
  </si>
  <si>
    <t>X &amp; Y</t>
  </si>
  <si>
    <t>tt8587142</t>
  </si>
  <si>
    <t>Reisen til julestjernen</t>
  </si>
  <si>
    <t>tt2034761</t>
  </si>
  <si>
    <t>Ta meg med!</t>
  </si>
  <si>
    <t>Per-Olav Sørensen</t>
  </si>
  <si>
    <t>Musical</t>
  </si>
  <si>
    <t>tt3146438</t>
  </si>
  <si>
    <t>Den magiske juleæske</t>
  </si>
  <si>
    <t>Jacob Ley</t>
  </si>
  <si>
    <t>tt5822838</t>
  </si>
  <si>
    <t>Hevn</t>
  </si>
  <si>
    <t>Kjersti Steinsbø</t>
  </si>
  <si>
    <t>tt3721256</t>
  </si>
  <si>
    <t>Nabospionen</t>
  </si>
  <si>
    <t>Karla von Bengtson</t>
  </si>
  <si>
    <t>tt5966350</t>
  </si>
  <si>
    <t>Natta pappa henta oss</t>
  </si>
  <si>
    <t>The Night</t>
  </si>
  <si>
    <t>NO / SE / BE</t>
  </si>
  <si>
    <t>Steffan Strandberg</t>
  </si>
  <si>
    <t>Documentary, Animation</t>
  </si>
  <si>
    <t>tt7093634</t>
  </si>
  <si>
    <t>Huset</t>
  </si>
  <si>
    <t>Reinert Kiil</t>
  </si>
  <si>
    <t>tt3425402</t>
  </si>
  <si>
    <t>Love Records: Anna mulle Lovee</t>
  </si>
  <si>
    <t>tt4431326</t>
  </si>
  <si>
    <t>Hästmannen - Sista striden</t>
  </si>
  <si>
    <t>Tell Aulin, Peter Gerdehag</t>
  </si>
  <si>
    <t>tt3521232</t>
  </si>
  <si>
    <t>Rosita</t>
  </si>
  <si>
    <t>Frederikke Aspöck</t>
  </si>
  <si>
    <t>tt4160122</t>
  </si>
  <si>
    <t>Sealers: One Last Hunt</t>
  </si>
  <si>
    <t>Gry Elisabeth Mortensen, Trude Berge Ottersen</t>
  </si>
  <si>
    <t>tt6273388</t>
  </si>
  <si>
    <t>Aikuisten poika</t>
  </si>
  <si>
    <t>tt2421230</t>
  </si>
  <si>
    <t>Aniara</t>
  </si>
  <si>
    <t>Pella Kagerman, Hugo Lilja</t>
  </si>
  <si>
    <t>Drama, Sci-Fi</t>
  </si>
  <si>
    <t>tt7589524</t>
  </si>
  <si>
    <t>Efterskalv</t>
  </si>
  <si>
    <t>SE / PL / FR</t>
  </si>
  <si>
    <t>Magnus von Horn</t>
  </si>
  <si>
    <t>tt4150494</t>
  </si>
  <si>
    <t>Tyhjiö</t>
  </si>
  <si>
    <t>tt8562100</t>
  </si>
  <si>
    <t>Wendyeffekten</t>
  </si>
  <si>
    <t>tt3955042</t>
  </si>
  <si>
    <t>París Norðursins</t>
  </si>
  <si>
    <t>IS / DK / FR</t>
  </si>
  <si>
    <t>tt3267784</t>
  </si>
  <si>
    <t>Alfons och Milla</t>
  </si>
  <si>
    <t>Per Åhlin</t>
  </si>
  <si>
    <t>tt1819783</t>
  </si>
  <si>
    <t>Harry &amp; Heimir: Morð eru til alls fyrst</t>
  </si>
  <si>
    <t>tt3505804</t>
  </si>
  <si>
    <t>Lífsleikni Gillz</t>
  </si>
  <si>
    <t>Hannes Thor Halldorsson</t>
  </si>
  <si>
    <t>tt6449652</t>
  </si>
  <si>
    <t>Bjørnøya</t>
  </si>
  <si>
    <t>Edda Grjotheim, Inge Wegge</t>
  </si>
  <si>
    <t>Documentary, Action, Adventure, Sport</t>
  </si>
  <si>
    <t>tt4006384</t>
  </si>
  <si>
    <t>The Guardian Angel</t>
  </si>
  <si>
    <t>FI / DK / HR</t>
  </si>
  <si>
    <t>Arto Halonen</t>
  </si>
  <si>
    <t>tt6353036</t>
  </si>
  <si>
    <t>Prick och Fläck på fläcken</t>
  </si>
  <si>
    <t>Uzi Geffenblad, Lotta Geffenblad</t>
  </si>
  <si>
    <t>tt5336614</t>
  </si>
  <si>
    <t>Vinterbrødre</t>
  </si>
  <si>
    <t>Hlynur Palmason</t>
  </si>
  <si>
    <t>tt5323760</t>
  </si>
  <si>
    <t>Min lilla syster</t>
  </si>
  <si>
    <t>My Skinny Sister</t>
  </si>
  <si>
    <t>Sanna Lenken</t>
  </si>
  <si>
    <t>tt4093680</t>
  </si>
  <si>
    <t>Føniks</t>
  </si>
  <si>
    <t>Camilla Strøm Henriksen</t>
  </si>
  <si>
    <t>tt7976904</t>
  </si>
  <si>
    <t>Den anden side</t>
  </si>
  <si>
    <t>Pernille Rose Grønkjær</t>
  </si>
  <si>
    <t>tt6435274</t>
  </si>
  <si>
    <t>Valmentaja</t>
  </si>
  <si>
    <t>tt6671882</t>
  </si>
  <si>
    <t>Skumringslandet</t>
  </si>
  <si>
    <t>Paul Magnus Lundø</t>
  </si>
  <si>
    <t>Crime, Fantasy, Mystery</t>
  </si>
  <si>
    <t>tt2071582</t>
  </si>
  <si>
    <t>The Charmer</t>
  </si>
  <si>
    <t>Milad Alami</t>
  </si>
  <si>
    <t>tt5668850</t>
  </si>
  <si>
    <t>Borgríki 2</t>
  </si>
  <si>
    <t>Olaf de Fleur Johannesson</t>
  </si>
  <si>
    <t>tt3196174</t>
  </si>
  <si>
    <t>Fyrir framan annað fólk</t>
  </si>
  <si>
    <t>Óskar Jónasson</t>
  </si>
  <si>
    <t>tt4153330</t>
  </si>
  <si>
    <t>Martha &amp; Niki</t>
  </si>
  <si>
    <t>Tora Mårtens</t>
  </si>
  <si>
    <t>tt5280642</t>
  </si>
  <si>
    <t>Korso</t>
  </si>
  <si>
    <t>Akseli Tuomivaara</t>
  </si>
  <si>
    <t>tt2724304</t>
  </si>
  <si>
    <t>Var inte rädd Långa farbrorn</t>
  </si>
  <si>
    <t>Alicja Jaworski, Karin Nilsson</t>
  </si>
  <si>
    <t>Animation, Short, Family</t>
  </si>
  <si>
    <t>tt1816050</t>
  </si>
  <si>
    <t>Presidentintekijät</t>
  </si>
  <si>
    <t>tt3506224</t>
  </si>
  <si>
    <t>El clásico</t>
  </si>
  <si>
    <t>NO / IQ</t>
  </si>
  <si>
    <t>Halkawt Mustafa</t>
  </si>
  <si>
    <t>tt4796848</t>
  </si>
  <si>
    <t>Kærlighed og andre katastrofer</t>
  </si>
  <si>
    <t>Sofie Stougaard</t>
  </si>
  <si>
    <t>tt5822766</t>
  </si>
  <si>
    <t>Rett Vest</t>
  </si>
  <si>
    <t>tt6047280</t>
  </si>
  <si>
    <t>Rendel</t>
  </si>
  <si>
    <t>Jesse Haaja</t>
  </si>
  <si>
    <t>Action, Crime, Drama, Fantasy</t>
  </si>
  <si>
    <t>tt3881026</t>
  </si>
  <si>
    <t>Væbnet med ord &amp; vinger</t>
  </si>
  <si>
    <t>Torben Skjødt Jensen</t>
  </si>
  <si>
    <t>tt7295854</t>
  </si>
  <si>
    <t>Isänmaallinen mies</t>
  </si>
  <si>
    <t>FI / HR</t>
  </si>
  <si>
    <t>Comedy, Drama, Sport</t>
  </si>
  <si>
    <t>tt2343585</t>
  </si>
  <si>
    <t>Tordenskjold &amp; Kold</t>
  </si>
  <si>
    <t>DK / NO / CZ / SE</t>
  </si>
  <si>
    <t>tt3702758</t>
  </si>
  <si>
    <t>Andið eðlilega</t>
  </si>
  <si>
    <t>And Breathe Normally</t>
  </si>
  <si>
    <t>IS / SE / BE</t>
  </si>
  <si>
    <t>Isold Uggadottir</t>
  </si>
  <si>
    <t>tt6776106</t>
  </si>
  <si>
    <t>Så meget godt i vente</t>
  </si>
  <si>
    <t>Good Things Await</t>
  </si>
  <si>
    <t>Phie Ambo</t>
  </si>
  <si>
    <t>Documentary, Biography, Drama</t>
  </si>
  <si>
    <t>tt4011000</t>
  </si>
  <si>
    <t>Ekstra Bladet: Uden for citat</t>
  </si>
  <si>
    <t>The Newsroom: Off the Record</t>
  </si>
  <si>
    <t>Mikala Krogh</t>
  </si>
  <si>
    <t>Documentary, News</t>
  </si>
  <si>
    <t>tt4014108</t>
  </si>
  <si>
    <t>Tänk om...</t>
  </si>
  <si>
    <t>Linda Hambäck, Marika Heidebäck</t>
  </si>
  <si>
    <t>tt7320194</t>
  </si>
  <si>
    <t>De nærmeste</t>
  </si>
  <si>
    <t>tt4210992</t>
  </si>
  <si>
    <t>Darling</t>
  </si>
  <si>
    <t>Birgitte Stærmose</t>
  </si>
  <si>
    <t>tt5698986</t>
  </si>
  <si>
    <t>Røverdatter</t>
  </si>
  <si>
    <t>Sofia Haugan</t>
  </si>
  <si>
    <t>tt7654946</t>
  </si>
  <si>
    <t>Alfons och pappa Åberg</t>
  </si>
  <si>
    <t>Lasse Persson</t>
  </si>
  <si>
    <t>Hjemsøkt</t>
  </si>
  <si>
    <t>Carl Christian Raabe</t>
  </si>
  <si>
    <t>Crime, Drama, Horror, Thriller</t>
  </si>
  <si>
    <t>tt6322902</t>
  </si>
  <si>
    <t>Speglingar</t>
  </si>
  <si>
    <t>Sara Broos</t>
  </si>
  <si>
    <t>tt5465620</t>
  </si>
  <si>
    <t>Þrestir</t>
  </si>
  <si>
    <t>Sparrows</t>
  </si>
  <si>
    <t>IS / DK / HR</t>
  </si>
  <si>
    <t>Rúnar Rúnarsson</t>
  </si>
  <si>
    <t>tt3823018</t>
  </si>
  <si>
    <t>Venus</t>
  </si>
  <si>
    <t>Mette Carla Albrechtsen, Lea Glob</t>
  </si>
  <si>
    <t>tt6178628</t>
  </si>
  <si>
    <t>Reconstructing Utøya</t>
  </si>
  <si>
    <t>Carl Javér</t>
  </si>
  <si>
    <t>tt8836382</t>
  </si>
  <si>
    <t>Fullir Vasar</t>
  </si>
  <si>
    <t>tt7893482</t>
  </si>
  <si>
    <t>Flotten</t>
  </si>
  <si>
    <t>The Raft</t>
  </si>
  <si>
    <t>SE / DK / US / DE</t>
  </si>
  <si>
    <t>Marcus Lindeen</t>
  </si>
  <si>
    <t>tt8116574</t>
  </si>
  <si>
    <t>Stockholm Stories</t>
  </si>
  <si>
    <t>tt2494834</t>
  </si>
  <si>
    <t>Flickan, mamman och demonerna</t>
  </si>
  <si>
    <t>Suzanne Osten</t>
  </si>
  <si>
    <t>tt4841464</t>
  </si>
  <si>
    <t>The Rules for Everything</t>
  </si>
  <si>
    <t>Kim Hiorthøy</t>
  </si>
  <si>
    <t>tt6275296</t>
  </si>
  <si>
    <t>När molnen skingras</t>
  </si>
  <si>
    <t>Lars Zackrisson</t>
  </si>
  <si>
    <t>tt5345456</t>
  </si>
  <si>
    <t>Lilla Anna och Långa farbrorn</t>
  </si>
  <si>
    <t>Alicja Björk, Alicja Jaworski</t>
  </si>
  <si>
    <t>tt2287867</t>
  </si>
  <si>
    <t>Aminas breve</t>
  </si>
  <si>
    <t>Jacob Bitsch</t>
  </si>
  <si>
    <t>tt5197092</t>
  </si>
  <si>
    <t>Dryads - Girls Don't Cry</t>
  </si>
  <si>
    <t>Sten Hellevig</t>
  </si>
  <si>
    <t>Drama, Music, Musical</t>
  </si>
  <si>
    <t>tt3162072</t>
  </si>
  <si>
    <t>Valkoinen raivo</t>
  </si>
  <si>
    <t>tt4614910</t>
  </si>
  <si>
    <t>Bakk</t>
  </si>
  <si>
    <t>Davíd Óskar Ólafsson, Gunnar Hansson</t>
  </si>
  <si>
    <t>tt3804594</t>
  </si>
  <si>
    <t>Fluefangeren</t>
  </si>
  <si>
    <t>Izer Aliu</t>
  </si>
  <si>
    <t>tt3142468</t>
  </si>
  <si>
    <t>I skyggen av oljeeventyret</t>
  </si>
  <si>
    <t>Marte Hallem</t>
  </si>
  <si>
    <t>tt10474404</t>
  </si>
  <si>
    <t>Kalas, Alfons Åberg!</t>
  </si>
  <si>
    <t>tt1819786</t>
  </si>
  <si>
    <t>Odödliga</t>
  </si>
  <si>
    <t>Andreas Öhman</t>
  </si>
  <si>
    <t>tt3914324</t>
  </si>
  <si>
    <t>Harajuku</t>
  </si>
  <si>
    <t>tt6415214</t>
  </si>
  <si>
    <t>Anders, jag och hans 23 andra kvinnor</t>
  </si>
  <si>
    <t>SE / FR / ES</t>
  </si>
  <si>
    <t>Nahid Persson</t>
  </si>
  <si>
    <t>Documentary, Romance</t>
  </si>
  <si>
    <t>tt8451722</t>
  </si>
  <si>
    <t>Lauri Mäntyvaaran tuuheet ripset</t>
  </si>
  <si>
    <t>Hannaleena Hauru</t>
  </si>
  <si>
    <t>tt5742932</t>
  </si>
  <si>
    <t>Den tilfeldige rockestjernen</t>
  </si>
  <si>
    <t>Leiv Igor Devold</t>
  </si>
  <si>
    <t>tt4092580</t>
  </si>
  <si>
    <t>De tøffeste gutta</t>
  </si>
  <si>
    <t>tt2750632</t>
  </si>
  <si>
    <t>Bridgend</t>
  </si>
  <si>
    <t>Jeppe Rønde</t>
  </si>
  <si>
    <t>Drama, Horror</t>
  </si>
  <si>
    <t>tt4180576</t>
  </si>
  <si>
    <t>Fra balkongen</t>
  </si>
  <si>
    <t>Documentary, Comedy, Drama</t>
  </si>
  <si>
    <t>tt5756086</t>
  </si>
  <si>
    <t>The Model</t>
  </si>
  <si>
    <t>Mads Matthiesen</t>
  </si>
  <si>
    <t>tt4074364</t>
  </si>
  <si>
    <t>Two Raging Grannies</t>
  </si>
  <si>
    <t>NO / US / IT / DK</t>
  </si>
  <si>
    <t>Håvard Bustnes</t>
  </si>
  <si>
    <t>tt3213062</t>
  </si>
  <si>
    <t>Fantasten</t>
  </si>
  <si>
    <t>tt6652330</t>
  </si>
  <si>
    <t>John Hron</t>
  </si>
  <si>
    <t>Jon Pettersson</t>
  </si>
  <si>
    <t>tt4938746</t>
  </si>
  <si>
    <t>Vultures</t>
  </si>
  <si>
    <t>IS / DK / SE</t>
  </si>
  <si>
    <t>Börkur Sigþórsson</t>
  </si>
  <si>
    <t>tt5480520</t>
  </si>
  <si>
    <t>Bikes vs Cars</t>
  </si>
  <si>
    <t>Fredrik Gertten</t>
  </si>
  <si>
    <t>tt4397346</t>
  </si>
  <si>
    <t>Tjuvjägaren</t>
  </si>
  <si>
    <t>John Thornblad</t>
  </si>
  <si>
    <t>Biography, Comedy, Crime, Drama</t>
  </si>
  <si>
    <t>tt4477024</t>
  </si>
  <si>
    <t>Hatets vugge</t>
  </si>
  <si>
    <t>NO / DK / FI</t>
  </si>
  <si>
    <t>tt7690522</t>
  </si>
  <si>
    <t>Dem vi var</t>
  </si>
  <si>
    <t>Sine Skibsholt</t>
  </si>
  <si>
    <t>tt5595422</t>
  </si>
  <si>
    <t>Pieniä suuria valheita</t>
  </si>
  <si>
    <t>Matti Kinnunen</t>
  </si>
  <si>
    <t>tt8101390</t>
  </si>
  <si>
    <t>Heartbound: A Different Kind of Love Story</t>
  </si>
  <si>
    <t>DK / NL / SE / TH</t>
  </si>
  <si>
    <t>Janus Metz, Sine Plambech</t>
  </si>
  <si>
    <t>tt8383180</t>
  </si>
  <si>
    <t>Antboy</t>
  </si>
  <si>
    <t>tt2436046</t>
  </si>
  <si>
    <t>Med hjertet i dansen</t>
  </si>
  <si>
    <t>Hanna Heilborn, Vicoroer Kossakovsky, Erlend E. Mo</t>
  </si>
  <si>
    <t>tt6096406</t>
  </si>
  <si>
    <t>Gudrun - konsten att vara människa</t>
  </si>
  <si>
    <t>The Feminist</t>
  </si>
  <si>
    <t>Hampus Linder</t>
  </si>
  <si>
    <t>tt8564614</t>
  </si>
  <si>
    <t>Isac Elliot Dream Big: The Movie</t>
  </si>
  <si>
    <t>Sami Joensuu</t>
  </si>
  <si>
    <t>tt3431580</t>
  </si>
  <si>
    <t>Jacob Holdt: Mit liv i billeder</t>
  </si>
  <si>
    <t>Amnesia</t>
  </si>
  <si>
    <t>Nini Bull Robsahm</t>
  </si>
  <si>
    <t>tt2632556</t>
  </si>
  <si>
    <t>I blodet</t>
  </si>
  <si>
    <t>Rasmus Heisterberg</t>
  </si>
  <si>
    <t>tt4854126</t>
  </si>
  <si>
    <t>The Nile Hilton Incident</t>
  </si>
  <si>
    <t>SE / DK / DE / FR</t>
  </si>
  <si>
    <t>tt5540188</t>
  </si>
  <si>
    <t>Betoniyö</t>
  </si>
  <si>
    <t>FI / SE / DK</t>
  </si>
  <si>
    <t>Pirjo Honkasalo</t>
  </si>
  <si>
    <t>tt2405182</t>
  </si>
  <si>
    <t>Var är Bus-Alfons?</t>
  </si>
  <si>
    <t>inconnu</t>
  </si>
  <si>
    <t>Big Time</t>
  </si>
  <si>
    <t>Kaspar Astrup Schröder</t>
  </si>
  <si>
    <t>tt7630164</t>
  </si>
  <si>
    <t>Saaga S - satu suomenhevosesta</t>
  </si>
  <si>
    <t>Kai Kuntola</t>
  </si>
  <si>
    <t>tt9156070</t>
  </si>
  <si>
    <t>Tokasikajuttu</t>
  </si>
  <si>
    <t>FI / DK / NO / SE</t>
  </si>
  <si>
    <t>Jukka Kärkkäinen, Jani-Petteri Passi</t>
  </si>
  <si>
    <t>Documentary, Music</t>
  </si>
  <si>
    <t>tt4560748</t>
  </si>
  <si>
    <t>Now It's Dark</t>
  </si>
  <si>
    <t>Arild Østin Ommundsen</t>
  </si>
  <si>
    <t>Drama, Mystery</t>
  </si>
  <si>
    <t>tt5969642</t>
  </si>
  <si>
    <t>Brennende Minner</t>
  </si>
  <si>
    <t>Ellen-Astri Lundby</t>
  </si>
  <si>
    <t>Ejersbo</t>
  </si>
  <si>
    <t>Christian Bonke</t>
  </si>
  <si>
    <t>tt5372514</t>
  </si>
  <si>
    <t>Jag är inte beredd att dö än</t>
  </si>
  <si>
    <t>Fredrik Egerstrand, Kalle Gustafsson Jerneholm</t>
  </si>
  <si>
    <t>tt4226372</t>
  </si>
  <si>
    <t>Och Piccadilly Circus ligger inte i Kumla</t>
  </si>
  <si>
    <t>Bengt Danneborn</t>
  </si>
  <si>
    <t>tt3195370</t>
  </si>
  <si>
    <t>QEDA</t>
  </si>
  <si>
    <t>SE / FI / DK</t>
  </si>
  <si>
    <t>Max Kestner</t>
  </si>
  <si>
    <t>tt6041362</t>
  </si>
  <si>
    <t>Nånting måste gå sönder</t>
  </si>
  <si>
    <t>Ester Martin Bergsmark</t>
  </si>
  <si>
    <t>tt3452948</t>
  </si>
  <si>
    <t>Anselmi - nuori ihmissusi</t>
  </si>
  <si>
    <t>Matti Pekkanen, Sami Palolampi</t>
  </si>
  <si>
    <t>Drama, Fantasy, Mystery, Thriller</t>
  </si>
  <si>
    <t>tt3127794</t>
  </si>
  <si>
    <t>Pojkarna</t>
  </si>
  <si>
    <t>Girls Lost</t>
  </si>
  <si>
    <t>SE / FI</t>
  </si>
  <si>
    <t>Alexandra-Therese Keining</t>
  </si>
  <si>
    <t>tt4425152</t>
  </si>
  <si>
    <t>Det norske hus</t>
  </si>
  <si>
    <t>Jan Vardoen</t>
  </si>
  <si>
    <t>tt5642934</t>
  </si>
  <si>
    <t>Mand falder</t>
  </si>
  <si>
    <t>Anne Wivel</t>
  </si>
  <si>
    <t>tt5259120</t>
  </si>
  <si>
    <t>Parkert</t>
  </si>
  <si>
    <t>Fredrik Mortensen</t>
  </si>
  <si>
    <t>tt8074988</t>
  </si>
  <si>
    <t>Silvana - Väck mig när ni vaknat</t>
  </si>
  <si>
    <t>Silvana</t>
  </si>
  <si>
    <t>Mika Gustafson, Olivia Kastebring, Christina Tsiobanelis</t>
  </si>
  <si>
    <t>tt6964150</t>
  </si>
  <si>
    <t>East of Finland</t>
  </si>
  <si>
    <t>Simo Halinen</t>
  </si>
  <si>
    <t>tt6488870</t>
  </si>
  <si>
    <t>2 yötä aamuun</t>
  </si>
  <si>
    <t>Mikko Kuparinen</t>
  </si>
  <si>
    <t>tt3828796</t>
  </si>
  <si>
    <t>Ur en kos dagbok</t>
  </si>
  <si>
    <t>Birgitta Jansson</t>
  </si>
  <si>
    <t>Animation, Short</t>
  </si>
  <si>
    <t>tt0090240</t>
  </si>
  <si>
    <t>Svanurinn</t>
  </si>
  <si>
    <t>IS / EE / DE</t>
  </si>
  <si>
    <t>Ása Helga Hjörleifsdóttir</t>
  </si>
  <si>
    <t>tt5764816</t>
  </si>
  <si>
    <t>Møllehave: Hellere forrykt end forgæves</t>
  </si>
  <si>
    <t>Peter Klitgaard</t>
  </si>
  <si>
    <t>tt7812082</t>
  </si>
  <si>
    <t>Samurai Rauni Reposaarelainen</t>
  </si>
  <si>
    <t>Mika Rättö</t>
  </si>
  <si>
    <t>Action, Adventure, Comedy, Drama</t>
  </si>
  <si>
    <t>tt6043942</t>
  </si>
  <si>
    <t>Mamma Mu &amp; Kråkan</t>
  </si>
  <si>
    <t>SE / DE / HU</t>
  </si>
  <si>
    <t>Igor Veichtaguin</t>
  </si>
  <si>
    <t>tt1224370</t>
  </si>
  <si>
    <t>Høst: Autumn Fall</t>
  </si>
  <si>
    <t>tt4419834</t>
  </si>
  <si>
    <t>Armomurhaaja</t>
  </si>
  <si>
    <t>Teemu Nikki</t>
  </si>
  <si>
    <t>Drama, Horror, Thriller</t>
  </si>
  <si>
    <t>tt6505968</t>
  </si>
  <si>
    <t>Forest of the Dancing Spirits</t>
  </si>
  <si>
    <t>SE / CA</t>
  </si>
  <si>
    <t>Linda Västrik</t>
  </si>
  <si>
    <t>tt2732092</t>
  </si>
  <si>
    <t>Albatross</t>
  </si>
  <si>
    <t>Snævar Sölvason</t>
  </si>
  <si>
    <t>Comedy, Drama, Sport, Western</t>
  </si>
  <si>
    <t>tt3128706</t>
  </si>
  <si>
    <t>Juleblod</t>
  </si>
  <si>
    <t>tt6228890</t>
  </si>
  <si>
    <t>Cirkus Imago En chans på miljonen</t>
  </si>
  <si>
    <t>Morgan Alling</t>
  </si>
  <si>
    <t>tt4054570</t>
  </si>
  <si>
    <t>Rölli ja kultainen avain</t>
  </si>
  <si>
    <t>FI / GB / RU</t>
  </si>
  <si>
    <t>Adventure, Comedy, Family, Fantasy, Musical</t>
  </si>
  <si>
    <t>tt2343707</t>
  </si>
  <si>
    <t>Skjold &amp; Isabel</t>
  </si>
  <si>
    <t>Emil Næsby Hansen</t>
  </si>
  <si>
    <t>tt8110090</t>
  </si>
  <si>
    <t>Att skiljas</t>
  </si>
  <si>
    <t>Karin Ekberg</t>
  </si>
  <si>
    <t>Documentary, Drama, Family</t>
  </si>
  <si>
    <t>tt3379720</t>
  </si>
  <si>
    <t>Hemma</t>
  </si>
  <si>
    <t>SE / IS</t>
  </si>
  <si>
    <t>Maximilian Hult</t>
  </si>
  <si>
    <t>tt2372760</t>
  </si>
  <si>
    <t>Sorgenfri</t>
  </si>
  <si>
    <t>Bo Mikkelsen</t>
  </si>
  <si>
    <t>Horror, Thriller</t>
  </si>
  <si>
    <t>tt3547682</t>
  </si>
  <si>
    <t>Hundeliv</t>
  </si>
  <si>
    <t>René Frelle Petersen</t>
  </si>
  <si>
    <t>tt3147046</t>
  </si>
  <si>
    <t>Tammisunnuntai 1918</t>
  </si>
  <si>
    <t>Ilkka Vanne</t>
  </si>
  <si>
    <t>Documentary, Drama, History, War</t>
  </si>
  <si>
    <t>tt7611606</t>
  </si>
  <si>
    <t>Skyggenes Dal</t>
  </si>
  <si>
    <t>Morvary Samaré, Astrid Schau-Larsen</t>
  </si>
  <si>
    <t>Drama, Horror, Mystery</t>
  </si>
  <si>
    <t>tt6796742</t>
  </si>
  <si>
    <t>Turilas &amp; Jäärä</t>
  </si>
  <si>
    <t>Mariko Härkönen, Ismo Virtanen</t>
  </si>
  <si>
    <t>tt0287058</t>
  </si>
  <si>
    <t>Heart of Lightness</t>
  </si>
  <si>
    <t>tt3096500</t>
  </si>
  <si>
    <t>Violently in Love</t>
  </si>
  <si>
    <t>tt7475542</t>
  </si>
  <si>
    <t>Brooklynin pojat</t>
  </si>
  <si>
    <t>Inderjit Kaur Khalsa</t>
  </si>
  <si>
    <t>tt3552326</t>
  </si>
  <si>
    <t>Når jeg faller</t>
  </si>
  <si>
    <t>Magnus Meyer Arnesen</t>
  </si>
  <si>
    <t>tt7547800</t>
  </si>
  <si>
    <t>Kuun metsän Kaisa</t>
  </si>
  <si>
    <t>Katja Gauriloff</t>
  </si>
  <si>
    <t>tt3801474</t>
  </si>
  <si>
    <t>Matka merelle</t>
  </si>
  <si>
    <t>Jouni Hiltunen</t>
  </si>
  <si>
    <t>tt5368218</t>
  </si>
  <si>
    <t>Pelle Politibil på sporet</t>
  </si>
  <si>
    <t>Bold Eagles</t>
  </si>
  <si>
    <t>tt2752584</t>
  </si>
  <si>
    <t>Vem är var?</t>
  </si>
  <si>
    <t>Jessica Laurén</t>
  </si>
  <si>
    <t>tt7332480</t>
  </si>
  <si>
    <t>Big as a Sun</t>
  </si>
  <si>
    <t>Kasper Kiertzner</t>
  </si>
  <si>
    <t>tt8116368</t>
  </si>
  <si>
    <t>He ovat paenneet</t>
  </si>
  <si>
    <t>FI / NL</t>
  </si>
  <si>
    <t>J.-P. Valkeapää</t>
  </si>
  <si>
    <t>tt2967988</t>
  </si>
  <si>
    <t>The Saint Bernard Syndicate</t>
  </si>
  <si>
    <t>Mads Brügger</t>
  </si>
  <si>
    <t>tt7655142</t>
  </si>
  <si>
    <t>Jökullinn logar</t>
  </si>
  <si>
    <t>Inside a Volcano: The Rise of Icelandic Football</t>
  </si>
  <si>
    <t>Sævar Guðmundsson</t>
  </si>
  <si>
    <t>Documentary, Adventure, Drama, History, Sport</t>
  </si>
  <si>
    <t>tt6144516</t>
  </si>
  <si>
    <t>Grafir &amp; Bein</t>
  </si>
  <si>
    <t>tt2731308</t>
  </si>
  <si>
    <t>En, to, tresomt</t>
  </si>
  <si>
    <t>Claus Bjerre</t>
  </si>
  <si>
    <t>tt3806618</t>
  </si>
  <si>
    <t>Mihkel</t>
  </si>
  <si>
    <t>NO / EE / IS</t>
  </si>
  <si>
    <t>Ari Alexander Ergis Magnússon</t>
  </si>
  <si>
    <t>Biography, Crime, Drama, Thriller</t>
  </si>
  <si>
    <t>tt4157058</t>
  </si>
  <si>
    <t>Når dyrene drømmer</t>
  </si>
  <si>
    <t>Jonas Alexander Arnby</t>
  </si>
  <si>
    <t>tt2818178</t>
  </si>
  <si>
    <t>Hotell</t>
  </si>
  <si>
    <t>tt2363178</t>
  </si>
  <si>
    <t>Mormor og de åtte ungene</t>
  </si>
  <si>
    <t>Lisa Marie Gamlem</t>
  </si>
  <si>
    <t>tt2376156</t>
  </si>
  <si>
    <t>Hobbyhorse revolution</t>
  </si>
  <si>
    <t>tt6150944</t>
  </si>
  <si>
    <t>Karenina &amp; I</t>
  </si>
  <si>
    <t>Tommaso Mottola</t>
  </si>
  <si>
    <t>Documentary, Drama</t>
  </si>
  <si>
    <t>tt6413828</t>
  </si>
  <si>
    <t>Benny Brun och hans överläppsfjun 2</t>
  </si>
  <si>
    <t>Magnus Carlsson</t>
  </si>
  <si>
    <t>The Dextape</t>
  </si>
  <si>
    <t>Tobias Frøystad</t>
  </si>
  <si>
    <t>tt4303316</t>
  </si>
  <si>
    <t>Dirk Ohm - Illusjonisten som forsvant</t>
  </si>
  <si>
    <t>Bobbie Peers</t>
  </si>
  <si>
    <t>tt2720764</t>
  </si>
  <si>
    <t>The Sleepwalker</t>
  </si>
  <si>
    <t>NO / US</t>
  </si>
  <si>
    <t>Mona Fastvold</t>
  </si>
  <si>
    <t>tt2723576</t>
  </si>
  <si>
    <t>Neljä elementtiä - maa, vesi, ilma, tuli</t>
  </si>
  <si>
    <t>Natalie Halla</t>
  </si>
  <si>
    <t>tt6424304</t>
  </si>
  <si>
    <t>Cause of Death: Unknown</t>
  </si>
  <si>
    <t>Anniken Hoel</t>
  </si>
  <si>
    <t>Documentary, Thriller</t>
  </si>
  <si>
    <t>tt6151226</t>
  </si>
  <si>
    <t>Lovemilla</t>
  </si>
  <si>
    <t>Comedy, Romance, Sci-Fi</t>
  </si>
  <si>
    <t>tt3674410</t>
  </si>
  <si>
    <t>Flocken</t>
  </si>
  <si>
    <t>Beata Gårdeler</t>
  </si>
  <si>
    <t>tt3749338</t>
  </si>
  <si>
    <t>Holiday</t>
  </si>
  <si>
    <t>DK / NL / SE</t>
  </si>
  <si>
    <t>Isabella Eklöf</t>
  </si>
  <si>
    <t>tt7328154</t>
  </si>
  <si>
    <t>Stúlkurnar frá Kleppjárnsreykjum</t>
  </si>
  <si>
    <t>Alma Omarsdottir</t>
  </si>
  <si>
    <t>tt6449310</t>
  </si>
  <si>
    <t>Ville och Vilda Kanin ... mer vild än tam</t>
  </si>
  <si>
    <t>Lennart Gustafsson, Ylva-Li Gustafsson</t>
  </si>
  <si>
    <t>tt1063665</t>
  </si>
  <si>
    <t>Sota ja mielenrauha</t>
  </si>
  <si>
    <t>Ari Matikainen</t>
  </si>
  <si>
    <t>tt3801470</t>
  </si>
  <si>
    <t>DRIB</t>
  </si>
  <si>
    <t>Kristoffer Borgli</t>
  </si>
  <si>
    <t>tt6180842</t>
  </si>
  <si>
    <t>Lyst</t>
  </si>
  <si>
    <t>Severin Eskeland</t>
  </si>
  <si>
    <t>tt4909602</t>
  </si>
  <si>
    <t>Det vita folket</t>
  </si>
  <si>
    <t>Lisa Aschan</t>
  </si>
  <si>
    <t>Drama, Mystery, Sci-Fi</t>
  </si>
  <si>
    <t>tt2172095</t>
  </si>
  <si>
    <t>OUAGA GIRLS</t>
  </si>
  <si>
    <t>Theresa Traoré Dahlberg</t>
  </si>
  <si>
    <t>tt6107396</t>
  </si>
  <si>
    <t>Nokia Mobile - Matkapuhelimen tarina</t>
  </si>
  <si>
    <t>FI / CZ</t>
  </si>
  <si>
    <t>Arto Koskinen</t>
  </si>
  <si>
    <t>tt5654050</t>
  </si>
  <si>
    <t>Sodan murtamat</t>
  </si>
  <si>
    <t>Timo Korhonen</t>
  </si>
  <si>
    <t>tt5543594</t>
  </si>
  <si>
    <t>Benny Brun och hans överläppsfjun</t>
  </si>
  <si>
    <t>Min faster i Sarajevo</t>
  </si>
  <si>
    <t>Goran Kapetanovic</t>
  </si>
  <si>
    <t>tt4657804</t>
  </si>
  <si>
    <t>Ett nytt liv</t>
  </si>
  <si>
    <t>Carl Pontus Hjortén, Martin Jönsson</t>
  </si>
  <si>
    <t>Documentary, Mystery</t>
  </si>
  <si>
    <t>tt6853004</t>
  </si>
  <si>
    <t>Å vende tilbake</t>
  </si>
  <si>
    <t>Drama, Family</t>
  </si>
  <si>
    <t>tt3831000</t>
  </si>
  <si>
    <t>Sumarbörn</t>
  </si>
  <si>
    <t>IS / NO</t>
  </si>
  <si>
    <t>Guðrún Ragnarsdóttir</t>
  </si>
  <si>
    <t>tt6044548</t>
  </si>
  <si>
    <t>Hjerter Dame</t>
  </si>
  <si>
    <t>Louise Detlefsen, Mette-Ann Schepelern</t>
  </si>
  <si>
    <t>tt8323326</t>
  </si>
  <si>
    <t>Shadow of a Hero</t>
  </si>
  <si>
    <t>Laurits Munch-Petersen</t>
  </si>
  <si>
    <t>tt2316585</t>
  </si>
  <si>
    <t>Storm över Anderna</t>
  </si>
  <si>
    <t>SE / PE</t>
  </si>
  <si>
    <t>Mikael Wiström</t>
  </si>
  <si>
    <t>tt4365450</t>
  </si>
  <si>
    <t>Webcam</t>
  </si>
  <si>
    <t>Sigurður Anton</t>
  </si>
  <si>
    <t>tt4561318</t>
  </si>
  <si>
    <t>Team Hurricane</t>
  </si>
  <si>
    <t>Annika Berg</t>
  </si>
  <si>
    <t>tt5678262</t>
  </si>
  <si>
    <t>Freak Out</t>
  </si>
  <si>
    <t>SE / DE / DK / NO / GB / US / CH / AT</t>
  </si>
  <si>
    <t>Documentary, Animation, Biography</t>
  </si>
  <si>
    <t>tt3453844</t>
  </si>
  <si>
    <t>Vem?</t>
  </si>
  <si>
    <t>tt7340386</t>
  </si>
  <si>
    <t>I dine hænder</t>
  </si>
  <si>
    <t>Samanou Acheche Sahlstrøm</t>
  </si>
  <si>
    <t>tt2719660</t>
  </si>
  <si>
    <t>The Look of Silence</t>
  </si>
  <si>
    <t>DK / FI / ID / NO / GB</t>
  </si>
  <si>
    <t>Joshua Oppenheimer</t>
  </si>
  <si>
    <t>Documentary, Biography, History</t>
  </si>
  <si>
    <t>tt3521134</t>
  </si>
  <si>
    <t>Ninas barn</t>
  </si>
  <si>
    <t>Nina Grünfeld</t>
  </si>
  <si>
    <t>tt4964646</t>
  </si>
  <si>
    <t>Reykjavík</t>
  </si>
  <si>
    <t>Ásgrímur Sverrisson</t>
  </si>
  <si>
    <t>tt3995110</t>
  </si>
  <si>
    <t>Tiden är en dröm del 2</t>
  </si>
  <si>
    <t>Jan Lindkvist</t>
  </si>
  <si>
    <t>tt0330987</t>
  </si>
  <si>
    <t>PMMP - Tässä elämä on</t>
  </si>
  <si>
    <t>Arto Tuohimaa</t>
  </si>
  <si>
    <t>tt4338148</t>
  </si>
  <si>
    <t>CJDG - En film om Carl Johan De Geer</t>
  </si>
  <si>
    <t>Kersti Grunditz</t>
  </si>
  <si>
    <t>tt4273242</t>
  </si>
  <si>
    <t>Talvivaaran miehet</t>
  </si>
  <si>
    <t>Markku Heikkinen</t>
  </si>
  <si>
    <t>tt3569544</t>
  </si>
  <si>
    <t>Det som en gang var</t>
  </si>
  <si>
    <t>Patrik Syversen</t>
  </si>
  <si>
    <t>tt5009730</t>
  </si>
  <si>
    <t>Vann over ild</t>
  </si>
  <si>
    <t>Joern Utkilen</t>
  </si>
  <si>
    <t>Adventure, Comedy, Western</t>
  </si>
  <si>
    <t>tt8034372</t>
  </si>
  <si>
    <t>Ulvilan murhamysteeri</t>
  </si>
  <si>
    <t>Pekka Lehto</t>
  </si>
  <si>
    <t>tt2712884</t>
  </si>
  <si>
    <t>The Great Game</t>
  </si>
  <si>
    <t>Andreas Dalsgaard</t>
  </si>
  <si>
    <t>tt7744742</t>
  </si>
  <si>
    <t>Gåten Ragnarok</t>
  </si>
  <si>
    <t>Action, Adventure</t>
  </si>
  <si>
    <t>tt2363213</t>
  </si>
  <si>
    <t>Skörheten</t>
  </si>
  <si>
    <t>Ahang Bashi</t>
  </si>
  <si>
    <t>tt5861748</t>
  </si>
  <si>
    <t>Reynir Sterki: Beyond Strength</t>
  </si>
  <si>
    <t>tt5202974</t>
  </si>
  <si>
    <t>Alt det vakre</t>
  </si>
  <si>
    <t>Aasne Vaa Greibrokk</t>
  </si>
  <si>
    <t>tt3985248</t>
  </si>
  <si>
    <t>Toiset tytöt</t>
  </si>
  <si>
    <t>Esa Illi</t>
  </si>
  <si>
    <t>tt3720382</t>
  </si>
  <si>
    <t>Ruotsalainen hetki</t>
  </si>
  <si>
    <t>Hannu-Pekka Björkman, Minna Haapkylä, Teemu Kaskinen, Elina Knihtilä, Tommi Korpela, Mark Lwoff</t>
  </si>
  <si>
    <t>tt3435570</t>
  </si>
  <si>
    <t>Näin unta elämästä</t>
  </si>
  <si>
    <t>Jukka Kärkkäinen, Sini Liimatainen</t>
  </si>
  <si>
    <t>tt2862392</t>
  </si>
  <si>
    <t>Förvaret</t>
  </si>
  <si>
    <t>Shaon Chakraborty, Anna Persson</t>
  </si>
  <si>
    <t>tt4397404</t>
  </si>
  <si>
    <t>Light Fly, Fly High</t>
  </si>
  <si>
    <t>NO / IN</t>
  </si>
  <si>
    <t>Beathe Hofseth, Susann Østigaard</t>
  </si>
  <si>
    <t>Documentary, Drama, Sport</t>
  </si>
  <si>
    <t>tt3324600</t>
  </si>
  <si>
    <t>Concerning Violence</t>
  </si>
  <si>
    <t>SE / FI / DK / US</t>
  </si>
  <si>
    <t>Göran Olsson</t>
  </si>
  <si>
    <t>Documentary, Drama, History</t>
  </si>
  <si>
    <t>tt3263690</t>
  </si>
  <si>
    <t>Bunny the Killer Thing</t>
  </si>
  <si>
    <t>Joonas Makkonen</t>
  </si>
  <si>
    <t>tt3375286</t>
  </si>
  <si>
    <t>Viraali</t>
  </si>
  <si>
    <t>Thomas Laine</t>
  </si>
  <si>
    <t>tt4554360</t>
  </si>
  <si>
    <t>Keeper'n til Liverpool</t>
  </si>
  <si>
    <t>tt1488574</t>
  </si>
  <si>
    <t>Det er meg du vil ha</t>
  </si>
  <si>
    <t>Dag Johan Haugerud</t>
  </si>
  <si>
    <t>tt3779880</t>
  </si>
  <si>
    <t>Boys Who Like Girls</t>
  </si>
  <si>
    <t>FI / NO / IN</t>
  </si>
  <si>
    <t>Inka Achté</t>
  </si>
  <si>
    <t>tt7745976</t>
  </si>
  <si>
    <t>Unga Sophie Bell</t>
  </si>
  <si>
    <t>Amanda Adolfsson</t>
  </si>
  <si>
    <t>tt3588544</t>
  </si>
  <si>
    <t>Nälkämaan Sampo</t>
  </si>
  <si>
    <t>Mika Koskinen</t>
  </si>
  <si>
    <t>tt4772908</t>
  </si>
  <si>
    <t>The Visit</t>
  </si>
  <si>
    <t>DK / AT / IE / FI / NO / SE / NL</t>
  </si>
  <si>
    <t>Michael Madsen</t>
  </si>
  <si>
    <t>tt3833746</t>
  </si>
  <si>
    <t>Juoigan</t>
  </si>
  <si>
    <t>Maj Lis Skaltje</t>
  </si>
  <si>
    <t>tt4400706</t>
  </si>
  <si>
    <t>Alt hva fedrene har kjempet</t>
  </si>
  <si>
    <t>Hilde Korsæth</t>
  </si>
  <si>
    <t>The Man Who Saved the World</t>
  </si>
  <si>
    <t>Peter Anthony</t>
  </si>
  <si>
    <t>Documentary, Biography, Drama, History</t>
  </si>
  <si>
    <t>tt2277106</t>
  </si>
  <si>
    <t>VampyrVidar</t>
  </si>
  <si>
    <t>Thomas Aske Berg, Fredrik Waldeland</t>
  </si>
  <si>
    <t>Comedy, Fantasy, Horror</t>
  </si>
  <si>
    <t>tt6147514</t>
  </si>
  <si>
    <t>Anti</t>
  </si>
  <si>
    <t>tt5240378</t>
  </si>
  <si>
    <t>Dyke Hard</t>
  </si>
  <si>
    <t>Bitte Andersson</t>
  </si>
  <si>
    <t>Action, Adventure, Comedy, Horror, Musical, Sci-Fi</t>
  </si>
  <si>
    <t>tt3570168</t>
  </si>
  <si>
    <t>Comrade, Where Are You Today?</t>
  </si>
  <si>
    <t>Kirsi Liimatainen</t>
  </si>
  <si>
    <t>tt1629763</t>
  </si>
  <si>
    <t>MGP Missionen</t>
  </si>
  <si>
    <t>tt2658768</t>
  </si>
  <si>
    <t>Djúpið</t>
  </si>
  <si>
    <t>The Deep</t>
  </si>
  <si>
    <t>Action, Drama</t>
  </si>
  <si>
    <t>tt1764275</t>
  </si>
  <si>
    <t>Kalervo Palsa ja kuriton käsi</t>
  </si>
  <si>
    <t>Biography, Comedy, Drama, Fantasy</t>
  </si>
  <si>
    <t>tt2690186</t>
  </si>
  <si>
    <t>Det grodde fram</t>
  </si>
  <si>
    <t>Lyder Selvig</t>
  </si>
  <si>
    <t>tt0266601</t>
  </si>
  <si>
    <t>Danny</t>
  </si>
  <si>
    <t>Sakari Saksa</t>
  </si>
  <si>
    <t>tt4206464</t>
  </si>
  <si>
    <t>The Act of Killing</t>
  </si>
  <si>
    <t>DK / NO / GB</t>
  </si>
  <si>
    <t>Joshua Oppenheimer,  Anonymous</t>
  </si>
  <si>
    <t>Documentary, Crime</t>
  </si>
  <si>
    <t>tt2375605</t>
  </si>
  <si>
    <t>Isäni tähtien takaa</t>
  </si>
  <si>
    <t>Einari Paakkanen</t>
  </si>
  <si>
    <t>tt5945054</t>
  </si>
  <si>
    <t>La cérémonie</t>
  </si>
  <si>
    <t>SE / DK / FR</t>
  </si>
  <si>
    <t>Lina Mannheimer</t>
  </si>
  <si>
    <t>tt3589290</t>
  </si>
  <si>
    <t>Tolonen</t>
  </si>
  <si>
    <t>Lasse Keso</t>
  </si>
  <si>
    <t>tt3428308</t>
  </si>
  <si>
    <t>Kalle Kran</t>
  </si>
  <si>
    <t>Johan Hagelbäck</t>
  </si>
  <si>
    <t>Aktivisti</t>
  </si>
  <si>
    <t>Petteri Saario</t>
  </si>
  <si>
    <t>tt5284224</t>
  </si>
  <si>
    <t>Hyvästi Afrikka</t>
  </si>
  <si>
    <t>Iiris Härmä</t>
  </si>
  <si>
    <t>tt4074342</t>
  </si>
  <si>
    <t>21 Tapaa Pilata Avioliitto</t>
  </si>
  <si>
    <t>tt2281065</t>
  </si>
  <si>
    <t>Rökkur</t>
  </si>
  <si>
    <t>Erlingur Thoroddsen</t>
  </si>
  <si>
    <t>tt6039372</t>
  </si>
  <si>
    <t>Før snøen faller</t>
  </si>
  <si>
    <t>NO / DE / IQ</t>
  </si>
  <si>
    <t>tt2560440</t>
  </si>
  <si>
    <t>Høvdinger</t>
  </si>
  <si>
    <t>Irasj Asanti</t>
  </si>
  <si>
    <t>Action</t>
  </si>
  <si>
    <t>tt3845122</t>
  </si>
  <si>
    <t>Jakten på hukommelsen</t>
  </si>
  <si>
    <t>NO / CN</t>
  </si>
  <si>
    <t>Thomas Lien</t>
  </si>
  <si>
    <t>Documentary, Adventure, Biography</t>
  </si>
  <si>
    <t>tt1439556</t>
  </si>
  <si>
    <t>Born to Lose</t>
  </si>
  <si>
    <t>Palle Demant</t>
  </si>
  <si>
    <t>tt5108928</t>
  </si>
  <si>
    <t>Winnerbäck - Ett slags liv</t>
  </si>
  <si>
    <t>Øystein Karlsen</t>
  </si>
  <si>
    <t>tt7271808</t>
  </si>
  <si>
    <t>Joka toinen pari</t>
  </si>
  <si>
    <t>Mia Halme</t>
  </si>
  <si>
    <t>tt4614926</t>
  </si>
  <si>
    <t>Picture Perfect</t>
  </si>
  <si>
    <t>Ida Kleppe</t>
  </si>
  <si>
    <t>Bobbi Jene</t>
  </si>
  <si>
    <t>DK / SE / IL / US</t>
  </si>
  <si>
    <t>Elvira Lind</t>
  </si>
  <si>
    <t>Documentary, Drama, Romance</t>
  </si>
  <si>
    <t>tt6082630</t>
  </si>
  <si>
    <t>De andre</t>
  </si>
  <si>
    <t>NO / GR / IQ</t>
  </si>
  <si>
    <t>tt2750090</t>
  </si>
  <si>
    <t>Utburd</t>
  </si>
  <si>
    <t>Astrid Thorvaldsen</t>
  </si>
  <si>
    <t>tt3694086</t>
  </si>
  <si>
    <t>Kiki</t>
  </si>
  <si>
    <t>SE / US</t>
  </si>
  <si>
    <t>Sara Jordenö</t>
  </si>
  <si>
    <t>tt5278598</t>
  </si>
  <si>
    <t>Lea och skogspiraterna</t>
  </si>
  <si>
    <t>Maria Avramova</t>
  </si>
  <si>
    <t>Animation, Short, Adventure</t>
  </si>
  <si>
    <t>tt4286054</t>
  </si>
  <si>
    <t>Psychobitch</t>
  </si>
  <si>
    <t>Martin Lund</t>
  </si>
  <si>
    <t>tt8360266</t>
  </si>
  <si>
    <t>Wolf and Sheep</t>
  </si>
  <si>
    <t>DK / FR / SE / AF</t>
  </si>
  <si>
    <t>Shahrbanoo Sadat</t>
  </si>
  <si>
    <t>tt5093990</t>
  </si>
  <si>
    <t>Cirkusdynastiet</t>
  </si>
  <si>
    <t>Anders Riis-Hansen</t>
  </si>
  <si>
    <t>tt3958900</t>
  </si>
  <si>
    <t>Elsk meg</t>
  </si>
  <si>
    <t>Hanne Myren</t>
  </si>
  <si>
    <t>tt2198187</t>
  </si>
  <si>
    <t>Entrepreneur</t>
  </si>
  <si>
    <t>tt7606162</t>
  </si>
  <si>
    <t>Eventyrland</t>
  </si>
  <si>
    <t>tt2664080</t>
  </si>
  <si>
    <t>Secret Flight</t>
  </si>
  <si>
    <t>DK / GB / IN / SE</t>
  </si>
  <si>
    <t>Andreas Koefoed</t>
  </si>
  <si>
    <t>Documentary, Biography, Drama, History, Thriller</t>
  </si>
  <si>
    <t>tt3509908</t>
  </si>
  <si>
    <t>Sielunmetsä</t>
  </si>
  <si>
    <t>Anu Kuivalainen</t>
  </si>
  <si>
    <t>tt5101428</t>
  </si>
  <si>
    <t>Every Face Has a Name</t>
  </si>
  <si>
    <t>Magnus Gertten</t>
  </si>
  <si>
    <t>tt4365376</t>
  </si>
  <si>
    <t>Aino</t>
  </si>
  <si>
    <t>Mika Kiiskinen</t>
  </si>
  <si>
    <t>tt9790808</t>
  </si>
  <si>
    <t>Al magt til folket?</t>
  </si>
  <si>
    <t>DK / FI / NO</t>
  </si>
  <si>
    <t>Lise Birk Pedersen</t>
  </si>
  <si>
    <t>tt5137118</t>
  </si>
  <si>
    <t>69 minutter av 86 dager</t>
  </si>
  <si>
    <t>Egil Håskjold Larsen</t>
  </si>
  <si>
    <t>tt7056470</t>
  </si>
  <si>
    <t>Wonderful Copenhagen</t>
  </si>
  <si>
    <t>Bo Tengberg</t>
  </si>
  <si>
    <t>tt7753502</t>
  </si>
  <si>
    <t>Skjærgården</t>
  </si>
  <si>
    <t>Frode N. Nordås</t>
  </si>
  <si>
    <t>tt5075368</t>
  </si>
  <si>
    <t>Tigre og tatoveringer</t>
  </si>
  <si>
    <t>tt1754755</t>
  </si>
  <si>
    <t>Kom ketchup så går vi</t>
  </si>
  <si>
    <t>Staffan Erlandsson, Anna Erlandsson</t>
  </si>
  <si>
    <t>Kon-Tiki</t>
  </si>
  <si>
    <t>NO / GB / DK / DE</t>
  </si>
  <si>
    <t>Espen Sandberg</t>
  </si>
  <si>
    <t>Adventure, History</t>
  </si>
  <si>
    <t>tt1613750</t>
  </si>
  <si>
    <t>Thank You for the Rain</t>
  </si>
  <si>
    <t>Julia Dahr</t>
  </si>
  <si>
    <t>tt6512856</t>
  </si>
  <si>
    <t>Den gode lærer</t>
  </si>
  <si>
    <t>Trine Vollan</t>
  </si>
  <si>
    <t>Sume: Mumisitsinerup Nipaa</t>
  </si>
  <si>
    <t>DK / NO / GL</t>
  </si>
  <si>
    <t>Inuk Silis Hoegh</t>
  </si>
  <si>
    <t>tt4161056</t>
  </si>
  <si>
    <t>MonaLisa Story</t>
  </si>
  <si>
    <t>DK / SE / NO</t>
  </si>
  <si>
    <t>Jessica Nettelbladt</t>
  </si>
  <si>
    <t>tt5139182</t>
  </si>
  <si>
    <t>Permafrost</t>
  </si>
  <si>
    <t>John Sullivan</t>
  </si>
  <si>
    <t>tt3312968</t>
  </si>
  <si>
    <t>Hotellet</t>
  </si>
  <si>
    <t>Kristian Petri</t>
  </si>
  <si>
    <t>tt3720644</t>
  </si>
  <si>
    <t>Mads Holger - Til farvel</t>
  </si>
  <si>
    <t>Pippi Olivia Norgaard Skov</t>
  </si>
  <si>
    <t>tt9074110</t>
  </si>
  <si>
    <t>Romanssi</t>
  </si>
  <si>
    <t>Anssi Mänttäri</t>
  </si>
  <si>
    <t>tt2871058</t>
  </si>
  <si>
    <t>Superswede: En film om Ronnie Peterson</t>
  </si>
  <si>
    <t>Henrik Jansson-Schweizer</t>
  </si>
  <si>
    <t>tt6047030</t>
  </si>
  <si>
    <t>Austur</t>
  </si>
  <si>
    <t>Jón Atli Jónasson</t>
  </si>
  <si>
    <t>Crime</t>
  </si>
  <si>
    <t>tt4552124</t>
  </si>
  <si>
    <t>Tie Tamperelle 1918</t>
  </si>
  <si>
    <t>Tapio Kalliomäki</t>
  </si>
  <si>
    <t>tt8290978</t>
  </si>
  <si>
    <t>Christian IV</t>
  </si>
  <si>
    <t>Kasper Kalle</t>
  </si>
  <si>
    <t>tt6864078</t>
  </si>
  <si>
    <t>Sunshine Superman</t>
  </si>
  <si>
    <t>Marah Strauch</t>
  </si>
  <si>
    <t>tt1322313</t>
  </si>
  <si>
    <t>Matka minuksi</t>
  </si>
  <si>
    <t>Mina Laamo</t>
  </si>
  <si>
    <t>tt3833744</t>
  </si>
  <si>
    <t>Tuftland</t>
  </si>
  <si>
    <t>Roope Olenius</t>
  </si>
  <si>
    <t>tt5104330</t>
  </si>
  <si>
    <t>Forteljingar om mot</t>
  </si>
  <si>
    <t>Kari Klyve-Skaug</t>
  </si>
  <si>
    <t>Cathedrals of Culture</t>
  </si>
  <si>
    <t>Gina Jaqueline - Midt i en drøm</t>
  </si>
  <si>
    <t>Sofie Lange</t>
  </si>
  <si>
    <t>tt9104382</t>
  </si>
  <si>
    <t>Málmhaus</t>
  </si>
  <si>
    <t>Metalhead</t>
  </si>
  <si>
    <t>Ragnar Bragason</t>
  </si>
  <si>
    <t>tt2374902</t>
  </si>
  <si>
    <t>Forældre</t>
  </si>
  <si>
    <t>tt5078330</t>
  </si>
  <si>
    <t>Paha poliisi</t>
  </si>
  <si>
    <t>tt4772912</t>
  </si>
  <si>
    <t>Motley's Law</t>
  </si>
  <si>
    <t>DK / AF / US</t>
  </si>
  <si>
    <t>Documentary, Biography, Crime</t>
  </si>
  <si>
    <t>tt4336186</t>
  </si>
  <si>
    <t>Hugo På Bas</t>
  </si>
  <si>
    <t>Rasmus Dinesen</t>
  </si>
  <si>
    <t>tt6190908</t>
  </si>
  <si>
    <t>Kult &amp; Kort III</t>
  </si>
  <si>
    <t>Annette Saugestad Helland</t>
  </si>
  <si>
    <t>Tre nøtter til Askepott på Bordalsvis</t>
  </si>
  <si>
    <t>Småstadsliv 3</t>
  </si>
  <si>
    <t>Christer Johansson</t>
  </si>
  <si>
    <t>Tumman veden päällä</t>
  </si>
  <si>
    <t>Peter Franzén</t>
  </si>
  <si>
    <t>tt2192580</t>
  </si>
  <si>
    <t>Det borde finnas regler</t>
  </si>
  <si>
    <t>Linda-Maria Birbeck</t>
  </si>
  <si>
    <t>tt4054502</t>
  </si>
  <si>
    <t>Supervention</t>
  </si>
  <si>
    <t>Filip Christensen, Even Sigstad</t>
  </si>
  <si>
    <t>tt3309038</t>
  </si>
  <si>
    <t>Matoma: One in a Million</t>
  </si>
  <si>
    <t>Sticks and Stones</t>
  </si>
  <si>
    <t>DK / IS</t>
  </si>
  <si>
    <t>Martin Skovbjerg</t>
  </si>
  <si>
    <t>tt6461828</t>
  </si>
  <si>
    <t>Óli Prik</t>
  </si>
  <si>
    <t>Árni Sveinsson</t>
  </si>
  <si>
    <t>tt4581336</t>
  </si>
  <si>
    <t>Godheten</t>
  </si>
  <si>
    <t>Stefan Jarl</t>
  </si>
  <si>
    <t>tt2738218</t>
  </si>
  <si>
    <t>Vinterboj</t>
  </si>
  <si>
    <t>SE / CA / DK / FR</t>
  </si>
  <si>
    <t>Frida Kempff</t>
  </si>
  <si>
    <t>tt3717182</t>
  </si>
  <si>
    <t>Njósnir, lygar og fjölskyldubönd</t>
  </si>
  <si>
    <t>IS / SE</t>
  </si>
  <si>
    <t>tt6448898</t>
  </si>
  <si>
    <t>Notoddenfilmen del 1-2</t>
  </si>
  <si>
    <t>Helge Anderson</t>
  </si>
  <si>
    <t>Laulu</t>
  </si>
  <si>
    <t>Documentary, Biography, Drama, History, Music</t>
  </si>
  <si>
    <t>tt2316763</t>
  </si>
  <si>
    <t>Joikefeber</t>
  </si>
  <si>
    <t>Camelen</t>
  </si>
  <si>
    <t>Per-Åke Holmquist, Suzanne Khardalian</t>
  </si>
  <si>
    <t>tt4400842</t>
  </si>
  <si>
    <t>Liten Skär och alla små Brokiga</t>
  </si>
  <si>
    <t>Stina Wirsen</t>
  </si>
  <si>
    <t>Le temps d'un été</t>
  </si>
  <si>
    <t>Nils-Erik Ekblom</t>
  </si>
  <si>
    <t>tt6577814</t>
  </si>
  <si>
    <t>Tunteiden temppelit</t>
  </si>
  <si>
    <t>Jouko Aaltonen</t>
  </si>
  <si>
    <t>tt4111880</t>
  </si>
  <si>
    <t>At elske Pia</t>
  </si>
  <si>
    <t>Daniel Borgman</t>
  </si>
  <si>
    <t>tt5093984</t>
  </si>
  <si>
    <t>Kyss meg for faen i helvete</t>
  </si>
  <si>
    <t>Stian Kristiansen</t>
  </si>
  <si>
    <t>tt2829458</t>
  </si>
  <si>
    <t>Til ungdommen</t>
  </si>
  <si>
    <t>tt2235428</t>
  </si>
  <si>
    <t>Jagten</t>
  </si>
  <si>
    <t>tt2106476</t>
  </si>
  <si>
    <t>Känn ingen sorg</t>
  </si>
  <si>
    <t>Måns Mårlind, Björn Stein</t>
  </si>
  <si>
    <t>tt2429292</t>
  </si>
  <si>
    <t>Nowhere to Hide</t>
  </si>
  <si>
    <t>NO / SE / FI / NL / US / IQ</t>
  </si>
  <si>
    <t>Zaradasht Ahmed</t>
  </si>
  <si>
    <t>tt6113688</t>
  </si>
  <si>
    <t>Aprikoser, Aston &amp; Vinga</t>
  </si>
  <si>
    <t>Uzi Geffenblad, Lotta Geffenblad, Gun Jacobson</t>
  </si>
  <si>
    <t>Animation, Short, Fantasy</t>
  </si>
  <si>
    <t>tt6449262</t>
  </si>
  <si>
    <t>Ömheten</t>
  </si>
  <si>
    <t>Sofia Norlin</t>
  </si>
  <si>
    <t>tt2172085</t>
  </si>
  <si>
    <t>Medan vi lever</t>
  </si>
  <si>
    <t>Dani Kouyaté</t>
  </si>
  <si>
    <t>tt5954338</t>
  </si>
  <si>
    <t>Lauluja utopiasta</t>
  </si>
  <si>
    <t>Jouko Aaltonen, Peter von Bagh</t>
  </si>
  <si>
    <t>Documentary, History, Music</t>
  </si>
  <si>
    <t>tt7225882</t>
  </si>
  <si>
    <t>He jäivät</t>
  </si>
  <si>
    <t>Tommi Rautio</t>
  </si>
  <si>
    <t>tt7468894</t>
  </si>
  <si>
    <t>Søsken til evig tid</t>
  </si>
  <si>
    <t>tt3116140</t>
  </si>
  <si>
    <t>Trikken til Auschwitz</t>
  </si>
  <si>
    <t>Elsa Kvamme</t>
  </si>
  <si>
    <t>Documentary, Biography, History, War</t>
  </si>
  <si>
    <t>tt2901864</t>
  </si>
  <si>
    <t>Det andet liv</t>
  </si>
  <si>
    <t>tt2310003</t>
  </si>
  <si>
    <t>Sophelikoptern</t>
  </si>
  <si>
    <t>SE / QA</t>
  </si>
  <si>
    <t>Jonas Selberg Augustsén</t>
  </si>
  <si>
    <t>tt4446200</t>
  </si>
  <si>
    <t>Linnea i målarens trädgård Matinépaket</t>
  </si>
  <si>
    <t>Lena Anderson, Christina Björk</t>
  </si>
  <si>
    <t>tt0181656</t>
  </si>
  <si>
    <t>Foodies</t>
  </si>
  <si>
    <t>Thomas Jackson, Charlotte Landelius, Henrik Stockare</t>
  </si>
  <si>
    <t>tt3400460</t>
  </si>
  <si>
    <t>Kometen</t>
  </si>
  <si>
    <t>Bard Rossevold</t>
  </si>
  <si>
    <t>tt6789824</t>
  </si>
  <si>
    <t>Kongen av Bastøy</t>
  </si>
  <si>
    <t>NO / PL / SE / FR</t>
  </si>
  <si>
    <t>tt1332134</t>
  </si>
  <si>
    <t>Snjór og Salóme</t>
  </si>
  <si>
    <t>tt5711254</t>
  </si>
  <si>
    <t>Flugparken</t>
  </si>
  <si>
    <t>Jens Östberg</t>
  </si>
  <si>
    <t>tt3265506</t>
  </si>
  <si>
    <t>In My Father's Hands</t>
  </si>
  <si>
    <t>Sven Vinge</t>
  </si>
  <si>
    <t>tt6498250</t>
  </si>
  <si>
    <t>Melanijas hronika</t>
  </si>
  <si>
    <t>FI / CZ / LV</t>
  </si>
  <si>
    <t>Viesturs Kairiss</t>
  </si>
  <si>
    <t>tt5541426</t>
  </si>
  <si>
    <t>Alena</t>
  </si>
  <si>
    <t>Daniel di Grado</t>
  </si>
  <si>
    <t>tt3792884</t>
  </si>
  <si>
    <t>Pohjolan enkeli</t>
  </si>
  <si>
    <t>Jean-Michel Roux</t>
  </si>
  <si>
    <t>tt7551198</t>
  </si>
  <si>
    <t>Hukkakaurat</t>
  </si>
  <si>
    <t>Tomi Saarijärvi</t>
  </si>
  <si>
    <t>tt3895442</t>
  </si>
  <si>
    <t>Amateurs in Space</t>
  </si>
  <si>
    <t>tt6253346</t>
  </si>
  <si>
    <t>Lärjungen</t>
  </si>
  <si>
    <t>Ulrika Bengts</t>
  </si>
  <si>
    <t>tt2194988</t>
  </si>
  <si>
    <t>Karsten og Petra blir bestevenner</t>
  </si>
  <si>
    <t>tt2581664</t>
  </si>
  <si>
    <t>Exit</t>
  </si>
  <si>
    <t>Karen Winther</t>
  </si>
  <si>
    <t>tt9174792</t>
  </si>
  <si>
    <t>Jordgubbslandet</t>
  </si>
  <si>
    <t>Wiktor Ericsson</t>
  </si>
  <si>
    <t>tt4898602</t>
  </si>
  <si>
    <t>Ballettguttene</t>
  </si>
  <si>
    <t>Kenneth Elvebakk</t>
  </si>
  <si>
    <t>tt3447810</t>
  </si>
  <si>
    <t>Jag stannar tiden</t>
  </si>
  <si>
    <t>SE / UA / RU</t>
  </si>
  <si>
    <t>Gunilla Bresky</t>
  </si>
  <si>
    <t>Documentary, Biography, War</t>
  </si>
  <si>
    <t>tt3671934</t>
  </si>
  <si>
    <t>Onnelliset</t>
  </si>
  <si>
    <t>Wille Hyvönen</t>
  </si>
  <si>
    <t>Documentary, Biography, Comedy, Drama</t>
  </si>
  <si>
    <t>tt4325846</t>
  </si>
  <si>
    <t>Maailman viimeinen kirjakauppa</t>
  </si>
  <si>
    <t>FI / ES</t>
  </si>
  <si>
    <t>Rax Rinnekangas</t>
  </si>
  <si>
    <t>tt6171012</t>
  </si>
  <si>
    <t>Moon Child</t>
  </si>
  <si>
    <t>Anna Korhonen</t>
  </si>
  <si>
    <t>tt6171020</t>
  </si>
  <si>
    <t>Belleville Baby</t>
  </si>
  <si>
    <t>Mia Engberg</t>
  </si>
  <si>
    <t>tt2660810</t>
  </si>
  <si>
    <t>Långt från Jordbro</t>
  </si>
  <si>
    <t>Rainer Hartleb</t>
  </si>
  <si>
    <t>tt4400810</t>
  </si>
  <si>
    <t>Dröm vidare</t>
  </si>
  <si>
    <t>Rojda Sekersöz</t>
  </si>
  <si>
    <t>tt6510954</t>
  </si>
  <si>
    <t>Back Towards Light</t>
  </si>
  <si>
    <t>tt9156080</t>
  </si>
  <si>
    <t>Offer eller spion?</t>
  </si>
  <si>
    <t>Tore Severin Netland</t>
  </si>
  <si>
    <t>tt5775794</t>
  </si>
  <si>
    <t>Äta sova dö</t>
  </si>
  <si>
    <t>tt2085002</t>
  </si>
  <si>
    <t>Flåklypa Grand Prix</t>
  </si>
  <si>
    <t>Ivo Caprino</t>
  </si>
  <si>
    <t>Animation, Comedy, Family, Sport</t>
  </si>
  <si>
    <t>tt0073000</t>
  </si>
  <si>
    <t>Risto Räppääjä ja polkupyörävaras</t>
  </si>
  <si>
    <t>tt1380190</t>
  </si>
  <si>
    <t>Bjarne vil ikke på film</t>
  </si>
  <si>
    <t>Documentary, Short</t>
  </si>
  <si>
    <t>tt8003544</t>
  </si>
  <si>
    <t>Miraklet</t>
  </si>
  <si>
    <t>DK / IE</t>
  </si>
  <si>
    <t>Simon Staho</t>
  </si>
  <si>
    <t>tt1883179</t>
  </si>
  <si>
    <t>Aleppo's Fall</t>
  </si>
  <si>
    <t>NO / DK / FR</t>
  </si>
  <si>
    <t>Nizam Najar</t>
  </si>
  <si>
    <t>tt7580088</t>
  </si>
  <si>
    <t>The Name of the Game</t>
  </si>
  <si>
    <t>Jarno Elonen, Paul J. Vogel</t>
  </si>
  <si>
    <t>tt5169938</t>
  </si>
  <si>
    <t>Mellom oss</t>
  </si>
  <si>
    <t>Charlotte Røhder Tvedt</t>
  </si>
  <si>
    <t>tt9359336</t>
  </si>
  <si>
    <t>Palme - sista timmarna</t>
  </si>
  <si>
    <t>Göran Ellung</t>
  </si>
  <si>
    <t>tt6850032</t>
  </si>
  <si>
    <t>LasseMajas detektivbyrå - Von Broms hemlighet</t>
  </si>
  <si>
    <t>tt3276390</t>
  </si>
  <si>
    <t>Tuulensieppaajat</t>
  </si>
  <si>
    <t>FI / DK / SE / EE</t>
  </si>
  <si>
    <t>Amir Escandari</t>
  </si>
  <si>
    <t>tt3492436</t>
  </si>
  <si>
    <t>Vi är bäst ändå</t>
  </si>
  <si>
    <t>Andreas Bjunér</t>
  </si>
  <si>
    <t>tt4125440</t>
  </si>
  <si>
    <t>Snuttefilm - film för de små</t>
  </si>
  <si>
    <t>Gun Jacobson, Anna-Clara Tidholm</t>
  </si>
  <si>
    <t>tt6928614</t>
  </si>
  <si>
    <t>REMAKE.me</t>
  </si>
  <si>
    <t>Unni Straume</t>
  </si>
  <si>
    <t>tt4082772</t>
  </si>
  <si>
    <t>13 dager i april</t>
  </si>
  <si>
    <t>Helge Hundeide</t>
  </si>
  <si>
    <t>Eskimo Diva</t>
  </si>
  <si>
    <t>DK / GL</t>
  </si>
  <si>
    <t>Lene Staehr</t>
  </si>
  <si>
    <t>tt4096928</t>
  </si>
  <si>
    <t>Cheer Up</t>
  </si>
  <si>
    <t>FI / CA</t>
  </si>
  <si>
    <t>Christy Garland</t>
  </si>
  <si>
    <t>tt5678138</t>
  </si>
  <si>
    <t>Leijonasydän</t>
  </si>
  <si>
    <t>tt2343617</t>
  </si>
  <si>
    <t>Losers</t>
  </si>
  <si>
    <t>Mattias Johansson, Markus Marcetic</t>
  </si>
  <si>
    <t>tt2613068</t>
  </si>
  <si>
    <t>Waiting for Barcelona</t>
  </si>
  <si>
    <t>Juho-Pekka Tanskanen</t>
  </si>
  <si>
    <t>tt8126068</t>
  </si>
  <si>
    <t>My Life My Lesson</t>
  </si>
  <si>
    <t>Åsa Ekman</t>
  </si>
  <si>
    <t>tt4154132</t>
  </si>
  <si>
    <t>Även de döda har ett namn</t>
  </si>
  <si>
    <t>SE / GR / PS / VN</t>
  </si>
  <si>
    <t>Bo Harringer</t>
  </si>
  <si>
    <t>tt4401384</t>
  </si>
  <si>
    <t>Engelen</t>
  </si>
  <si>
    <t>NO / SE / FI</t>
  </si>
  <si>
    <t>tt1208664</t>
  </si>
  <si>
    <t>Falks Grav</t>
  </si>
  <si>
    <t>Biography</t>
  </si>
  <si>
    <t>tt3757386</t>
  </si>
  <si>
    <t>Skumtimmen</t>
  </si>
  <si>
    <t>Daniel Alfredson</t>
  </si>
  <si>
    <t>tt2425852</t>
  </si>
  <si>
    <t>Torghatten</t>
  </si>
  <si>
    <t>Gunnar Sohlberg Hagen</t>
  </si>
  <si>
    <t>Victoria</t>
  </si>
  <si>
    <t>Torun Lian</t>
  </si>
  <si>
    <t>tt2249179</t>
  </si>
  <si>
    <t>Tsamo</t>
  </si>
  <si>
    <t>Anastasia Lapsui, Markku Lehmuskallio</t>
  </si>
  <si>
    <t>tt4156860</t>
  </si>
  <si>
    <t>Läkaren som vägrade ge upp</t>
  </si>
  <si>
    <t>Börje Peratt</t>
  </si>
  <si>
    <t>tt5687082</t>
  </si>
  <si>
    <t>Tampere Sinfonia</t>
  </si>
  <si>
    <t>Timo Kivinen</t>
  </si>
  <si>
    <t>tt8961950</t>
  </si>
  <si>
    <t>Ompelijatar</t>
  </si>
  <si>
    <t>Ville Suhonen</t>
  </si>
  <si>
    <t>tt3801472</t>
  </si>
  <si>
    <t>9C Oslo</t>
  </si>
  <si>
    <t>Stephen</t>
  </si>
  <si>
    <t>A Modern Man</t>
  </si>
  <si>
    <t>Eva Mulvad</t>
  </si>
  <si>
    <t>tt6697626</t>
  </si>
  <si>
    <t>Lange Flate Ballær</t>
  </si>
  <si>
    <t>Bjørn Fast Nagell</t>
  </si>
  <si>
    <t>tt0807716</t>
  </si>
  <si>
    <t>Ekerwald - bildning och lust</t>
  </si>
  <si>
    <t>De Umoralske</t>
  </si>
  <si>
    <t>Lars Daniel Krutzkoff Jacobsen</t>
  </si>
  <si>
    <t>tt3123178</t>
  </si>
  <si>
    <t>Making Sense Together</t>
  </si>
  <si>
    <t>Ellen Ugelstad</t>
  </si>
  <si>
    <t>tt8745206</t>
  </si>
  <si>
    <t>Tuntematon pakolainen</t>
  </si>
  <si>
    <t>Hamy Ramezan</t>
  </si>
  <si>
    <t>tt5507392</t>
  </si>
  <si>
    <t>Bawke</t>
  </si>
  <si>
    <t>Short, Drama</t>
  </si>
  <si>
    <t>tt0493396</t>
  </si>
  <si>
    <t>Aerobics - A Love Story</t>
  </si>
  <si>
    <t>Anders Rune</t>
  </si>
  <si>
    <t>tt3810428</t>
  </si>
  <si>
    <t>Kekkonen tulee!</t>
  </si>
  <si>
    <t>tt2330933</t>
  </si>
  <si>
    <t>Full of Love - Escape from a Deep Freeze</t>
  </si>
  <si>
    <t>Iina Terho</t>
  </si>
  <si>
    <t>tt8972478</t>
  </si>
  <si>
    <t>Einars forsvinningsnummer</t>
  </si>
  <si>
    <t>tt5038702</t>
  </si>
  <si>
    <t>Tarinoiden Suomi</t>
  </si>
  <si>
    <t>Jussi Oroza</t>
  </si>
  <si>
    <t>tt7256638</t>
  </si>
  <si>
    <t>Monsterimies</t>
  </si>
  <si>
    <t>FI / NO / SE / US</t>
  </si>
  <si>
    <t>Antti Haase</t>
  </si>
  <si>
    <t>Documentary, Biography, Drama, Horror, Music</t>
  </si>
  <si>
    <t>tt2712878</t>
  </si>
  <si>
    <t>She's Wild Again Tonight</t>
  </si>
  <si>
    <t>Fia-Stina Sandlund</t>
  </si>
  <si>
    <t>tt5137556</t>
  </si>
  <si>
    <t>Spólað yfir hafið</t>
  </si>
  <si>
    <t>Andri Freyr Viðarsson</t>
  </si>
  <si>
    <t>Pioneer</t>
  </si>
  <si>
    <t>NO / DE / SE / FR / FI</t>
  </si>
  <si>
    <t>tt2369205</t>
  </si>
  <si>
    <t>Desmond &amp; träskpatraskfällan</t>
  </si>
  <si>
    <t>tt0806053</t>
  </si>
  <si>
    <t>Verden venter</t>
  </si>
  <si>
    <t>Mariken Halle</t>
  </si>
  <si>
    <t>Hvað er svona merkilegt við það?</t>
  </si>
  <si>
    <t>Kristín Einarsdóttir</t>
  </si>
  <si>
    <t>Prick och Fläck snöar in</t>
  </si>
  <si>
    <t>Lotta Strömblad, Uzi Geffenblad, Garri Bardin</t>
  </si>
  <si>
    <t>tt1482225</t>
  </si>
  <si>
    <t>Spandex sapiens</t>
  </si>
  <si>
    <t>Oskari Pastila</t>
  </si>
  <si>
    <t>Documentary, Action, Drama, Romance</t>
  </si>
  <si>
    <t>tt3569732</t>
  </si>
  <si>
    <t>Al Medina</t>
  </si>
  <si>
    <t>DK / JO</t>
  </si>
  <si>
    <t>Omar Shargawi</t>
  </si>
  <si>
    <t>tt3531080</t>
  </si>
  <si>
    <t>Jenter (Fest)</t>
  </si>
  <si>
    <t>Stine Buer, Anne Wisløff</t>
  </si>
  <si>
    <t>Hyvä postimies</t>
  </si>
  <si>
    <t>FI / BG</t>
  </si>
  <si>
    <t>Tonislav Hristov</t>
  </si>
  <si>
    <t>tt6254144</t>
  </si>
  <si>
    <t>Jóhanna Síðasta orrustan</t>
  </si>
  <si>
    <t>Björn Björnsson Brynjúlfur</t>
  </si>
  <si>
    <t>Millom Bakkar og Berg</t>
  </si>
  <si>
    <t>Matias Myklebust</t>
  </si>
  <si>
    <t>tt9803576</t>
  </si>
  <si>
    <t>Oslo 31. august</t>
  </si>
  <si>
    <t>tt1736633</t>
  </si>
  <si>
    <t>Shelley</t>
  </si>
  <si>
    <t>tt5013688</t>
  </si>
  <si>
    <t>Open Land - Meeting John Abercrombie</t>
  </si>
  <si>
    <t>Arno Oehri, Oliver Primus</t>
  </si>
  <si>
    <t>Sjóndeildarhringur</t>
  </si>
  <si>
    <t>Friðrik Þór Friðriksson</t>
  </si>
  <si>
    <t>tt4936048</t>
  </si>
  <si>
    <t>Little Moscow</t>
  </si>
  <si>
    <t>tt9646720</t>
  </si>
  <si>
    <t>Blóðberg</t>
  </si>
  <si>
    <t>Björn Hlynur Haraldsson</t>
  </si>
  <si>
    <t>tt4134782</t>
  </si>
  <si>
    <t>Det røde eplet</t>
  </si>
  <si>
    <t>Vanja Larsen, Fredrik Nielsen</t>
  </si>
  <si>
    <t>tt2836568</t>
  </si>
  <si>
    <t>It Came from the Desert</t>
  </si>
  <si>
    <t>FI / GB / CA</t>
  </si>
  <si>
    <t>Action, Adventure, Comedy, Horror, Sci-Fi, Thriller</t>
  </si>
  <si>
    <t>tt4288674</t>
  </si>
  <si>
    <t>Årets Medarbeider</t>
  </si>
  <si>
    <t>Thomas Steinsholm</t>
  </si>
  <si>
    <t>tt6136484</t>
  </si>
  <si>
    <t>Idas dagbok</t>
  </si>
  <si>
    <t>NO / FI / GB</t>
  </si>
  <si>
    <t>August B. Hanssen</t>
  </si>
  <si>
    <t>tt4080706</t>
  </si>
  <si>
    <t>Tiden är en dröm - Del 1 Sverige 1859 - 1879</t>
  </si>
  <si>
    <t>Blodssystrar</t>
  </si>
  <si>
    <t>SE / DK / FI / FR / IE / NO</t>
  </si>
  <si>
    <t>Malin Andersson</t>
  </si>
  <si>
    <t>tt5039914</t>
  </si>
  <si>
    <t>Hugo och Josefin</t>
  </si>
  <si>
    <t>Kjell Grede</t>
  </si>
  <si>
    <t>Family, Comedy, Drama</t>
  </si>
  <si>
    <t>tt0061793</t>
  </si>
  <si>
    <t>DK / US</t>
  </si>
  <si>
    <t>Puk Grasten</t>
  </si>
  <si>
    <t>tt4882174</t>
  </si>
  <si>
    <t>One Last Deal</t>
  </si>
  <si>
    <t>tt5851680</t>
  </si>
  <si>
    <t>Den sidste tid</t>
  </si>
  <si>
    <t>Magnus</t>
  </si>
  <si>
    <t>Benjamin Ree</t>
  </si>
  <si>
    <t>tt5471480</t>
  </si>
  <si>
    <t>Jag ser dig</t>
  </si>
  <si>
    <t>Sylvelin Måkestad</t>
  </si>
  <si>
    <t>tt4397522</t>
  </si>
  <si>
    <t>22 July</t>
  </si>
  <si>
    <t>NO / IS / US</t>
  </si>
  <si>
    <t>Paul Greengrass</t>
  </si>
  <si>
    <t>Crime, Drama, History, Thriller</t>
  </si>
  <si>
    <t>tt7280898</t>
  </si>
  <si>
    <t>Mogadishu Soldier</t>
  </si>
  <si>
    <t>NO / DK / FI / SO</t>
  </si>
  <si>
    <t>Torstein Grude</t>
  </si>
  <si>
    <t>Documentary, War</t>
  </si>
  <si>
    <t>tt6273226</t>
  </si>
  <si>
    <t>Teräsvaari</t>
  </si>
  <si>
    <t>Janiv Oskár, Terhi Romo</t>
  </si>
  <si>
    <t>tt5224322</t>
  </si>
  <si>
    <t>På rymmen med Pippi Långstrump</t>
  </si>
  <si>
    <t>Olle Hellbom</t>
  </si>
  <si>
    <t>tt0066265</t>
  </si>
  <si>
    <t>Hymyjen maa</t>
  </si>
  <si>
    <t>FI / TH</t>
  </si>
  <si>
    <t>Heikki Häkkinen</t>
  </si>
  <si>
    <t>tt4342172</t>
  </si>
  <si>
    <t>13 + To Hell</t>
  </si>
  <si>
    <t>Steffan Packiyanathar</t>
  </si>
  <si>
    <t>Det moderna projektet</t>
  </si>
  <si>
    <t>Anton Källrot</t>
  </si>
  <si>
    <t>tt5073612</t>
  </si>
  <si>
    <t>Jens Munk: NordvestXpeditionen</t>
  </si>
  <si>
    <t>Ole Japp</t>
  </si>
  <si>
    <t>tt4665360</t>
  </si>
  <si>
    <t>Räkna med Pino</t>
  </si>
  <si>
    <t>Kenneth Andersson, Agneta Norelid, Eva Pils, Patrik Agemalm</t>
  </si>
  <si>
    <t>Ensitreffit</t>
  </si>
  <si>
    <t>Letters</t>
  </si>
  <si>
    <t>NO / KR</t>
  </si>
  <si>
    <t>Marte Vold, Jero Yun</t>
  </si>
  <si>
    <t>tt7374996</t>
  </si>
  <si>
    <t>Isdraken</t>
  </si>
  <si>
    <t>Martin Högdahl</t>
  </si>
  <si>
    <t>tt2184211</t>
  </si>
  <si>
    <t>Mera köttbullar!!</t>
  </si>
  <si>
    <t>Kampen om klasserommet</t>
  </si>
  <si>
    <t>Trygve Hagen</t>
  </si>
  <si>
    <t>tt4827266</t>
  </si>
  <si>
    <t>Hur man stoppar ett bröllop</t>
  </si>
  <si>
    <t>Drazen Kuljanin</t>
  </si>
  <si>
    <t>tt3630492</t>
  </si>
  <si>
    <t>Varnarliðið</t>
  </si>
  <si>
    <t>Guðbergur Davíðsson, Konráð Gylfason</t>
  </si>
  <si>
    <t>Salpa</t>
  </si>
  <si>
    <t>Zagros Manuchar</t>
  </si>
  <si>
    <t>tt2276046</t>
  </si>
  <si>
    <t>Under pyramiden</t>
  </si>
  <si>
    <t>SE / NL</t>
  </si>
  <si>
    <t>Axel Petersén</t>
  </si>
  <si>
    <t>Adventure, Drama, Thriller</t>
  </si>
  <si>
    <t>tt4168248</t>
  </si>
  <si>
    <t>Max Manus</t>
  </si>
  <si>
    <t>NO / DK / DE</t>
  </si>
  <si>
    <t>Joachim Roenning, Espen Sandberg</t>
  </si>
  <si>
    <t>Action, Biography, Drama, History, War</t>
  </si>
  <si>
    <t>tt1029235</t>
  </si>
  <si>
    <t>Wheels of Freedom</t>
  </si>
  <si>
    <t>Aleksi Puranen</t>
  </si>
  <si>
    <t>tt6879436</t>
  </si>
  <si>
    <t>Marzia, ystäväni</t>
  </si>
  <si>
    <t>Kirsi Mattila</t>
  </si>
  <si>
    <t>tt4518086</t>
  </si>
  <si>
    <t>All We Have Is Now</t>
  </si>
  <si>
    <t>Alexandra Dahlström</t>
  </si>
  <si>
    <t>tt4155384</t>
  </si>
  <si>
    <t>Kampen om fjordane</t>
  </si>
  <si>
    <t>Vigdis Nielsen</t>
  </si>
  <si>
    <t>Operasjon Muskedunder</t>
  </si>
  <si>
    <t>Tom Edvindsen</t>
  </si>
  <si>
    <t>Uudet diktaattorit</t>
  </si>
  <si>
    <t>Aleksi Pohjavirta</t>
  </si>
  <si>
    <t>tt6424270</t>
  </si>
  <si>
    <t>Bráðum verður bylting!</t>
  </si>
  <si>
    <t>Hjálmtýr Heiðdal, Sigurður Skúlason</t>
  </si>
  <si>
    <t>The Unforgiven</t>
  </si>
  <si>
    <t>Lars Feldballe Petersen</t>
  </si>
  <si>
    <t>tt7564428</t>
  </si>
  <si>
    <t>Sextemplet</t>
  </si>
  <si>
    <t>Johan Palmgren</t>
  </si>
  <si>
    <t>tt4573344</t>
  </si>
  <si>
    <t>Gå med fred Jamil - Ma salama Jamil</t>
  </si>
  <si>
    <t>tt0431842</t>
  </si>
  <si>
    <t>Äpärä</t>
  </si>
  <si>
    <t>Samppa Batal</t>
  </si>
  <si>
    <t>tt6112922</t>
  </si>
  <si>
    <t>Calamari Union</t>
  </si>
  <si>
    <t>tt0087020</t>
  </si>
  <si>
    <t>Ritas valg</t>
  </si>
  <si>
    <t>Kay Brase</t>
  </si>
  <si>
    <t>Keep Frozen</t>
  </si>
  <si>
    <t>Hulda Ros Gudnadottir</t>
  </si>
  <si>
    <t>tt4222240</t>
  </si>
  <si>
    <t>Searching for Sugar Man</t>
  </si>
  <si>
    <t>SE / GB</t>
  </si>
  <si>
    <t>Malik Bendjelloul</t>
  </si>
  <si>
    <t>tt2125608</t>
  </si>
  <si>
    <t>Alle gutta - Mjøndalen IF</t>
  </si>
  <si>
    <t>Grendel</t>
  </si>
  <si>
    <t>Richard Grande</t>
  </si>
  <si>
    <t>tt4249862</t>
  </si>
  <si>
    <t>690 Vopnafjordur</t>
  </si>
  <si>
    <t>Karna Sigurdardottir</t>
  </si>
  <si>
    <t>tt7364780</t>
  </si>
  <si>
    <t>Mormor og de åtte ungene i byen</t>
  </si>
  <si>
    <t>Espen Thorstenson</t>
  </si>
  <si>
    <t>tt0132333</t>
  </si>
  <si>
    <t>Dei Mjuke hendene</t>
  </si>
  <si>
    <t>tt0167113</t>
  </si>
  <si>
    <t>Førdefilmen - frå Sjøahola til Sjukehuset</t>
  </si>
  <si>
    <t>Irl</t>
  </si>
  <si>
    <t>Erik Leijonborg</t>
  </si>
  <si>
    <t>tt3313864</t>
  </si>
  <si>
    <t>Veðrabrigði</t>
  </si>
  <si>
    <t>Ásdís Thoroddsen</t>
  </si>
  <si>
    <t>Miss Farkku-Suomi</t>
  </si>
  <si>
    <t>FI / SE / IE</t>
  </si>
  <si>
    <t>Comedy, Drama, Music</t>
  </si>
  <si>
    <t>tt1804607</t>
  </si>
  <si>
    <t>Mamman och den vilda bebin</t>
  </si>
  <si>
    <t>tt0234185</t>
  </si>
  <si>
    <t>Killungard</t>
  </si>
  <si>
    <t>Magne Steinsvoll</t>
  </si>
  <si>
    <t>tt5108854</t>
  </si>
  <si>
    <t>Livs Liv</t>
  </si>
  <si>
    <t>Odd Isungset</t>
  </si>
  <si>
    <t>En Ellevill Forestilling</t>
  </si>
  <si>
    <t>Frank Mosvold</t>
  </si>
  <si>
    <t>Ester Blenda</t>
  </si>
  <si>
    <t>Anna Hylander</t>
  </si>
  <si>
    <t>tt5717676</t>
  </si>
  <si>
    <t>Hur många kramar finns det i världen?</t>
  </si>
  <si>
    <t>Lena Koppel</t>
  </si>
  <si>
    <t>tt2846974</t>
  </si>
  <si>
    <t>Ghost Rockets</t>
  </si>
  <si>
    <t>Michael Cavanagh, Kerstin Übelacker</t>
  </si>
  <si>
    <t>Documentary, Adventure, Mystery, Sci-Fi</t>
  </si>
  <si>
    <t>tt4301242</t>
  </si>
  <si>
    <t>Bestevenner</t>
  </si>
  <si>
    <t>tt1503710</t>
  </si>
  <si>
    <t>Grobi &amp; Bulten</t>
  </si>
  <si>
    <t>Play</t>
  </si>
  <si>
    <t>tt1376717</t>
  </si>
  <si>
    <t>Backstreet Girls: Tilbake til Muotathal</t>
  </si>
  <si>
    <t>Jørgen Hermansen, Morten Kjølberg</t>
  </si>
  <si>
    <t>tt5463480</t>
  </si>
  <si>
    <t>Bäst före</t>
  </si>
  <si>
    <t>Mats Arehn</t>
  </si>
  <si>
    <t>tt2192794</t>
  </si>
  <si>
    <t>Stronger Than A Bullet</t>
  </si>
  <si>
    <t>Maryam Ebrahimi</t>
  </si>
  <si>
    <t>tt7971994</t>
  </si>
  <si>
    <t>En Kärlekshistoria</t>
  </si>
  <si>
    <t>tt0065955</t>
  </si>
  <si>
    <t>Wendy and the Refugee Neverland</t>
  </si>
  <si>
    <t>Olli Ilpo Salonen</t>
  </si>
  <si>
    <t>tt4498092</t>
  </si>
  <si>
    <t>15 ár á Íslandi</t>
  </si>
  <si>
    <t>Från djupet av mitt hjärta</t>
  </si>
  <si>
    <t>Magnus Hedberg</t>
  </si>
  <si>
    <t>tt4059696</t>
  </si>
  <si>
    <t>Överlevarna - det tionde året</t>
  </si>
  <si>
    <t>Folke Ryden</t>
  </si>
  <si>
    <t>En liten Julsaga</t>
  </si>
  <si>
    <t>Mari Marten-Bias Wahlgren, Åsa Sjöström</t>
  </si>
  <si>
    <t>tt0220616</t>
  </si>
  <si>
    <t>Kule Kurt - Cowboyen fra Osterøy</t>
  </si>
  <si>
    <t>Pål Winsents</t>
  </si>
  <si>
    <t>Lost Warrior</t>
  </si>
  <si>
    <t>Nasib Farah, Søren Steen Jespersen</t>
  </si>
  <si>
    <t>tt7905440</t>
  </si>
  <si>
    <t>Jørgen + Anne = sant</t>
  </si>
  <si>
    <t>tt1648099</t>
  </si>
  <si>
    <t>The Deminer</t>
  </si>
  <si>
    <t>Hogir Hirori, Shinwar Kamal</t>
  </si>
  <si>
    <t>tt7497376</t>
  </si>
  <si>
    <t>Kampen mot vekten</t>
  </si>
  <si>
    <t>Cato Manuel Ekrene</t>
  </si>
  <si>
    <t>tt2777848</t>
  </si>
  <si>
    <t>Eskil &amp; Trinidad</t>
  </si>
  <si>
    <t>Stephan Apelgren</t>
  </si>
  <si>
    <t>tt2368817</t>
  </si>
  <si>
    <t>En gang Aurora</t>
  </si>
  <si>
    <t>Benjamin Langeland, Stian Servoss</t>
  </si>
  <si>
    <t>tt9449962</t>
  </si>
  <si>
    <t>Vegas</t>
  </si>
  <si>
    <t>tt1255956</t>
  </si>
  <si>
    <t>Granny's Dancing on the Table</t>
  </si>
  <si>
    <t>Hanna Sköld</t>
  </si>
  <si>
    <t>tt4314094</t>
  </si>
  <si>
    <t>Eldfjall</t>
  </si>
  <si>
    <t>tt1695831</t>
  </si>
  <si>
    <t>Slottsvakten 1945</t>
  </si>
  <si>
    <t>Øystein Hallre</t>
  </si>
  <si>
    <t>Remember me?</t>
  </si>
  <si>
    <t>Ragnhild Nøst Bergem</t>
  </si>
  <si>
    <t>tt5870752</t>
  </si>
  <si>
    <t>Skjól og skart</t>
  </si>
  <si>
    <t>Mieletön elokuu</t>
  </si>
  <si>
    <t>tt2330979</t>
  </si>
  <si>
    <t>Eetu ja Konna</t>
  </si>
  <si>
    <t>Kari Häkkinen</t>
  </si>
  <si>
    <t>tt1821415</t>
  </si>
  <si>
    <t>Gösta Berlings saga</t>
  </si>
  <si>
    <t>Mauritz Stiller</t>
  </si>
  <si>
    <t>tt0014109</t>
  </si>
  <si>
    <t>Welcome to Järbo State</t>
  </si>
  <si>
    <t>Annelie Olsson</t>
  </si>
  <si>
    <t>tt2611254</t>
  </si>
  <si>
    <t>Män som dansar</t>
  </si>
  <si>
    <t>Susanne Svantesson</t>
  </si>
  <si>
    <t>Sisko tahtoisin jäädä</t>
  </si>
  <si>
    <t>tt1380201</t>
  </si>
  <si>
    <t>Kaksi tarinaa rakkaudesta</t>
  </si>
  <si>
    <t>NO / FI</t>
  </si>
  <si>
    <t>tt2275861</t>
  </si>
  <si>
    <t>Kylmää kiveä-suomikiipeilyn tarina</t>
  </si>
  <si>
    <t>Tommy Vänskä, Ville Kurru</t>
  </si>
  <si>
    <t>Miesten vuoro</t>
  </si>
  <si>
    <t>Joonas Berghäll, Mika Hotakainen</t>
  </si>
  <si>
    <t>tt1583323</t>
  </si>
  <si>
    <t>Det Stora Barnkalaset (Kortfilm)</t>
  </si>
  <si>
    <t>Judith Hollander</t>
  </si>
  <si>
    <t>Terje Vigen</t>
  </si>
  <si>
    <t>Victor Sjöström</t>
  </si>
  <si>
    <t>tt0008663</t>
  </si>
  <si>
    <t>Min elskede</t>
  </si>
  <si>
    <t>Theon talo</t>
  </si>
  <si>
    <t>tt3678180</t>
  </si>
  <si>
    <t>Söngur Kanemu</t>
  </si>
  <si>
    <t>Anna Þóra Steinþórsdóttir</t>
  </si>
  <si>
    <t>Muumi ja vaarallinen juhannus</t>
  </si>
  <si>
    <t>FI / AT / PL</t>
  </si>
  <si>
    <t>Maria Lindberg</t>
  </si>
  <si>
    <t>Animation, Family, Fantasy</t>
  </si>
  <si>
    <t>tt1194618</t>
  </si>
  <si>
    <t>Svona fólk (1970-1985)</t>
  </si>
  <si>
    <t>Hrafnhildur Gunnarsdóttir</t>
  </si>
  <si>
    <t>Ne gledaj mi u pijat</t>
  </si>
  <si>
    <t>DK / HR</t>
  </si>
  <si>
    <t>Hana Jusic</t>
  </si>
  <si>
    <t>tt5791884</t>
  </si>
  <si>
    <t>Roskisprinssi</t>
  </si>
  <si>
    <t>Raimo O. Niemi</t>
  </si>
  <si>
    <t>tt1606385</t>
  </si>
  <si>
    <t>Höstsonaten</t>
  </si>
  <si>
    <t>Ingmar Bergman</t>
  </si>
  <si>
    <t>tt0077711</t>
  </si>
  <si>
    <t>Hon dansade en sommar</t>
  </si>
  <si>
    <t>Arne Mattsson</t>
  </si>
  <si>
    <t>tt0043652</t>
  </si>
  <si>
    <t>Jag är fan en Panter</t>
  </si>
  <si>
    <t>Jennifer Jerez, Leo Palmestål, Anders Rundberg</t>
  </si>
  <si>
    <t>tt3529948</t>
  </si>
  <si>
    <t>Olsen Banden på dybt vand</t>
  </si>
  <si>
    <t>Jørgen Lerdam</t>
  </si>
  <si>
    <t>Animation, Comedy, Crime</t>
  </si>
  <si>
    <t>tt1978599</t>
  </si>
  <si>
    <t>LFO</t>
  </si>
  <si>
    <t>Antonio Tublen</t>
  </si>
  <si>
    <t>tt2660332</t>
  </si>
  <si>
    <t>Kovasikajuttu</t>
  </si>
  <si>
    <t>FI / NO / SE</t>
  </si>
  <si>
    <t>Documentary, Comedy, Drama, Music</t>
  </si>
  <si>
    <t>tt1774438</t>
  </si>
  <si>
    <t>Blåfjell 2 - Jakten på det magiske horn (3D)</t>
  </si>
  <si>
    <t>tt1920861</t>
  </si>
  <si>
    <t>Prinsessa</t>
  </si>
  <si>
    <t>tt1428453</t>
  </si>
  <si>
    <t>Pettson &amp; Findus - Glömligheter</t>
  </si>
  <si>
    <t>Anders Sørensen, Jørgen Lerdam</t>
  </si>
  <si>
    <t>tt1381286</t>
  </si>
  <si>
    <t>Kofta og kilten</t>
  </si>
  <si>
    <t>Ellen Nicolaysen, Beate Bursta</t>
  </si>
  <si>
    <t>Laulu koti-ikävästä</t>
  </si>
  <si>
    <t>Mika Ronkainen</t>
  </si>
  <si>
    <t>Documentary, Drama, Music, Musical</t>
  </si>
  <si>
    <t>tt1411274</t>
  </si>
  <si>
    <t>Blindrahundur</t>
  </si>
  <si>
    <t>Kristján Loðmfjörð</t>
  </si>
  <si>
    <t>tt7390844</t>
  </si>
  <si>
    <t>Himmel över Flogsta</t>
  </si>
  <si>
    <t>Viktor Johansson</t>
  </si>
  <si>
    <t>tt5100542</t>
  </si>
  <si>
    <t>Djurvännerna</t>
  </si>
  <si>
    <t>Eva Lindström</t>
  </si>
  <si>
    <t>Små citroner gula</t>
  </si>
  <si>
    <t>Teresa Fabik</t>
  </si>
  <si>
    <t>tt2172061</t>
  </si>
  <si>
    <t>Kalle Stropp och Grodan Boll</t>
  </si>
  <si>
    <t>Jan Gissberg</t>
  </si>
  <si>
    <t>tt0241621</t>
  </si>
  <si>
    <t>Island Songs</t>
  </si>
  <si>
    <t>tt6242752</t>
  </si>
  <si>
    <t>Le Havre</t>
  </si>
  <si>
    <t>FI / FR / DE</t>
  </si>
  <si>
    <t>tt1508675</t>
  </si>
  <si>
    <t>Risto Räppääjä</t>
  </si>
  <si>
    <t>tt1043537</t>
  </si>
  <si>
    <t>Agaton Sax och Byköpings gästabud</t>
  </si>
  <si>
    <t>Stig Lasseby</t>
  </si>
  <si>
    <t>Animation, Comedy, Family, Mystery</t>
  </si>
  <si>
    <t>tt0171048</t>
  </si>
  <si>
    <t>Det umuliges kunst</t>
  </si>
  <si>
    <t>tt7596344</t>
  </si>
  <si>
    <t>Fanny och Alexander</t>
  </si>
  <si>
    <t>SE / FR / DE</t>
  </si>
  <si>
    <t>tt0083922</t>
  </si>
  <si>
    <t>Mellan bleke &amp; storm</t>
  </si>
  <si>
    <t>Anette Lykke-Lundberg</t>
  </si>
  <si>
    <t>Lunastus</t>
  </si>
  <si>
    <t>Marton Jelinko</t>
  </si>
  <si>
    <t>tt5712644</t>
  </si>
  <si>
    <t>American Burger</t>
  </si>
  <si>
    <t>Johan Bromander, Bonita Drake</t>
  </si>
  <si>
    <t>tt2196844</t>
  </si>
  <si>
    <t>Silmäterä</t>
  </si>
  <si>
    <t>Jan Forsström</t>
  </si>
  <si>
    <t>tt2421224</t>
  </si>
  <si>
    <t>Hulluna Saraan</t>
  </si>
  <si>
    <t>tt1607577</t>
  </si>
  <si>
    <t>War/Peace</t>
  </si>
  <si>
    <t>tt6649618</t>
  </si>
  <si>
    <t>Riget</t>
  </si>
  <si>
    <t>Morten Arnfred, Lars von Trier</t>
  </si>
  <si>
    <t>Comedy, Drama, Fantasy, Horror, Mystery</t>
  </si>
  <si>
    <t>tt0108906</t>
  </si>
  <si>
    <t>Jussi i våra hjärtan</t>
  </si>
  <si>
    <t>Torbjörn Lindqvist</t>
  </si>
  <si>
    <t>tt1808217</t>
  </si>
  <si>
    <t>The Allins</t>
  </si>
  <si>
    <t>Sami Saif</t>
  </si>
  <si>
    <t>tt6571500</t>
  </si>
  <si>
    <t>Punx</t>
  </si>
  <si>
    <t>Thomas Robsahm</t>
  </si>
  <si>
    <t>Tali-Ihantala 1944</t>
  </si>
  <si>
    <t>Åke Lindman, Sakari Kirjavainen</t>
  </si>
  <si>
    <t>tt0378848</t>
  </si>
  <si>
    <t>Olipa kerran Seminaari</t>
  </si>
  <si>
    <t>tt4530368</t>
  </si>
  <si>
    <t>Sel8nne</t>
  </si>
  <si>
    <t>tt2704212</t>
  </si>
  <si>
    <t>Ariel</t>
  </si>
  <si>
    <t>Comedy, Crime, Romance</t>
  </si>
  <si>
    <t>tt0094675</t>
  </si>
  <si>
    <t>Tummien perhosten koti</t>
  </si>
  <si>
    <t>tt0997188</t>
  </si>
  <si>
    <t>Ungdommens råskap</t>
  </si>
  <si>
    <t>tt0439864</t>
  </si>
  <si>
    <t>Intermezzo</t>
  </si>
  <si>
    <t>Gustaf Molander</t>
  </si>
  <si>
    <t>tt0027796</t>
  </si>
  <si>
    <t>Katastrofin aineksia</t>
  </si>
  <si>
    <t>John Webster</t>
  </si>
  <si>
    <t>tt0892773</t>
  </si>
  <si>
    <t>Familjen Persson i främmande land</t>
  </si>
  <si>
    <t>Johan Palmgren, Åsa Blanck</t>
  </si>
  <si>
    <t>En gång om året</t>
  </si>
  <si>
    <t>Gorki Glaser-Müller</t>
  </si>
  <si>
    <t>tt1949536</t>
  </si>
  <si>
    <t>Sånger från andra våningen</t>
  </si>
  <si>
    <t>SE / DK / NO</t>
  </si>
  <si>
    <t>tt0120263</t>
  </si>
  <si>
    <t>Michelin Stars: Tales from the Kitchen</t>
  </si>
  <si>
    <t>tt7368162</t>
  </si>
  <si>
    <t>Ajomies</t>
  </si>
  <si>
    <t>Jarkko T. Laine, Jani-Petteri Passi</t>
  </si>
  <si>
    <t>tt2194998</t>
  </si>
  <si>
    <t>Varjoja paratiisissa</t>
  </si>
  <si>
    <t>tt0092149</t>
  </si>
  <si>
    <t>De ofrivilliga</t>
  </si>
  <si>
    <t>tt1232826</t>
  </si>
  <si>
    <t>Kauas Pilvet Karkaavat</t>
  </si>
  <si>
    <t>tt0116752</t>
  </si>
  <si>
    <t>Här kommer Pino, Köttbullarna</t>
  </si>
  <si>
    <t>Mats Jernudd</t>
  </si>
  <si>
    <t>Pelle Politibil går i vannet</t>
  </si>
  <si>
    <t>tt1600529</t>
  </si>
  <si>
    <t>Nýjar hendur – Innan seilingar</t>
  </si>
  <si>
    <t>Örn Marino Arnarson, Thorkell Hardarson</t>
  </si>
  <si>
    <t>Knerten</t>
  </si>
  <si>
    <t>Åsleik Engmark</t>
  </si>
  <si>
    <t>tt1245775</t>
  </si>
  <si>
    <t>Mies vailla menneisyyttä</t>
  </si>
  <si>
    <t>FI / DE / FR</t>
  </si>
  <si>
    <t>tt0311519</t>
  </si>
  <si>
    <t>Sunnmøres Alpine Arv</t>
  </si>
  <si>
    <t>Eirik Vaage, Carl Jørgen Nesset</t>
  </si>
  <si>
    <t>Du levande</t>
  </si>
  <si>
    <t>tt0445336</t>
  </si>
  <si>
    <t>Den skaldede frisør</t>
  </si>
  <si>
    <t>DK / SE / FR / DE / IT</t>
  </si>
  <si>
    <t>tt1854236</t>
  </si>
  <si>
    <t>Flekkefjord 175 år</t>
  </si>
  <si>
    <t>Torbjørn Steiro</t>
  </si>
  <si>
    <t>Moddis forbudte sanger</t>
  </si>
  <si>
    <t>Sigbjørn Holte</t>
  </si>
  <si>
    <t>Say Something</t>
  </si>
  <si>
    <t>SE / NO / TH</t>
  </si>
  <si>
    <t>tt5136186</t>
  </si>
  <si>
    <t>Bekas</t>
  </si>
  <si>
    <t>SE / FI / IQ</t>
  </si>
  <si>
    <t>Karzan Kader</t>
  </si>
  <si>
    <t>tt1733105</t>
  </si>
  <si>
    <t>Siv sover vilse</t>
  </si>
  <si>
    <t>Catti Edfeldt, Lena Hanno</t>
  </si>
  <si>
    <t>Family, Fantasy, Mystery</t>
  </si>
  <si>
    <t>tt4861720</t>
  </si>
  <si>
    <t>Kong Curling</t>
  </si>
  <si>
    <t>Comedy, Sport</t>
  </si>
  <si>
    <t>tt1703824</t>
  </si>
  <si>
    <t>Solens sønn</t>
  </si>
  <si>
    <t>Här har du ditt liv</t>
  </si>
  <si>
    <t>Jan Troell</t>
  </si>
  <si>
    <t>tt0060529</t>
  </si>
  <si>
    <t>Kummisetäni thaimorsian</t>
  </si>
  <si>
    <t>tt2381951</t>
  </si>
  <si>
    <t>Niko 2: Lentäjäveljekset</t>
  </si>
  <si>
    <t>FI / DE / DK / IE</t>
  </si>
  <si>
    <t>Kari Juusonen, Jørgen Lerdam</t>
  </si>
  <si>
    <t>Animation, Adventure, Comedy, Family</t>
  </si>
  <si>
    <t>tt1856053</t>
  </si>
  <si>
    <t>Varg</t>
  </si>
  <si>
    <t>SE / FI / NO</t>
  </si>
  <si>
    <t>Action, Adventure, Drama</t>
  </si>
  <si>
    <t>tt0937378</t>
  </si>
  <si>
    <t>Barbara</t>
  </si>
  <si>
    <t>tt0118683</t>
  </si>
  <si>
    <t>LasseMajas Detektivbyrå - Kameleontens hämnd</t>
  </si>
  <si>
    <t>Henrik Georgsson</t>
  </si>
  <si>
    <t>tt1337342</t>
  </si>
  <si>
    <t>Jack &amp; Pedro på nya äventyr</t>
  </si>
  <si>
    <t>Staffan Erlandsson, Anna Hansson</t>
  </si>
  <si>
    <t>Sinivalkoinen valhe</t>
  </si>
  <si>
    <t>tt2142889</t>
  </si>
  <si>
    <t>Käräjävuorentie</t>
  </si>
  <si>
    <t>Essi Mitronen, Anna Peräaho</t>
  </si>
  <si>
    <t>tt2346048</t>
  </si>
  <si>
    <t>Ella ja kaverit</t>
  </si>
  <si>
    <t>tt2112143</t>
  </si>
  <si>
    <t>Verdenshistorien: En plads på Jorden</t>
  </si>
  <si>
    <t>Anders Sørensen, Per Tønnes Nielsen, Hans Perk</t>
  </si>
  <si>
    <t>Gerilla</t>
  </si>
  <si>
    <t>Anders Hazelius</t>
  </si>
  <si>
    <t>tt3881648</t>
  </si>
  <si>
    <t>Flickorna</t>
  </si>
  <si>
    <t>Mai Zetterling</t>
  </si>
  <si>
    <t>tt0062981</t>
  </si>
  <si>
    <t>Villmark</t>
  </si>
  <si>
    <t>Adventure, Horror, Mystery, Thriller</t>
  </si>
  <si>
    <t>tt0356176</t>
  </si>
  <si>
    <t>Riget II</t>
  </si>
  <si>
    <t>tt0127392</t>
  </si>
  <si>
    <t>Havukka-ahon ajattelija</t>
  </si>
  <si>
    <t>Kari Väänänen</t>
  </si>
  <si>
    <t>tt1404661</t>
  </si>
  <si>
    <t>I lossens time</t>
  </si>
  <si>
    <t>Søren Kragh-Jacobsen</t>
  </si>
  <si>
    <t>tt2315558</t>
  </si>
  <si>
    <t>En kvinnas ansikte</t>
  </si>
  <si>
    <t>tt0030337</t>
  </si>
  <si>
    <t>Nuoren Wertherin jäljillä</t>
  </si>
  <si>
    <t>Jarmo Lampela</t>
  </si>
  <si>
    <t>tt2571768</t>
  </si>
  <si>
    <t>Jos rakastat</t>
  </si>
  <si>
    <t>Neil Hardwick</t>
  </si>
  <si>
    <t>Drama, Musical, Romance</t>
  </si>
  <si>
    <t>tt1380130</t>
  </si>
  <si>
    <t>Bare tjue</t>
  </si>
  <si>
    <t>Marius Sørvik</t>
  </si>
  <si>
    <t>Comedy, Crime, Drama, Romance</t>
  </si>
  <si>
    <t>tt3011932</t>
  </si>
  <si>
    <t>Free Jimmy</t>
  </si>
  <si>
    <t>Christopher Nielsen</t>
  </si>
  <si>
    <t>Animation, Comedy</t>
  </si>
  <si>
    <t>tt0298337</t>
  </si>
  <si>
    <t>Krtek</t>
  </si>
  <si>
    <t>Zdenek Miler</t>
  </si>
  <si>
    <t>tt2158855</t>
  </si>
  <si>
    <t>DeUsynlige</t>
  </si>
  <si>
    <t>tt0948544</t>
  </si>
  <si>
    <t>Inbrottet</t>
  </si>
  <si>
    <t>Marcus Ovnell</t>
  </si>
  <si>
    <t>tt4352442</t>
  </si>
  <si>
    <t>Ny Energi</t>
  </si>
  <si>
    <t>Pär Brännström</t>
  </si>
  <si>
    <t>tt4397106</t>
  </si>
  <si>
    <t>Æblet &amp; ormen</t>
  </si>
  <si>
    <t>Anders Morgenthaler, Mads Juul</t>
  </si>
  <si>
    <t>tt1183707</t>
  </si>
  <si>
    <t>Körkarlen</t>
  </si>
  <si>
    <t>Drama, Fantasy, Horror</t>
  </si>
  <si>
    <t>tt0012364</t>
  </si>
  <si>
    <t>90 minutter</t>
  </si>
  <si>
    <t>Eva Sørhaug</t>
  </si>
  <si>
    <t>tt2180277</t>
  </si>
  <si>
    <t>Reunion - Ti år etter krigen</t>
  </si>
  <si>
    <t>Pensionat Paradiset</t>
  </si>
  <si>
    <t>Weyler Hildebrand</t>
  </si>
  <si>
    <t>tt0029388</t>
  </si>
  <si>
    <t>Iris</t>
  </si>
  <si>
    <t>Drama, Family, History</t>
  </si>
  <si>
    <t>tt1606618</t>
  </si>
  <si>
    <t>Knerten i knipe</t>
  </si>
  <si>
    <t>tt1611876</t>
  </si>
  <si>
    <t>The Whisperers</t>
  </si>
  <si>
    <t>David Kinsella</t>
  </si>
  <si>
    <t>tt6047356</t>
  </si>
  <si>
    <t>Melancholia</t>
  </si>
  <si>
    <t>tt1527186</t>
  </si>
  <si>
    <t>Pettson och Findus 3: Tomtemaskinen</t>
  </si>
  <si>
    <t>SE / DK / GB / HU</t>
  </si>
  <si>
    <t>Jørgen Lerdam, Anders Sørensen</t>
  </si>
  <si>
    <t>tt0493440</t>
  </si>
  <si>
    <t>Faust 2.0</t>
  </si>
  <si>
    <t>Nicolas Debot, Micke Engström, Allan Gustafsson, Johannes Pinter, Robert Selin</t>
  </si>
  <si>
    <t>tt3708326</t>
  </si>
  <si>
    <t>Shakespeares skjulte sannhet</t>
  </si>
  <si>
    <t>Jørgen Friberg</t>
  </si>
  <si>
    <t>tt2546150</t>
  </si>
  <si>
    <t>Tie pohjoiseen</t>
  </si>
  <si>
    <t>tt1864557</t>
  </si>
  <si>
    <t>Kaptein Sabeltann</t>
  </si>
  <si>
    <t>Stig Bergqvist</t>
  </si>
  <si>
    <t>tt0390159</t>
  </si>
  <si>
    <t>I jakt på ett bättre liv</t>
  </si>
  <si>
    <t>Caroline Kernen, Tova Kurkiala Medbo</t>
  </si>
  <si>
    <t>tt6133088</t>
  </si>
  <si>
    <t>Jazzgossen</t>
  </si>
  <si>
    <t>Hasse Ekman</t>
  </si>
  <si>
    <t>tt0051794</t>
  </si>
  <si>
    <t>Remake</t>
  </si>
  <si>
    <t>Per Gavatin, Andreas Öhman</t>
  </si>
  <si>
    <t>tt3315000</t>
  </si>
  <si>
    <t>The Quiet Roar</t>
  </si>
  <si>
    <t>SE / NO / DE</t>
  </si>
  <si>
    <t>Henrik Hellström</t>
  </si>
  <si>
    <t>tt2835536</t>
  </si>
  <si>
    <t>Taxiklubben</t>
  </si>
  <si>
    <t>Kuningas Litmanen</t>
  </si>
  <si>
    <t>tt2316787</t>
  </si>
  <si>
    <t>Offret</t>
  </si>
  <si>
    <t>SE / FR / GB</t>
  </si>
  <si>
    <t>Andrei Tarkovsky</t>
  </si>
  <si>
    <t>tt0091670</t>
  </si>
  <si>
    <t>Barnförbjudet</t>
  </si>
  <si>
    <t>Marie-Louise Ekman</t>
  </si>
  <si>
    <t>tt0078828</t>
  </si>
  <si>
    <t>Ordet</t>
  </si>
  <si>
    <t>tt0036239</t>
  </si>
  <si>
    <t>Halvdan Viking</t>
  </si>
  <si>
    <t>tt7400672</t>
  </si>
  <si>
    <t>Gula kliniken</t>
  </si>
  <si>
    <t>Ivar Johansson</t>
  </si>
  <si>
    <t>tt0034821</t>
  </si>
  <si>
    <t>Ingeborg Holm</t>
  </si>
  <si>
    <t>tt0003014</t>
  </si>
  <si>
    <t>Drakhjärta</t>
  </si>
  <si>
    <t>Linda-Maria Birbeck, Klas Karterud</t>
  </si>
  <si>
    <t>tt6126328</t>
  </si>
  <si>
    <t>Att skära sig fri</t>
  </si>
  <si>
    <t>Setareh Persson</t>
  </si>
  <si>
    <t>tt4050544</t>
  </si>
  <si>
    <t>Agnes Cecilia - En sällsam historia</t>
  </si>
  <si>
    <t>Anders Grönros</t>
  </si>
  <si>
    <t>Mystery</t>
  </si>
  <si>
    <t>tt0101281</t>
  </si>
  <si>
    <t>My Stolen Revolution</t>
  </si>
  <si>
    <t>tt2673456</t>
  </si>
  <si>
    <t>Tjejen med videokameran</t>
  </si>
  <si>
    <t>tt1603285</t>
  </si>
  <si>
    <t>Under Gottsunda</t>
  </si>
  <si>
    <t>tt3985166</t>
  </si>
  <si>
    <t>Elvis! Elvis!</t>
  </si>
  <si>
    <t>tt0074470</t>
  </si>
  <si>
    <t>Den sista generationen?</t>
  </si>
  <si>
    <t>Petri Storlöpare</t>
  </si>
  <si>
    <t>tt5945520</t>
  </si>
  <si>
    <t>Kapringen</t>
  </si>
  <si>
    <t>tt2216240</t>
  </si>
  <si>
    <t>Hamlet liikemaailmassa</t>
  </si>
  <si>
    <t>tt0093139</t>
  </si>
  <si>
    <t>Fårödokument 1979</t>
  </si>
  <si>
    <t>tt0079187</t>
  </si>
  <si>
    <t>Juha</t>
  </si>
  <si>
    <t>tt0158692</t>
  </si>
  <si>
    <t>Persona</t>
  </si>
  <si>
    <t>tt0060827</t>
  </si>
  <si>
    <t>Barna fra Telavåg</t>
  </si>
  <si>
    <t>8-Pallo</t>
  </si>
  <si>
    <t>tt2378177</t>
  </si>
  <si>
    <t>Barnen från Frostmofjället</t>
  </si>
  <si>
    <t>Rolf Husberg</t>
  </si>
  <si>
    <t>Family, Drama</t>
  </si>
  <si>
    <t>tt0037527</t>
  </si>
  <si>
    <t>Kungliga patrasket</t>
  </si>
  <si>
    <t>tt0037855</t>
  </si>
  <si>
    <t>Hoppets Hamn</t>
  </si>
  <si>
    <t>SE / PL</t>
  </si>
  <si>
    <t>tt2064801</t>
  </si>
  <si>
    <t>Samson og Sally</t>
  </si>
  <si>
    <t>Animation, Family, Romance</t>
  </si>
  <si>
    <t>tt0091889</t>
  </si>
  <si>
    <t>Fröken Julie</t>
  </si>
  <si>
    <t>Mikael Berg</t>
  </si>
  <si>
    <t>tt2298738</t>
  </si>
  <si>
    <t>Tuntematon emäntä</t>
  </si>
  <si>
    <t>Elina Kivihalme</t>
  </si>
  <si>
    <t>tt1543055</t>
  </si>
  <si>
    <t>Sæterbakken skriver Sauermugg</t>
  </si>
  <si>
    <t>Morten Hovland</t>
  </si>
  <si>
    <t>tt3206774</t>
  </si>
  <si>
    <t>Marie Krøyer</t>
  </si>
  <si>
    <t>tt1961192</t>
  </si>
  <si>
    <t>Fimpen</t>
  </si>
  <si>
    <t>Bo Widerberg</t>
  </si>
  <si>
    <t>Family, Sport</t>
  </si>
  <si>
    <t>tt0071498</t>
  </si>
  <si>
    <t>Varasto</t>
  </si>
  <si>
    <t>tt1672215</t>
  </si>
  <si>
    <t>Porrkungens tårar</t>
  </si>
  <si>
    <t>Fredrik von Krusenstjerna</t>
  </si>
  <si>
    <t>tt3426416</t>
  </si>
  <si>
    <t>Il capitano</t>
  </si>
  <si>
    <t>SE / FI / DE</t>
  </si>
  <si>
    <t>tt0101542</t>
  </si>
  <si>
    <t>Ronja Rövardotter</t>
  </si>
  <si>
    <t>Tage Danielsson</t>
  </si>
  <si>
    <t>Adventure, Drama, Family, Fantasy</t>
  </si>
  <si>
    <t>tt0088015</t>
  </si>
  <si>
    <t>Duett för kannibaler</t>
  </si>
  <si>
    <t>Susan Sontag</t>
  </si>
  <si>
    <t>tt0062916</t>
  </si>
  <si>
    <t>Thailandsdrömmar</t>
  </si>
  <si>
    <t>SE / TH</t>
  </si>
  <si>
    <t>Saga</t>
  </si>
  <si>
    <t>Jørn Steen</t>
  </si>
  <si>
    <t>tt5147818</t>
  </si>
  <si>
    <t>Barnebolig</t>
  </si>
  <si>
    <t>Charlotte L. Helleland</t>
  </si>
  <si>
    <t>DK / DE / HU / NO</t>
  </si>
  <si>
    <t>Erzsébet Rácz, Anders Østergaard</t>
  </si>
  <si>
    <t>Documentary, History, Thriller, War</t>
  </si>
  <si>
    <t>tt4119270</t>
  </si>
  <si>
    <t>Pushwagner</t>
  </si>
  <si>
    <t>Even Benestad, August B. Hanssen</t>
  </si>
  <si>
    <t>tt1941627</t>
  </si>
  <si>
    <t>Utvandrarna</t>
  </si>
  <si>
    <t>tt0067919</t>
  </si>
  <si>
    <t>En piga bland pigor</t>
  </si>
  <si>
    <t>John W. Brunius</t>
  </si>
  <si>
    <t>tt0015233</t>
  </si>
  <si>
    <t>Berg-Ejvind och hans hustru</t>
  </si>
  <si>
    <t>tt0008879</t>
  </si>
  <si>
    <t>Falkens öga</t>
  </si>
  <si>
    <t>Mikael Kristersson</t>
  </si>
  <si>
    <t>tt0183065</t>
  </si>
  <si>
    <t>Reisen til Julestjernen</t>
  </si>
  <si>
    <t>Ola Solum</t>
  </si>
  <si>
    <t>tt0075128</t>
  </si>
  <si>
    <t>The Italian Key</t>
  </si>
  <si>
    <t>FI / US / IT / GB</t>
  </si>
  <si>
    <t>Rosa Karo</t>
  </si>
  <si>
    <t>tt1465513</t>
  </si>
  <si>
    <t>Rånarna</t>
  </si>
  <si>
    <t>Peter Lindmark</t>
  </si>
  <si>
    <t>Action, Crime, Thriller</t>
  </si>
  <si>
    <t>tt0353962</t>
  </si>
  <si>
    <t>Pidä huivista kiinni, Tatjana</t>
  </si>
  <si>
    <t>tt0110832</t>
  </si>
  <si>
    <t>Hrafninn flýgur</t>
  </si>
  <si>
    <t>Hrafn Gunnlaugsson</t>
  </si>
  <si>
    <t>tt0087432</t>
  </si>
  <si>
    <t>Banketten</t>
  </si>
  <si>
    <t>tt0040148</t>
  </si>
  <si>
    <t>Olsenbandens siste stikk</t>
  </si>
  <si>
    <t>Knut Bohwim</t>
  </si>
  <si>
    <t>tt0195960</t>
  </si>
  <si>
    <t>Gangsterfilmen</t>
  </si>
  <si>
    <t>Lars G. Thelestam</t>
  </si>
  <si>
    <t>tt0071527</t>
  </si>
  <si>
    <t>Driver dagg faller regn</t>
  </si>
  <si>
    <t>Gustaf Edgren</t>
  </si>
  <si>
    <t>tt0038497</t>
  </si>
  <si>
    <t>Dom över död man</t>
  </si>
  <si>
    <t>tt1590013</t>
  </si>
  <si>
    <t>En hälsning från Amerika</t>
  </si>
  <si>
    <t>Carl Halling</t>
  </si>
  <si>
    <t>Sønner</t>
  </si>
  <si>
    <t>Erik Richter Strand</t>
  </si>
  <si>
    <t>tt0473707</t>
  </si>
  <si>
    <t>Bænken</t>
  </si>
  <si>
    <t>tt0245027</t>
  </si>
  <si>
    <t>Rikos ja rangaistus</t>
  </si>
  <si>
    <t>tt0086199</t>
  </si>
  <si>
    <t>Eldfågeln</t>
  </si>
  <si>
    <t>SE / IT</t>
  </si>
  <si>
    <t>tt0044582</t>
  </si>
  <si>
    <t>Ella &amp; Aleksi - Yllätyssynttärit</t>
  </si>
  <si>
    <t>Juuso Syrjä</t>
  </si>
  <si>
    <t>Animation, Family, Music</t>
  </si>
  <si>
    <t>tt1980102</t>
  </si>
  <si>
    <t>Den kæmpestore bjørn</t>
  </si>
  <si>
    <t>Animation, Adventure, Family, Fantasy</t>
  </si>
  <si>
    <t>tt1381803</t>
  </si>
  <si>
    <t>Tur &amp; retur</t>
  </si>
  <si>
    <t>tt0400899</t>
  </si>
  <si>
    <t>Binke med kompisar</t>
  </si>
  <si>
    <t>Den hemliga vännen</t>
  </si>
  <si>
    <t>tt0099759</t>
  </si>
  <si>
    <t>I lagens namn</t>
  </si>
  <si>
    <t>tt0091246</t>
  </si>
  <si>
    <t>Picassos äventyr</t>
  </si>
  <si>
    <t>tt0078084</t>
  </si>
  <si>
    <t>Uyirvarai Iniththaai</t>
  </si>
  <si>
    <t>DK / IN</t>
  </si>
  <si>
    <t>K.S. Thurai</t>
  </si>
  <si>
    <t>tt3573196</t>
  </si>
  <si>
    <t>Muisteja</t>
  </si>
  <si>
    <t>Peter von Bagh</t>
  </si>
  <si>
    <t>tt2489364</t>
  </si>
  <si>
    <t>Hästmannen</t>
  </si>
  <si>
    <t>Peter Gerdehag, Tell Johansson</t>
  </si>
  <si>
    <t>Kenen joukoissa seisot</t>
  </si>
  <si>
    <t>tt0782690</t>
  </si>
  <si>
    <t>Død Snø</t>
  </si>
  <si>
    <t>tt1278340</t>
  </si>
  <si>
    <t>Ratataa eller The Staffan Stolle Story</t>
  </si>
  <si>
    <t>Comedy, Musical, Mystery, Romance</t>
  </si>
  <si>
    <t>tt0049659</t>
  </si>
  <si>
    <t>Liv &amp; Ingmar</t>
  </si>
  <si>
    <t>NO / SE / GB</t>
  </si>
  <si>
    <t>Dheeraj Akolkar</t>
  </si>
  <si>
    <t>tt2327430</t>
  </si>
  <si>
    <t>Kill Buljo - The Movie</t>
  </si>
  <si>
    <t>Action, Adventure, Comedy, Crime, Drama, Romance</t>
  </si>
  <si>
    <t>tt0913401</t>
  </si>
  <si>
    <t>Olsenbanden jr. på rocker'n</t>
  </si>
  <si>
    <t>tt0390320</t>
  </si>
  <si>
    <t>Åke och hans värld</t>
  </si>
  <si>
    <t>Allan Edwall</t>
  </si>
  <si>
    <t>tt0088466</t>
  </si>
  <si>
    <t>Kim</t>
  </si>
  <si>
    <t>Tobias Rydin</t>
  </si>
  <si>
    <t>tt2938412</t>
  </si>
  <si>
    <t>Faro</t>
  </si>
  <si>
    <t>Fredrik Edfeldt</t>
  </si>
  <si>
    <t>Adventure, Drama</t>
  </si>
  <si>
    <t>tt2188741</t>
  </si>
  <si>
    <t>Trolljegeren</t>
  </si>
  <si>
    <t>André Øvredal</t>
  </si>
  <si>
    <t>tt1740707</t>
  </si>
  <si>
    <t>Tystnaden</t>
  </si>
  <si>
    <t>tt0057611</t>
  </si>
  <si>
    <t>Sjunde himlen</t>
  </si>
  <si>
    <t>tt0049765</t>
  </si>
  <si>
    <t>Síðasta áminningin</t>
  </si>
  <si>
    <t>tt9362880</t>
  </si>
  <si>
    <t>Hetjur Valhallar - Þór</t>
  </si>
  <si>
    <t>IS / DE / IE</t>
  </si>
  <si>
    <t>tt1241721</t>
  </si>
  <si>
    <t>Nå skal du høre ... (Short film children)</t>
  </si>
  <si>
    <t>Pjotr Sapegin</t>
  </si>
  <si>
    <t>Härmä</t>
  </si>
  <si>
    <t>tt1925446</t>
  </si>
  <si>
    <t>Knerten 2 - Knerten gifter seg</t>
  </si>
  <si>
    <t>tt1567127</t>
  </si>
  <si>
    <t>Otto er et næsehorn</t>
  </si>
  <si>
    <t>Rumle Hammerich</t>
  </si>
  <si>
    <t>tt0086064</t>
  </si>
  <si>
    <t>En Vandring i solen</t>
  </si>
  <si>
    <t>SE / GR</t>
  </si>
  <si>
    <t>Hans Dahlberg</t>
  </si>
  <si>
    <t>tt0078451</t>
  </si>
  <si>
    <t>Bröder Carl</t>
  </si>
  <si>
    <t>tt0065498</t>
  </si>
  <si>
    <t>Jänken</t>
  </si>
  <si>
    <t>Lars Forsberg</t>
  </si>
  <si>
    <t>tt0065928</t>
  </si>
  <si>
    <t>Sult</t>
  </si>
  <si>
    <t>DK / NO / SE</t>
  </si>
  <si>
    <t>Henning Carlsen</t>
  </si>
  <si>
    <t>tt0061042</t>
  </si>
  <si>
    <t>Flickan och djävulen</t>
  </si>
  <si>
    <t>Hampe Faustman</t>
  </si>
  <si>
    <t>Drama, Fantasy, Thriller</t>
  </si>
  <si>
    <t>tt0036830</t>
  </si>
  <si>
    <t>Söderkåkar</t>
  </si>
  <si>
    <t>tt0023547</t>
  </si>
  <si>
    <t>Gyurkovicsarna</t>
  </si>
  <si>
    <t>tt0011256</t>
  </si>
  <si>
    <t>Lgh + bil + allt jag har och äger</t>
  </si>
  <si>
    <t>Clara Bodén</t>
  </si>
  <si>
    <t>tt3752680</t>
  </si>
  <si>
    <t>Stranded in Canton</t>
  </si>
  <si>
    <t>SE / CN / DK</t>
  </si>
  <si>
    <t>Måns Månsson, Hongqi Li</t>
  </si>
  <si>
    <t>tt3914574</t>
  </si>
  <si>
    <t>Bang och världshistorien</t>
  </si>
  <si>
    <t>Maj Wechselmann</t>
  </si>
  <si>
    <t>tt1244854</t>
  </si>
  <si>
    <t>Lev livet leende</t>
  </si>
  <si>
    <t>Pauline Brunius</t>
  </si>
  <si>
    <t>Där vi en gång gått</t>
  </si>
  <si>
    <t>Peter Lindholm</t>
  </si>
  <si>
    <t>tt1841745</t>
  </si>
  <si>
    <t>Cornelis</t>
  </si>
  <si>
    <t>Amir Chamdin</t>
  </si>
  <si>
    <t>tt1609790</t>
  </si>
  <si>
    <t>Resan till Melonia</t>
  </si>
  <si>
    <t>Animation, Family, Adventure, Fantasy</t>
  </si>
  <si>
    <t>tt0098189</t>
  </si>
  <si>
    <t>Pippi Långstrump på de sju haven</t>
  </si>
  <si>
    <t>Adventure, Comedy, Drama, Family, Fantasy</t>
  </si>
  <si>
    <t>tt0066227</t>
  </si>
  <si>
    <t>Jag är nyfiken - en film i gult</t>
  </si>
  <si>
    <t>Vilgot Sjöman</t>
  </si>
  <si>
    <t>tt0061834</t>
  </si>
  <si>
    <t>GOÐSÖGNIN FC KARAOKE</t>
  </si>
  <si>
    <t>Herbert Sveinbjörnsson</t>
  </si>
  <si>
    <t>Who the f--k is Stefan Berg?</t>
  </si>
  <si>
    <t>Stefan Berg</t>
  </si>
  <si>
    <t>tt5155282</t>
  </si>
  <si>
    <t>Snabba cash - Livet deluxe</t>
  </si>
  <si>
    <t>Jens Jonsson</t>
  </si>
  <si>
    <t>tt2427502</t>
  </si>
  <si>
    <t>Mammas pojkar</t>
  </si>
  <si>
    <t>tt2256749</t>
  </si>
  <si>
    <t>Laitakaupungin valot</t>
  </si>
  <si>
    <t>tt0458242</t>
  </si>
  <si>
    <t>Epidemic</t>
  </si>
  <si>
    <t>tt0092972</t>
  </si>
  <si>
    <t>Förvandlingen</t>
  </si>
  <si>
    <t>Ivo Dvorák</t>
  </si>
  <si>
    <t>Fantasy</t>
  </si>
  <si>
    <t>tt0074561</t>
  </si>
  <si>
    <t>Äppelkriget</t>
  </si>
  <si>
    <t>tt0068025</t>
  </si>
  <si>
    <t>Lille Fridolf blir morfar</t>
  </si>
  <si>
    <t>Per Gunvall</t>
  </si>
  <si>
    <t>tt0050643</t>
  </si>
  <si>
    <t>De røde enge</t>
  </si>
  <si>
    <t>Bodil Ipsen, Lau Lauritzen</t>
  </si>
  <si>
    <t>War, Drama</t>
  </si>
  <si>
    <t>tt0038043</t>
  </si>
  <si>
    <t>Väninnor - berättelser från garderoben</t>
  </si>
  <si>
    <t>Nina Bergström, Cecilia Neant-Falk</t>
  </si>
  <si>
    <t>Flicka och hyacinter</t>
  </si>
  <si>
    <t>tt0042466</t>
  </si>
  <si>
    <t>Flickan från tredje raden</t>
  </si>
  <si>
    <t>tt0041375</t>
  </si>
  <si>
    <t>Hets</t>
  </si>
  <si>
    <t>Alf Sjöberg</t>
  </si>
  <si>
    <t>tt0036914</t>
  </si>
  <si>
    <t>Rågens rike</t>
  </si>
  <si>
    <t>tt0020352</t>
  </si>
  <si>
    <t>Den som söker</t>
  </si>
  <si>
    <t>Johan Lundh</t>
  </si>
  <si>
    <t>tt2182097</t>
  </si>
  <si>
    <t>Vuonna 85</t>
  </si>
  <si>
    <t>Timo Koivusalo, Riku Suokas</t>
  </si>
  <si>
    <t>tt2088974</t>
  </si>
  <si>
    <t>Thale</t>
  </si>
  <si>
    <t>Aleksander Nordaas</t>
  </si>
  <si>
    <t>tt2112287</t>
  </si>
  <si>
    <t>Elias og jakten på havets gull</t>
  </si>
  <si>
    <t>tt1692191</t>
  </si>
  <si>
    <t>En frusen dröm</t>
  </si>
  <si>
    <t>tt0123850</t>
  </si>
  <si>
    <t>Seppan</t>
  </si>
  <si>
    <t>Agneta Fagerström-Olsson</t>
  </si>
  <si>
    <t>tt0091924</t>
  </si>
  <si>
    <t>Ole dole doff</t>
  </si>
  <si>
    <t>tt0063384</t>
  </si>
  <si>
    <t>No Burqas Behind Bars</t>
  </si>
  <si>
    <t>Maryam Ebrahimi, Nima Sarvestani</t>
  </si>
  <si>
    <t>tt2536816</t>
  </si>
  <si>
    <t>At kende sandheden</t>
  </si>
  <si>
    <t>tt0315232</t>
  </si>
  <si>
    <t>Daddy and the Muscle Academy</t>
  </si>
  <si>
    <t>Ilppo Pohjola</t>
  </si>
  <si>
    <t>tt0104045</t>
  </si>
  <si>
    <t>Främmande hamn</t>
  </si>
  <si>
    <t>tt0040376</t>
  </si>
  <si>
    <t>Ombyte av tåg</t>
  </si>
  <si>
    <t>tt0036235</t>
  </si>
  <si>
    <t>Örnjägarens son</t>
  </si>
  <si>
    <t>SE / DE / DK</t>
  </si>
  <si>
    <t>René Bo Hansen</t>
  </si>
  <si>
    <t>tt1356753</t>
  </si>
  <si>
    <t>Unge Freud i Gaza</t>
  </si>
  <si>
    <t>Ninas resa</t>
  </si>
  <si>
    <t>Lena Einhorn</t>
  </si>
  <si>
    <t>tt0756231</t>
  </si>
  <si>
    <t>Komisario Palmun erehdys</t>
  </si>
  <si>
    <t>Matti Kassila</t>
  </si>
  <si>
    <t>Comedy, Crime, Mystery, Thriller</t>
  </si>
  <si>
    <t>tt0054001</t>
  </si>
  <si>
    <t>Swedenhielms</t>
  </si>
  <si>
    <t>tt0027062</t>
  </si>
  <si>
    <t>Gråbo</t>
  </si>
  <si>
    <t>Malin Skjöld</t>
  </si>
  <si>
    <t>tt5127252</t>
  </si>
  <si>
    <t>Gummi-Tarzan</t>
  </si>
  <si>
    <t>tt0082486</t>
  </si>
  <si>
    <t>Reklamfilm Pepsodent Miss Pep Hottentott</t>
  </si>
  <si>
    <t>Kroppen min</t>
  </si>
  <si>
    <t>tt0374807</t>
  </si>
  <si>
    <t>Juninatten</t>
  </si>
  <si>
    <t>Per Lindberg</t>
  </si>
  <si>
    <t>tt0032655</t>
  </si>
  <si>
    <t>Ett brott</t>
  </si>
  <si>
    <t>Anders Henrikson</t>
  </si>
  <si>
    <t>tt0032287</t>
  </si>
  <si>
    <t>Armadillo</t>
  </si>
  <si>
    <t>Janus Metz Pedersen</t>
  </si>
  <si>
    <t>tt1640680</t>
  </si>
  <si>
    <t>Man tänker sitt</t>
  </si>
  <si>
    <t>Henrik Hellström, Fredrik Wenzel</t>
  </si>
  <si>
    <t>tt1381282</t>
  </si>
  <si>
    <t>Fritt vilt</t>
  </si>
  <si>
    <t>tt0808276</t>
  </si>
  <si>
    <t>Mannen som elsket Haugesund</t>
  </si>
  <si>
    <t>Jon Haukeland, Tore Vollan</t>
  </si>
  <si>
    <t>tt0404218</t>
  </si>
  <si>
    <t>Sagolandet</t>
  </si>
  <si>
    <t>tt0096024</t>
  </si>
  <si>
    <t>Bara en mor</t>
  </si>
  <si>
    <t>tt0041155</t>
  </si>
  <si>
    <t>Mesenaatti</t>
  </si>
  <si>
    <t>Pia Andell</t>
  </si>
  <si>
    <t>tt2922516</t>
  </si>
  <si>
    <t>Efter dig</t>
  </si>
  <si>
    <t>Marius Dybwad Brandrud</t>
  </si>
  <si>
    <t>Pettson &amp; Findus - Kattonauten</t>
  </si>
  <si>
    <t>Albert Hanan Kaminski</t>
  </si>
  <si>
    <t>tt0268531</t>
  </si>
  <si>
    <t>Breaking the Waves</t>
  </si>
  <si>
    <t>DK / SE / FR / NL</t>
  </si>
  <si>
    <t>tt0115751</t>
  </si>
  <si>
    <t>Total Balalaika Show</t>
  </si>
  <si>
    <t>Documentary, Comedy, Music</t>
  </si>
  <si>
    <t>tt0111460</t>
  </si>
  <si>
    <t>Anja Breien</t>
  </si>
  <si>
    <t>tt0075660</t>
  </si>
  <si>
    <t>Att angöra en brygga</t>
  </si>
  <si>
    <t>tt0058926</t>
  </si>
  <si>
    <t>T.J. Särkkä</t>
  </si>
  <si>
    <t>tt0049387</t>
  </si>
  <si>
    <t>Fram för lilla Märta eller På livets ödesvägar</t>
  </si>
  <si>
    <t>tt0037714</t>
  </si>
  <si>
    <t>Sonja</t>
  </si>
  <si>
    <t>tt0036380</t>
  </si>
  <si>
    <t>En Herre i kjole og hvidt</t>
  </si>
  <si>
    <t>Bodil Ipsen</t>
  </si>
  <si>
    <t>tt0124742</t>
  </si>
  <si>
    <t>Når knoklene blir til gele</t>
  </si>
  <si>
    <t>Tommy Gulliksen</t>
  </si>
  <si>
    <t>Bluebird</t>
  </si>
  <si>
    <t>Lance Edmands</t>
  </si>
  <si>
    <t>tt1567279</t>
  </si>
  <si>
    <t>Taistelu Turusta</t>
  </si>
  <si>
    <t>tt1673431</t>
  </si>
  <si>
    <t>Fighter</t>
  </si>
  <si>
    <t>tt0995029</t>
  </si>
  <si>
    <t>Heftig og begeistret - på sangens vinger</t>
  </si>
  <si>
    <t>Knut Erik Jensen</t>
  </si>
  <si>
    <t>tt0360637</t>
  </si>
  <si>
    <t>Tulitikkutehtaan tyttö</t>
  </si>
  <si>
    <t>Drama, Comedy</t>
  </si>
  <si>
    <t>tt0098532</t>
  </si>
  <si>
    <t>Í skugga hrafnsins</t>
  </si>
  <si>
    <t>IS / SE / NO</t>
  </si>
  <si>
    <t>tt0095346</t>
  </si>
  <si>
    <t>Nära livet</t>
  </si>
  <si>
    <t>tt0052017</t>
  </si>
  <si>
    <t>I Hired a Contract Killer</t>
  </si>
  <si>
    <t>FI / SE / DE / FR</t>
  </si>
  <si>
    <t>tt0099818</t>
  </si>
  <si>
    <t>Excellensen</t>
  </si>
  <si>
    <t>tt0036806</t>
  </si>
  <si>
    <t>Storm över skären</t>
  </si>
  <si>
    <t>tt0030799</t>
  </si>
  <si>
    <t>Dollar</t>
  </si>
  <si>
    <t>tt0030066</t>
  </si>
  <si>
    <t>Kohta 18</t>
  </si>
  <si>
    <t>tt2131541</t>
  </si>
  <si>
    <t>Mannen på taket</t>
  </si>
  <si>
    <t>tt0074857</t>
  </si>
  <si>
    <t>Jag är nyfiken - en film i blått</t>
  </si>
  <si>
    <t>tt0063149</t>
  </si>
  <si>
    <t>Nattens ljus</t>
  </si>
  <si>
    <t>Lars-Eric Kjellgren</t>
  </si>
  <si>
    <t>tt0050756</t>
  </si>
  <si>
    <t>Livet i Finnskogarna</t>
  </si>
  <si>
    <t>Romance, Drama</t>
  </si>
  <si>
    <t>tt0039573</t>
  </si>
  <si>
    <t>Munkbrogreven</t>
  </si>
  <si>
    <t>Edvin Adolphson, Sigurd Wallén</t>
  </si>
  <si>
    <t>tt0026737</t>
  </si>
  <si>
    <t>Cannibal Fog</t>
  </si>
  <si>
    <t>Jonas Wolcher</t>
  </si>
  <si>
    <t>tt3720596</t>
  </si>
  <si>
    <t>Tusen gånger starkare</t>
  </si>
  <si>
    <t>Peter Schildt</t>
  </si>
  <si>
    <t>tt1711522</t>
  </si>
  <si>
    <t>Trolösa</t>
  </si>
  <si>
    <t>SE / IT / DE / NO</t>
  </si>
  <si>
    <t>tt0157122</t>
  </si>
  <si>
    <t>Leningrad Cowboys Go America</t>
  </si>
  <si>
    <t>tt0097728</t>
  </si>
  <si>
    <t>Rännstensungar</t>
  </si>
  <si>
    <t>Torgny Anderberg</t>
  </si>
  <si>
    <t>tt0072105</t>
  </si>
  <si>
    <t>Lev farligt</t>
  </si>
  <si>
    <t>Lauritz Falk</t>
  </si>
  <si>
    <t>tt0037016</t>
  </si>
  <si>
    <t>Mordets melodi</t>
  </si>
  <si>
    <t>tt0122619</t>
  </si>
  <si>
    <t>Ni ska se att jag har rätt</t>
  </si>
  <si>
    <t>Saga Gärde</t>
  </si>
  <si>
    <t>Jag etter vind</t>
  </si>
  <si>
    <t>tt2608998</t>
  </si>
  <si>
    <t>Big Boys Gone Bananas!*</t>
  </si>
  <si>
    <t>SE / DK / DE / US / GB</t>
  </si>
  <si>
    <t>Documentary, Biography, Drama, News</t>
  </si>
  <si>
    <t>tt2090463</t>
  </si>
  <si>
    <t>The Black Power Mixtape 1967-1975</t>
  </si>
  <si>
    <t>tt1592527</t>
  </si>
  <si>
    <t>Fritt vilt II</t>
  </si>
  <si>
    <t>Mats Stenberg</t>
  </si>
  <si>
    <t>tt1188990</t>
  </si>
  <si>
    <t>Min mamma hade fjorton barn</t>
  </si>
  <si>
    <t>Lars Lennart Forsberg</t>
  </si>
  <si>
    <t>tt0238417</t>
  </si>
  <si>
    <t>En Släkting till älvorna</t>
  </si>
  <si>
    <t>Kirsi Nevanti</t>
  </si>
  <si>
    <t>tt0120150</t>
  </si>
  <si>
    <t>Morðsaga</t>
  </si>
  <si>
    <t>Reynir Oddsson</t>
  </si>
  <si>
    <t>tt0447672</t>
  </si>
  <si>
    <t>Siska</t>
  </si>
  <si>
    <t>Alf Kjellin</t>
  </si>
  <si>
    <t>tt0056495</t>
  </si>
  <si>
    <t>Svenska flickor i Paris</t>
  </si>
  <si>
    <t>Barbro Boman</t>
  </si>
  <si>
    <t>tt0056540</t>
  </si>
  <si>
    <t>tt0043567</t>
  </si>
  <si>
    <t>Flickan är ett fynd</t>
  </si>
  <si>
    <t>Ernst Eklund</t>
  </si>
  <si>
    <t>tt0035887</t>
  </si>
  <si>
    <t>Tåg 56</t>
  </si>
  <si>
    <t>tt0037410</t>
  </si>
  <si>
    <t>Med dej i mina armar</t>
  </si>
  <si>
    <t>tt0032770</t>
  </si>
  <si>
    <t>Skanör-Falsterbo</t>
  </si>
  <si>
    <t>Emil A. Lingheim</t>
  </si>
  <si>
    <t>tt0031931</t>
  </si>
  <si>
    <t>En enda natt</t>
  </si>
  <si>
    <t>tt0031270</t>
  </si>
  <si>
    <t>Uppsagd</t>
  </si>
  <si>
    <t>tt0025936</t>
  </si>
  <si>
    <t>Second Class</t>
  </si>
  <si>
    <t>SE / LT</t>
  </si>
  <si>
    <t>Elisabeth Marjanovic Cronvall, Marta Dauliute</t>
  </si>
  <si>
    <t>tt2622186</t>
  </si>
  <si>
    <t>3 Simoa</t>
  </si>
  <si>
    <t>tt2077677</t>
  </si>
  <si>
    <t>Missing Boy</t>
  </si>
  <si>
    <t>Tove Torbiornsson</t>
  </si>
  <si>
    <t>tt0257923</t>
  </si>
  <si>
    <t>Vad som helst - till synes...</t>
  </si>
  <si>
    <t>Nybyggarna</t>
  </si>
  <si>
    <t>tt0069035</t>
  </si>
  <si>
    <t>Kurt Josef Wagle og legenden om fjordheksa</t>
  </si>
  <si>
    <t>tt1608776</t>
  </si>
  <si>
    <t>En film om Olle Ljungström</t>
  </si>
  <si>
    <t>Jacob Frössén</t>
  </si>
  <si>
    <t>tt1475533</t>
  </si>
  <si>
    <t>Masjävlar</t>
  </si>
  <si>
    <t>tt0439695</t>
  </si>
  <si>
    <t>Bengbulan</t>
  </si>
  <si>
    <t>tt0115654</t>
  </si>
  <si>
    <t>Leningrad Cowboys Meet Moses</t>
  </si>
  <si>
    <t>Adventure, Comedy, Music</t>
  </si>
  <si>
    <t>tt0107384</t>
  </si>
  <si>
    <t>Harald Handfaste</t>
  </si>
  <si>
    <t>Action, Adventure, Romance</t>
  </si>
  <si>
    <t>tt0039446</t>
  </si>
  <si>
    <t>Vredens Dag</t>
  </si>
  <si>
    <t>Carl Theodor Dreyer</t>
  </si>
  <si>
    <t>tt0036506</t>
  </si>
  <si>
    <t>Första divisionen</t>
  </si>
  <si>
    <t>tt0033642</t>
  </si>
  <si>
    <t>Madame de Thèbes</t>
  </si>
  <si>
    <t>tt0005683</t>
  </si>
  <si>
    <t>Ambassadøren</t>
  </si>
  <si>
    <t>tt2048877</t>
  </si>
  <si>
    <t>Drömmar från skogen</t>
  </si>
  <si>
    <t>Animation, Short, Drama, Music, Mystery, Romance</t>
  </si>
  <si>
    <t>tt1475249</t>
  </si>
  <si>
    <t>Gitarrmongot</t>
  </si>
  <si>
    <t>tt0447641</t>
  </si>
  <si>
    <t>Nattlek</t>
  </si>
  <si>
    <t>tt0060740</t>
  </si>
  <si>
    <t>Lång-Lasse i Delsbo</t>
  </si>
  <si>
    <t>tt0041612</t>
  </si>
  <si>
    <t>Åh, en så'n grabb</t>
  </si>
  <si>
    <t>tt0032171</t>
  </si>
  <si>
    <t>Sången till henne</t>
  </si>
  <si>
    <t>tt0025855</t>
  </si>
  <si>
    <t>Imaginaerum</t>
  </si>
  <si>
    <t>Stobe Harju</t>
  </si>
  <si>
    <t>Drama, Fantasy, Musical</t>
  </si>
  <si>
    <t>tt1959409</t>
  </si>
  <si>
    <t>Kautokeino-opprøret</t>
  </si>
  <si>
    <t>tt0479937</t>
  </si>
  <si>
    <t>DK / GB / NO / SE</t>
  </si>
  <si>
    <t>tt0386342</t>
  </si>
  <si>
    <t>Århus by Night</t>
  </si>
  <si>
    <t>tt0096520</t>
  </si>
  <si>
    <t>Amorosa</t>
  </si>
  <si>
    <t>tt0090637</t>
  </si>
  <si>
    <t>Kerron sinulle kaiken</t>
  </si>
  <si>
    <t>tt2325909</t>
  </si>
  <si>
    <t>För dig naken</t>
  </si>
  <si>
    <t>tt2285469</t>
  </si>
  <si>
    <t>Fritt vilt III</t>
  </si>
  <si>
    <t>tt1464535</t>
  </si>
  <si>
    <t>Hævnen</t>
  </si>
  <si>
    <t>DK / SE / DE</t>
  </si>
  <si>
    <t>tt1340107</t>
  </si>
  <si>
    <t>Busters verden</t>
  </si>
  <si>
    <t>tt0087013</t>
  </si>
  <si>
    <t>Ansikten i skugga</t>
  </si>
  <si>
    <t>Peter Weiss</t>
  </si>
  <si>
    <t>När ängarna blommar</t>
  </si>
  <si>
    <t>tt0038792</t>
  </si>
  <si>
    <t>Flickan i frack</t>
  </si>
  <si>
    <t>Karin Swanström</t>
  </si>
  <si>
    <t>tt0016885</t>
  </si>
  <si>
    <t>Jag är Dublin</t>
  </si>
  <si>
    <t>Ahmed Abdullahi, David Aronowitsch, Sharmarke Binyusuf, Anna Persson</t>
  </si>
  <si>
    <t>tt5121762</t>
  </si>
  <si>
    <t>Jag är min egen Dolly Parton</t>
  </si>
  <si>
    <t>tt1808207</t>
  </si>
  <si>
    <t>Drottningen och jag</t>
  </si>
  <si>
    <t>tt1334556</t>
  </si>
  <si>
    <t>Pahat pojat</t>
  </si>
  <si>
    <t>Action, Biography, Crime, Drama</t>
  </si>
  <si>
    <t>tt0323551</t>
  </si>
  <si>
    <t>Tuppen</t>
  </si>
  <si>
    <t>Lasse Hallström</t>
  </si>
  <si>
    <t>tt0083238</t>
  </si>
  <si>
    <t>Tyskungen</t>
  </si>
  <si>
    <t>Per Hanefjord</t>
  </si>
  <si>
    <t>tt2216856</t>
  </si>
  <si>
    <t>Wither</t>
  </si>
  <si>
    <t>Sonny Laguna, Tommy Wiklund</t>
  </si>
  <si>
    <t>tt2140671</t>
  </si>
  <si>
    <t>Blood Calls You</t>
  </si>
  <si>
    <t>SE / NO / FI</t>
  </si>
  <si>
    <t>Linda Thorgren</t>
  </si>
  <si>
    <t>tt1805170</t>
  </si>
  <si>
    <t>Superbror</t>
  </si>
  <si>
    <t>tt1285313</t>
  </si>
  <si>
    <t>Dom kallar oss mods</t>
  </si>
  <si>
    <t>Stefan Jarl, Jan Lindkvist</t>
  </si>
  <si>
    <t>tt0062900</t>
  </si>
  <si>
    <t>tt0043985</t>
  </si>
  <si>
    <t>Still Born</t>
  </si>
  <si>
    <t>Åsa Sandzén</t>
  </si>
  <si>
    <t>Kanske i morgon</t>
  </si>
  <si>
    <t>tt1836832</t>
  </si>
  <si>
    <t>Bananas!*</t>
  </si>
  <si>
    <t>Documentary, Crime, Drama, History</t>
  </si>
  <si>
    <t>tt1452291</t>
  </si>
  <si>
    <t>2014 Admissions in the main country</t>
  </si>
  <si>
    <t>2015 Admissions in the main country</t>
  </si>
  <si>
    <t>2016 Admissions in the main country</t>
  </si>
  <si>
    <t>2017 Admissions in the main country</t>
  </si>
  <si>
    <t>2018 Admissions in the main country</t>
  </si>
  <si>
    <t>NFTF support</t>
  </si>
  <si>
    <t>Mission: Impossible - Fallout</t>
  </si>
  <si>
    <t>US / CN / FR / NO</t>
  </si>
  <si>
    <t>Christopher McQuarrie</t>
  </si>
  <si>
    <t>Action, Adventure, Thriller</t>
  </si>
  <si>
    <t>tt4912910</t>
  </si>
  <si>
    <t>The Lego Movie</t>
  </si>
  <si>
    <t>US / AU / DK</t>
  </si>
  <si>
    <t>Phil Lord, Christopher Miller</t>
  </si>
  <si>
    <t>Animation, Action, Adventure, Comedy, Family, Fantasy</t>
  </si>
  <si>
    <t>tt1490017</t>
  </si>
  <si>
    <t>The Danish Girl</t>
  </si>
  <si>
    <t>GB / US / BE / DK / DE</t>
  </si>
  <si>
    <t>Tom Hooper</t>
  </si>
  <si>
    <t>Biography, Drama, Romance</t>
  </si>
  <si>
    <t>tt0810819</t>
  </si>
  <si>
    <t>The Snowman</t>
  </si>
  <si>
    <t>GB[Inc] / US / SE</t>
  </si>
  <si>
    <t>Tomas Alfredson</t>
  </si>
  <si>
    <t>tt1758810</t>
  </si>
  <si>
    <t>The LEGO Batman Movie</t>
  </si>
  <si>
    <t>US / DK</t>
  </si>
  <si>
    <t>Chris McKay</t>
  </si>
  <si>
    <t>Animation, Action, Comedy, Family</t>
  </si>
  <si>
    <t>tt4116284</t>
  </si>
  <si>
    <t>Everest</t>
  </si>
  <si>
    <t>US / GB / IS</t>
  </si>
  <si>
    <t>Action, Adventure, Biography, Drama, Thriller</t>
  </si>
  <si>
    <t>tt2719848</t>
  </si>
  <si>
    <t>Min søsters børn og guldgraverne</t>
  </si>
  <si>
    <t>Niels Nørløv Hansen</t>
  </si>
  <si>
    <t>tt3703866</t>
  </si>
  <si>
    <t>The LEGO Ninjago Movie</t>
  </si>
  <si>
    <t>Charlie Bean, Paul Fisher, Bob Logan</t>
  </si>
  <si>
    <t>tt3014284</t>
  </si>
  <si>
    <t>The Wife</t>
  </si>
  <si>
    <t>GB / SE / US</t>
  </si>
  <si>
    <t>Björn Runge</t>
  </si>
  <si>
    <t>tt3750872</t>
  </si>
  <si>
    <t>Ida</t>
  </si>
  <si>
    <t>PL / DK</t>
  </si>
  <si>
    <t>Pawel Pawlikowski</t>
  </si>
  <si>
    <t>tt2718492</t>
  </si>
  <si>
    <t>A Stork's Journey</t>
  </si>
  <si>
    <t>DE / BE / LU / NO / US</t>
  </si>
  <si>
    <t>Toby Genkel, Reza Memari</t>
  </si>
  <si>
    <t>tt3823116</t>
  </si>
  <si>
    <t>Atomic Blonde</t>
  </si>
  <si>
    <t>US / SE</t>
  </si>
  <si>
    <t>David Leitch</t>
  </si>
  <si>
    <t>Action, Mystery, Thriller</t>
  </si>
  <si>
    <t>tt2406566</t>
  </si>
  <si>
    <t>Adrift</t>
  </si>
  <si>
    <t>HK / IS / US</t>
  </si>
  <si>
    <t>Action, Adventure, Biography, Drama, Romance, Thriller</t>
  </si>
  <si>
    <t>tt6306064</t>
  </si>
  <si>
    <t>Aïlo: Une odyssée en Laponie</t>
  </si>
  <si>
    <t>FR / FI</t>
  </si>
  <si>
    <t>Guillaume Maidatchevsky</t>
  </si>
  <si>
    <t>tt8242340</t>
  </si>
  <si>
    <t>Song of the Sea</t>
  </si>
  <si>
    <t>IE / LU / BE / FR / DK</t>
  </si>
  <si>
    <t>Tomm Moore</t>
  </si>
  <si>
    <t>Animation, Adventure, Drama, Family, Fantasy</t>
  </si>
  <si>
    <t>tt1865505</t>
  </si>
  <si>
    <t>Their Finest</t>
  </si>
  <si>
    <t>GB / SE</t>
  </si>
  <si>
    <t>Lone Scherfig</t>
  </si>
  <si>
    <t>Comedy, Drama, Romance, War</t>
  </si>
  <si>
    <t>tt1661275</t>
  </si>
  <si>
    <t>The Girl in the Spider's Web: A New Dragon Tattoo Story</t>
  </si>
  <si>
    <t>US / SE / DE</t>
  </si>
  <si>
    <t>Fede Alvarez</t>
  </si>
  <si>
    <t>tt5177088</t>
  </si>
  <si>
    <t>Rosemari</t>
  </si>
  <si>
    <t>DE / DK / NO</t>
  </si>
  <si>
    <t>Sara Johnsen</t>
  </si>
  <si>
    <t>tt5044332</t>
  </si>
  <si>
    <t>Luis &amp; the Aliens</t>
  </si>
  <si>
    <t>DE / LU / DK</t>
  </si>
  <si>
    <t>Christoph Lauenstein, Wolfgang Lauenstein, Sean McCormack</t>
  </si>
  <si>
    <t>Animation, Adventure, Comedy, Family, Sci-Fi</t>
  </si>
  <si>
    <t>tt4410000</t>
  </si>
  <si>
    <t>The Little Vampire 3D</t>
  </si>
  <si>
    <t>NL / DE / DK / GB</t>
  </si>
  <si>
    <t>Richard Claus, Karsten Kiilerich</t>
  </si>
  <si>
    <t>Animation, Adventure, Comedy, Family, Fantasy, Horror</t>
  </si>
  <si>
    <t>tt4729560</t>
  </si>
  <si>
    <t>The Neon Demon</t>
  </si>
  <si>
    <t>US / DK / FR</t>
  </si>
  <si>
    <t>Nicolas Winding Refn</t>
  </si>
  <si>
    <t>tt1974419</t>
  </si>
  <si>
    <t>Tårnet</t>
  </si>
  <si>
    <t>Mats Grorud</t>
  </si>
  <si>
    <t>tt5847768</t>
  </si>
  <si>
    <t>Wakolda</t>
  </si>
  <si>
    <t>AR / FR / ES / NO</t>
  </si>
  <si>
    <t>Lucía Puenzo</t>
  </si>
  <si>
    <t>Drama, History, Thriller</t>
  </si>
  <si>
    <t>tt1847746</t>
  </si>
  <si>
    <t>EE / FI</t>
  </si>
  <si>
    <t>Elmo Nüganen</t>
  </si>
  <si>
    <t>tt3213684</t>
  </si>
  <si>
    <t>Ted Sieger's Molly Monster - Der Kinofilm</t>
  </si>
  <si>
    <t>CH / DE / SE</t>
  </si>
  <si>
    <t>Matthias Bruhn, Michael Ekbladh, Ted Sieger</t>
  </si>
  <si>
    <t>tt4439784</t>
  </si>
  <si>
    <t>Mr. Gaga</t>
  </si>
  <si>
    <t>IL / SE / DE / NL</t>
  </si>
  <si>
    <t>Tomer Heymann</t>
  </si>
  <si>
    <t>tt3412684</t>
  </si>
  <si>
    <t>Supilinna Salaselts</t>
  </si>
  <si>
    <t>Margus Paju</t>
  </si>
  <si>
    <t>Action, Adventure, Family, Fantasy, Mystery</t>
  </si>
  <si>
    <t>tt3949936</t>
  </si>
  <si>
    <t>Yarden</t>
  </si>
  <si>
    <t>DE / SE</t>
  </si>
  <si>
    <t>Måns Månsson</t>
  </si>
  <si>
    <t>tt4898530</t>
  </si>
  <si>
    <t>Die Schneekönigin</t>
  </si>
  <si>
    <t>DE / FI</t>
  </si>
  <si>
    <t>Karola Hattop</t>
  </si>
  <si>
    <t>tt3744880</t>
  </si>
  <si>
    <t>Jauja</t>
  </si>
  <si>
    <t>AR / DK / FR / MX / US / DE / BR / NL</t>
  </si>
  <si>
    <t>Lisandro Alonso</t>
  </si>
  <si>
    <t>tt2514338</t>
  </si>
  <si>
    <t>Every Song a Story</t>
  </si>
  <si>
    <t>FR / NO</t>
  </si>
  <si>
    <t>Aaslaug Vaa</t>
  </si>
  <si>
    <t>Documentary, Musical</t>
  </si>
  <si>
    <t>tt5142746</t>
  </si>
  <si>
    <t>Tout en haut du monde</t>
  </si>
  <si>
    <t>FR / DK</t>
  </si>
  <si>
    <t>Rémi Chayé</t>
  </si>
  <si>
    <t>Animation, Action, Adventure, Drama, Family</t>
  </si>
  <si>
    <t>tt2262345</t>
  </si>
  <si>
    <t>Every Thing Will Be Fine</t>
  </si>
  <si>
    <t>DE / CA / FR / SE</t>
  </si>
  <si>
    <t>Wim Wenders</t>
  </si>
  <si>
    <t>tt1707380</t>
  </si>
  <si>
    <t>Pokot</t>
  </si>
  <si>
    <t>PL / DE / CZ / SE / SK / FR</t>
  </si>
  <si>
    <t>Agnieszka Holland, Kasia Adamik</t>
  </si>
  <si>
    <t>tt5328350</t>
  </si>
  <si>
    <t>David Lynch: The Art Life</t>
  </si>
  <si>
    <t>Jon Nguyen, Rick Barnes, Olivia Neergaard-Holm</t>
  </si>
  <si>
    <t>tt1691152</t>
  </si>
  <si>
    <t>A Moment in the Reeds</t>
  </si>
  <si>
    <t>GB / FI</t>
  </si>
  <si>
    <t>Mikko Makela</t>
  </si>
  <si>
    <t>tt6256872</t>
  </si>
  <si>
    <t>Before I Go to Sleep</t>
  </si>
  <si>
    <t>GB[Inc] / US / FR / SE</t>
  </si>
  <si>
    <t>Rowan Joffe</t>
  </si>
  <si>
    <t>tt1726592</t>
  </si>
  <si>
    <t>Hedi Schneider steckt fest</t>
  </si>
  <si>
    <t>DE / NO</t>
  </si>
  <si>
    <t>Sonja Heiss</t>
  </si>
  <si>
    <t>tt3707396</t>
  </si>
  <si>
    <t>La región salvaje</t>
  </si>
  <si>
    <t>MX / DK / FR / DE / NO / CH</t>
  </si>
  <si>
    <t>Amat Escalante</t>
  </si>
  <si>
    <t>Drama, Horror, Sci-Fi, Thriller</t>
  </si>
  <si>
    <t>tt5265960</t>
  </si>
  <si>
    <t>Late Summer</t>
  </si>
  <si>
    <t>tt4182064</t>
  </si>
  <si>
    <t>Ha'har</t>
  </si>
  <si>
    <t>IL / DK</t>
  </si>
  <si>
    <t>Yaelle Kayam</t>
  </si>
  <si>
    <t>tt4917622</t>
  </si>
  <si>
    <t>Naturens Uorden</t>
  </si>
  <si>
    <t>NL / DK</t>
  </si>
  <si>
    <t>Christian Sønderby Jepsen</t>
  </si>
  <si>
    <t>tt5104286</t>
  </si>
  <si>
    <t>Fehér isten</t>
  </si>
  <si>
    <t>HU / SE</t>
  </si>
  <si>
    <t>Kornél Mundruczó</t>
  </si>
  <si>
    <t>Drama, Fantasy, Horror, Thriller</t>
  </si>
  <si>
    <t>tt2844798</t>
  </si>
  <si>
    <t>Las herederas</t>
  </si>
  <si>
    <t>PY / DE / UY / BR / NO / FR</t>
  </si>
  <si>
    <t>Marcelo Martinessi</t>
  </si>
  <si>
    <t>tt7875464</t>
  </si>
  <si>
    <t>Eisenstein in Guanajuato</t>
  </si>
  <si>
    <t>NL / MX / FI / BE / FR</t>
  </si>
  <si>
    <t>Peter Greenaway</t>
  </si>
  <si>
    <t>Biography, Comedy, Drama, Romance</t>
  </si>
  <si>
    <t>tt1702429</t>
  </si>
  <si>
    <t>A Ciambra</t>
  </si>
  <si>
    <t>IT / BR / DE / FR / SE / US</t>
  </si>
  <si>
    <t>tt6802896</t>
  </si>
  <si>
    <t>Innsaei</t>
  </si>
  <si>
    <t>US / GB / IN / DK / IS</t>
  </si>
  <si>
    <t>Hrund Gunnsteinsdottir, Kristín Ólafsdóttir</t>
  </si>
  <si>
    <t>tt4924624</t>
  </si>
  <si>
    <t>Machines</t>
  </si>
  <si>
    <t>IN / DE / FI</t>
  </si>
  <si>
    <t>Rahul Jain</t>
  </si>
  <si>
    <t>tt5690244</t>
  </si>
  <si>
    <t>The Childhood of a Leader</t>
  </si>
  <si>
    <t>GB[Inc] / US / FR / HU / BE / SE</t>
  </si>
  <si>
    <t>Brady Corbet</t>
  </si>
  <si>
    <t>tt2815902</t>
  </si>
  <si>
    <t>Zjednoczone stany milosci</t>
  </si>
  <si>
    <t>PL / SE</t>
  </si>
  <si>
    <t>Tomasz Wasilewski</t>
  </si>
  <si>
    <t>tt5333110</t>
  </si>
  <si>
    <t>Atomin paluu</t>
  </si>
  <si>
    <t>Jussi Eerola, Mika Taanila</t>
  </si>
  <si>
    <t>tt1010248</t>
  </si>
  <si>
    <t>Bugs</t>
  </si>
  <si>
    <t>FR / DE / NL / DK</t>
  </si>
  <si>
    <t>Andreas Johnsen</t>
  </si>
  <si>
    <t>tt5497906</t>
  </si>
  <si>
    <t>I Am Here</t>
  </si>
  <si>
    <t>DE / DK</t>
  </si>
  <si>
    <t>Anders Morgenthaler</t>
  </si>
  <si>
    <t>tt3004746</t>
  </si>
  <si>
    <t>Rafiki</t>
  </si>
  <si>
    <t>KE / ZA / DE / NL / FR / NO / LB</t>
  </si>
  <si>
    <t>Wanuri Kahiu</t>
  </si>
  <si>
    <t>tt8286894</t>
  </si>
  <si>
    <t>Aatsinki: The Story of Arctic Cowboys</t>
  </si>
  <si>
    <t>US / FI</t>
  </si>
  <si>
    <t>Jessica Oreck</t>
  </si>
  <si>
    <t>Documentary, Biography, Western</t>
  </si>
  <si>
    <t>tt2277150</t>
  </si>
  <si>
    <t>La double vie de Véronique</t>
  </si>
  <si>
    <t>FR / PL / NO</t>
  </si>
  <si>
    <t>Krzysztof Kieslowski</t>
  </si>
  <si>
    <t>Drama, Fantasy, Music, Mystery, Romance</t>
  </si>
  <si>
    <t>tt0101765</t>
  </si>
  <si>
    <t>Fonko</t>
  </si>
  <si>
    <t>Lamin Daniel Jadama, Lars Lovén, Göran Olsson</t>
  </si>
  <si>
    <t>tt5724542</t>
  </si>
  <si>
    <t>The War Show</t>
  </si>
  <si>
    <t>DE / DK / SY</t>
  </si>
  <si>
    <t>Andreas Dalsgaard, Obaidah Zytoon</t>
  </si>
  <si>
    <t>Documentary, Drama, War</t>
  </si>
  <si>
    <t>tt5719108</t>
  </si>
  <si>
    <t>Baskavígin</t>
  </si>
  <si>
    <t>ES / IS</t>
  </si>
  <si>
    <t>Aitor Aspe</t>
  </si>
  <si>
    <t>tt6003902</t>
  </si>
  <si>
    <t>Helle Nächte</t>
  </si>
  <si>
    <t>Thomas Arslan</t>
  </si>
  <si>
    <t>tt6425734</t>
  </si>
  <si>
    <t>Rak ti Khon Kaen</t>
  </si>
  <si>
    <t>TH / GB / FR / DE / MY / KR / MX / US / NO</t>
  </si>
  <si>
    <t>Apichatpong Weerasethakul</t>
  </si>
  <si>
    <t>Drama, Fantasy</t>
  </si>
  <si>
    <t>tt2818654</t>
  </si>
  <si>
    <t>The Paradise Suite</t>
  </si>
  <si>
    <t>NL / SE / BG</t>
  </si>
  <si>
    <t>Joost van Ginkel</t>
  </si>
  <si>
    <t>tt4246894</t>
  </si>
  <si>
    <t>Le passé devant nous</t>
  </si>
  <si>
    <t>BE / NL / DK / FR</t>
  </si>
  <si>
    <t>Nathalie Teirlinck</t>
  </si>
  <si>
    <t>tt5175274</t>
  </si>
  <si>
    <t>Ransacked</t>
  </si>
  <si>
    <t>Petur Einarsson</t>
  </si>
  <si>
    <t>tt6076170</t>
  </si>
  <si>
    <t>Shoping-tur</t>
  </si>
  <si>
    <t>RU / FI</t>
  </si>
  <si>
    <t>Mikhail Brashinskiy</t>
  </si>
  <si>
    <t>Comedy, Horror, Thriller</t>
  </si>
  <si>
    <t>tt2325474</t>
  </si>
  <si>
    <t>Im Schatten der Netzwelt</t>
  </si>
  <si>
    <t>DE / BR / NL / IT / US / JP / GB / SE / AT / CH / DK / CA</t>
  </si>
  <si>
    <t>Hans Block, Moritz Riesewieck</t>
  </si>
  <si>
    <t>tt7689936</t>
  </si>
  <si>
    <t>Love &amp; Engineering</t>
  </si>
  <si>
    <t>DE / FI / BG</t>
  </si>
  <si>
    <t>Documentary, Comedy, Romance</t>
  </si>
  <si>
    <t>tt3489234</t>
  </si>
  <si>
    <t>Child Eater</t>
  </si>
  <si>
    <t>US / IS</t>
  </si>
  <si>
    <t>tt4565400</t>
  </si>
  <si>
    <t>Ambulance</t>
  </si>
  <si>
    <t>ZZ / NO</t>
  </si>
  <si>
    <t>Mohamed Jabaly</t>
  </si>
  <si>
    <t>tt6141880</t>
  </si>
  <si>
    <t>Lords of Chaos</t>
  </si>
  <si>
    <t>GB / SE / NO</t>
  </si>
  <si>
    <t>Jonas Åkerlund</t>
  </si>
  <si>
    <t>Biography, Drama, Horror, Music, Thriller</t>
  </si>
  <si>
    <t>tt4669296</t>
  </si>
  <si>
    <t>Burnout</t>
  </si>
  <si>
    <t>MA / NO</t>
  </si>
  <si>
    <t>Nour Eddine Lakhmari</t>
  </si>
  <si>
    <t>Amal</t>
  </si>
  <si>
    <t>EG / LB / DE / FR / NO / DK</t>
  </si>
  <si>
    <t>Mohamed Siam</t>
  </si>
  <si>
    <t>tt7708788</t>
  </si>
  <si>
    <t>La familia</t>
  </si>
  <si>
    <t>VE / CL / NO</t>
  </si>
  <si>
    <t>Gustavo Rondón Córdova</t>
  </si>
  <si>
    <t>tt6107516</t>
  </si>
  <si>
    <t>Mad Dog</t>
  </si>
  <si>
    <t>ES / SE / IE</t>
  </si>
  <si>
    <t>Mauri Chifflet, Martin Sandin</t>
  </si>
  <si>
    <t>tt5446528</t>
  </si>
  <si>
    <t>Klauni</t>
  </si>
  <si>
    <t>SK / LU / CZ / FI</t>
  </si>
  <si>
    <t>Viktor Taus</t>
  </si>
  <si>
    <t>tt2332573</t>
  </si>
  <si>
    <t>Yarn</t>
  </si>
  <si>
    <t>NL / CU / DE / ES / DK / PL / GB / SE / IS / NO / US</t>
  </si>
  <si>
    <t>Þórdur Bragi Jónsson, Una Lorenzen, Heather Millard</t>
  </si>
  <si>
    <t>tt5333518</t>
  </si>
  <si>
    <t>Bayoneta</t>
  </si>
  <si>
    <t>MX / FI</t>
  </si>
  <si>
    <t>Kyzza Terrazas</t>
  </si>
  <si>
    <t>tt6472116</t>
  </si>
  <si>
    <t>Dreams by the Sea</t>
  </si>
  <si>
    <t>FO / DK</t>
  </si>
  <si>
    <t>Sakaris Stora</t>
  </si>
  <si>
    <t>tt6024646</t>
  </si>
  <si>
    <t>Die Reise mit Vater</t>
  </si>
  <si>
    <t>DE / SE / HU / RO</t>
  </si>
  <si>
    <t>Anca Miruna Lazarescu</t>
  </si>
  <si>
    <t>tt4654184</t>
  </si>
  <si>
    <t>The System</t>
  </si>
  <si>
    <t>PK / NO</t>
  </si>
  <si>
    <t>Shahzad Ghufoor</t>
  </si>
  <si>
    <t>tt3740152</t>
  </si>
  <si>
    <t>Over the Limit</t>
  </si>
  <si>
    <t>PL / DE / FI / FR</t>
  </si>
  <si>
    <t>Marta Prus</t>
  </si>
  <si>
    <t>tt8184202</t>
  </si>
  <si>
    <t>Candelaria</t>
  </si>
  <si>
    <t>CO / DE / NO / AR / CU</t>
  </si>
  <si>
    <t>Jhonny Hendrix</t>
  </si>
  <si>
    <t>tt7264116</t>
  </si>
  <si>
    <t>Ahlat Agaci</t>
  </si>
  <si>
    <t>TR / MK / FR / DE / ZZ / BG / SE</t>
  </si>
  <si>
    <t>Nuri Bilge Ceylan</t>
  </si>
  <si>
    <t>tt6628102</t>
  </si>
  <si>
    <t>Aritmiya</t>
  </si>
  <si>
    <t>RU / FI / DE</t>
  </si>
  <si>
    <t>Boris Khlebnikov</t>
  </si>
  <si>
    <t>tt6952604</t>
  </si>
  <si>
    <t>Rol</t>
  </si>
  <si>
    <t>BY / FI / DE / RU</t>
  </si>
  <si>
    <t>Konstantin Lopushanskiy</t>
  </si>
  <si>
    <t>tt2972828</t>
  </si>
  <si>
    <t>Verdwijnen</t>
  </si>
  <si>
    <t>NL / NO</t>
  </si>
  <si>
    <t>Boudewijn Koole</t>
  </si>
  <si>
    <t>tt2610248</t>
  </si>
  <si>
    <t>Burma Storybook</t>
  </si>
  <si>
    <t>Petr Lom</t>
  </si>
  <si>
    <t>tt6478238</t>
  </si>
  <si>
    <t>Retablo</t>
  </si>
  <si>
    <t>PE / DE / NO</t>
  </si>
  <si>
    <t>Alvaro Delgado Aparicio</t>
  </si>
  <si>
    <t>tt7761590</t>
  </si>
  <si>
    <t>Bezbog</t>
  </si>
  <si>
    <t>BG / DK / FR</t>
  </si>
  <si>
    <t>Ralitza Petrova</t>
  </si>
  <si>
    <t>tt5451054</t>
  </si>
  <si>
    <t>Trend Beacons</t>
  </si>
  <si>
    <t>US / FR / NL / ZA / IS</t>
  </si>
  <si>
    <t>tt4254568</t>
  </si>
  <si>
    <t>Osloboduvanje na Skopje</t>
  </si>
  <si>
    <t>MK / HR / FI</t>
  </si>
  <si>
    <t>Danilo Serbedzija, Rade Serbedzija</t>
  </si>
  <si>
    <t>tt4168286</t>
  </si>
  <si>
    <t>Adam</t>
  </si>
  <si>
    <t>DE / IS / MX</t>
  </si>
  <si>
    <t>Maria Solrun Sigurdardottir</t>
  </si>
  <si>
    <t>tt7076838</t>
  </si>
  <si>
    <t>La Chana</t>
  </si>
  <si>
    <t>ES / IS / US</t>
  </si>
  <si>
    <t>Lucija Stojevic</t>
  </si>
  <si>
    <t>tt5975242</t>
  </si>
  <si>
    <t>L'effet aquatique</t>
  </si>
  <si>
    <t>FR / IS</t>
  </si>
  <si>
    <t>Sólveig Anspach, Jean-Luc Gaget</t>
  </si>
  <si>
    <t>tt4161564</t>
  </si>
  <si>
    <t>I Want to be Weird</t>
  </si>
  <si>
    <t>GB / IS</t>
  </si>
  <si>
    <t>Brynja Dogg Fridriksdottir</t>
  </si>
  <si>
    <t>Documentary, Drama, Music</t>
  </si>
  <si>
    <t>tt4248470</t>
  </si>
  <si>
    <t>Boheemielämää</t>
  </si>
  <si>
    <t>FR / IT / SE / FI</t>
  </si>
  <si>
    <t>tt0105750</t>
  </si>
  <si>
    <t>Mittsommernachtstango</t>
  </si>
  <si>
    <t>DE / AR / FI</t>
  </si>
  <si>
    <t>Viviane Blumenschein</t>
  </si>
  <si>
    <t>tt2705574</t>
  </si>
  <si>
    <t>Sangarid</t>
  </si>
  <si>
    <t>EE / FI / LV</t>
  </si>
  <si>
    <t>Jaak Kilmi</t>
  </si>
  <si>
    <t>tt6025806</t>
  </si>
  <si>
    <t>Ginger &amp; Rosa</t>
  </si>
  <si>
    <t>GB / DK / CA / HR</t>
  </si>
  <si>
    <t>Sally Potter</t>
  </si>
  <si>
    <t>tt2115295</t>
  </si>
  <si>
    <t>A Reykjavík Porno</t>
  </si>
  <si>
    <t>Graeme Maley</t>
  </si>
  <si>
    <t>tt4457042</t>
  </si>
  <si>
    <t>Pervert Park</t>
  </si>
  <si>
    <t>US / DK / SE</t>
  </si>
  <si>
    <t>Frida Barkfors, Lasse Barkfors</t>
  </si>
  <si>
    <t>tt4074304</t>
  </si>
  <si>
    <t>Rembrandt's J'accuse</t>
  </si>
  <si>
    <t>NL / DE / FI</t>
  </si>
  <si>
    <t>tt1303889</t>
  </si>
  <si>
    <t>Püha Tõnu kiusamine</t>
  </si>
  <si>
    <t>EE / FI / SE</t>
  </si>
  <si>
    <t>Veiko Õunpuu</t>
  </si>
  <si>
    <t>Drama, Fantasy, Mystery</t>
  </si>
  <si>
    <t>tt1247696</t>
  </si>
  <si>
    <t>Singoalla</t>
  </si>
  <si>
    <t>FR / SE</t>
  </si>
  <si>
    <t>Christian-Jaque</t>
  </si>
  <si>
    <t>Adventure, Drama, History, Romance, War</t>
  </si>
  <si>
    <t>tt0041877</t>
  </si>
  <si>
    <t>One Day in the Life of Ivan Denisovich</t>
  </si>
  <si>
    <t>GB / NO</t>
  </si>
  <si>
    <t>Caspar Wrede</t>
  </si>
  <si>
    <t>tt0067530</t>
  </si>
  <si>
    <t>Längtan till havet</t>
  </si>
  <si>
    <t>John W. Brunius, Alexander Korda</t>
  </si>
  <si>
    <t>tt0022098</t>
  </si>
  <si>
    <t>Future My Love</t>
  </si>
  <si>
    <t>Maja Borg</t>
  </si>
  <si>
    <t>tt1495768</t>
  </si>
  <si>
    <t>Vals Im Bashir</t>
  </si>
  <si>
    <t>IL / FR / DE / US / FI / CH / BE / AU</t>
  </si>
  <si>
    <t>Ari Folman</t>
  </si>
  <si>
    <t>Animation, Biography, Drama, History, Mystery, War</t>
  </si>
  <si>
    <t>tt1185616</t>
  </si>
  <si>
    <t>Obietnica</t>
  </si>
  <si>
    <t>Anna Kazejak</t>
  </si>
  <si>
    <t>tt3509804</t>
  </si>
  <si>
    <t>Gnade</t>
  </si>
  <si>
    <t>Matthias Glasner</t>
  </si>
  <si>
    <t>tt2179055</t>
  </si>
  <si>
    <t>Anochece en la India</t>
  </si>
  <si>
    <t>ES / RO / SE / TR / IN</t>
  </si>
  <si>
    <t>Chema Rodríguez</t>
  </si>
  <si>
    <t>Adventure, Drama, Romance</t>
  </si>
  <si>
    <t>tt2171761</t>
  </si>
  <si>
    <t>US</t>
  </si>
  <si>
    <t>GB</t>
  </si>
  <si>
    <t>PL</t>
  </si>
  <si>
    <t>DE</t>
  </si>
  <si>
    <t>HK</t>
  </si>
  <si>
    <t>FR</t>
  </si>
  <si>
    <t>IE</t>
  </si>
  <si>
    <t>NL</t>
  </si>
  <si>
    <t>AR</t>
  </si>
  <si>
    <t>EE</t>
  </si>
  <si>
    <t>CH</t>
  </si>
  <si>
    <t>IL</t>
  </si>
  <si>
    <t>MX</t>
  </si>
  <si>
    <t>HU</t>
  </si>
  <si>
    <t>PY</t>
  </si>
  <si>
    <t>IT</t>
  </si>
  <si>
    <t>IN</t>
  </si>
  <si>
    <t>KE</t>
  </si>
  <si>
    <t>ES</t>
  </si>
  <si>
    <t>TH</t>
  </si>
  <si>
    <t>BE</t>
  </si>
  <si>
    <t>RU</t>
  </si>
  <si>
    <t>ZZ</t>
  </si>
  <si>
    <t>MA</t>
  </si>
  <si>
    <t>EG</t>
  </si>
  <si>
    <t>VE</t>
  </si>
  <si>
    <t>SK</t>
  </si>
  <si>
    <t>FO</t>
  </si>
  <si>
    <t>PK</t>
  </si>
  <si>
    <t>CO</t>
  </si>
  <si>
    <t>TR</t>
  </si>
  <si>
    <t>BY</t>
  </si>
  <si>
    <t>PE</t>
  </si>
  <si>
    <t>BG</t>
  </si>
  <si>
    <t>MK</t>
  </si>
  <si>
    <t>Gordon &amp; Paddy</t>
  </si>
  <si>
    <t>Total Admissions in main producing country</t>
  </si>
  <si>
    <t>Vilken jävla cirkus</t>
  </si>
  <si>
    <t>tt7160394</t>
  </si>
  <si>
    <t>Småstad</t>
  </si>
  <si>
    <t>Johan Löfstedt</t>
  </si>
  <si>
    <t>tt6317072</t>
  </si>
  <si>
    <t>Filmen om Badrock</t>
  </si>
  <si>
    <t>Mats Jankell</t>
  </si>
  <si>
    <t>tt6620308</t>
  </si>
  <si>
    <t>Krig</t>
  </si>
  <si>
    <t>tt6288158</t>
  </si>
  <si>
    <t>Avicii: True Stories</t>
  </si>
  <si>
    <t>Levan Tsikurishvili</t>
  </si>
  <si>
    <t>tt7357302</t>
  </si>
  <si>
    <t>Den enda vägen</t>
  </si>
  <si>
    <t>Manuel Concha</t>
  </si>
  <si>
    <t>tt5657648</t>
  </si>
  <si>
    <t>Becker - Kungen av Tingsryd</t>
  </si>
  <si>
    <t>Martin Larsson</t>
  </si>
  <si>
    <t>tt5879988</t>
  </si>
  <si>
    <t>I Called Him Morgan</t>
  </si>
  <si>
    <t>Kasper Collin</t>
  </si>
  <si>
    <t>tt4170344</t>
  </si>
  <si>
    <t>Märta Proppmätt</t>
  </si>
  <si>
    <t>SE / PH</t>
  </si>
  <si>
    <t>Samir Arabzadeh, Petra Revenue</t>
  </si>
  <si>
    <t>tt7419322</t>
  </si>
  <si>
    <t>Ingen tid för kärlek - En film om Johnny Bode</t>
  </si>
  <si>
    <t>Bo Sjökvist</t>
  </si>
  <si>
    <t>tt7585614</t>
  </si>
  <si>
    <t>Exfrun</t>
  </si>
  <si>
    <t>Katja Wik</t>
  </si>
  <si>
    <t>tt5396396</t>
  </si>
  <si>
    <t>Jazzoo</t>
  </si>
  <si>
    <t>Adam Marko-Nord</t>
  </si>
  <si>
    <t>tt6867528</t>
  </si>
  <si>
    <t>Kim - Den skalliga primadonnan</t>
  </si>
  <si>
    <t>Tintin Anderzon, Fredrik Egerstrand</t>
  </si>
  <si>
    <t>tt6552572</t>
  </si>
  <si>
    <t>Lyubov - Kärlek på ryska</t>
  </si>
  <si>
    <t>SE / BY</t>
  </si>
  <si>
    <t>Staffan Julén</t>
  </si>
  <si>
    <t>tt7389884</t>
  </si>
  <si>
    <t>Brev till en seriemördare</t>
  </si>
  <si>
    <t>Manal Masri</t>
  </si>
  <si>
    <t>tt6874248</t>
  </si>
  <si>
    <t>Eva - En Lyckost</t>
  </si>
  <si>
    <t>Matz Eklund</t>
  </si>
  <si>
    <t>tt10253876</t>
  </si>
  <si>
    <t>Prison Sisters</t>
  </si>
  <si>
    <t>Nima Sarvestani</t>
  </si>
  <si>
    <t>tt6464888</t>
  </si>
  <si>
    <t>The Cabin</t>
  </si>
  <si>
    <t>Johan Bodell</t>
  </si>
  <si>
    <t>Trafikljusen blir blå imorgon</t>
  </si>
  <si>
    <t>Ragnhild Ekner</t>
  </si>
  <si>
    <t>Shapeshifters</t>
  </si>
  <si>
    <t>Sophie Vukovic</t>
  </si>
  <si>
    <t>tt6875152</t>
  </si>
  <si>
    <t>Europas Brasilia</t>
  </si>
  <si>
    <t>Pontus Hjorthén</t>
  </si>
  <si>
    <t>tt7986084</t>
  </si>
  <si>
    <t>Himlens mörkrum</t>
  </si>
  <si>
    <t>Nils Petter Lofstedt</t>
  </si>
  <si>
    <t>tt7573012</t>
  </si>
  <si>
    <t>The Borneo Case</t>
  </si>
  <si>
    <t>Erik Pauser, Dylan Williams</t>
  </si>
  <si>
    <t>Para knas</t>
  </si>
  <si>
    <t>Nikeisha Andersson</t>
  </si>
  <si>
    <t>Kropparnas arkiv</t>
  </si>
  <si>
    <t>Christina Olofson</t>
  </si>
  <si>
    <t>Ghostbrothers</t>
  </si>
  <si>
    <t>SE / AT / HR / DE</t>
  </si>
  <si>
    <t>Richard Dinter</t>
  </si>
  <si>
    <t>tt6004376</t>
  </si>
  <si>
    <t>Sensoria</t>
  </si>
  <si>
    <t>Christian Hallman</t>
  </si>
  <si>
    <t>Min börda</t>
  </si>
  <si>
    <t>Niki Lindroth von Bahr</t>
  </si>
  <si>
    <t>tt6531506</t>
  </si>
  <si>
    <t>Korparna</t>
  </si>
  <si>
    <t>Jens Assur</t>
  </si>
  <si>
    <t>tt5752524</t>
  </si>
  <si>
    <t>Citizen Schein</t>
  </si>
  <si>
    <t>Maud Nycander</t>
  </si>
  <si>
    <t>tt6506246</t>
  </si>
  <si>
    <t>Concrete Night</t>
  </si>
  <si>
    <t>Midwife</t>
  </si>
  <si>
    <t>Little Wing</t>
  </si>
  <si>
    <t>Vad som helst: till synes</t>
  </si>
  <si>
    <t>tt10521296</t>
  </si>
  <si>
    <t>Peter Östlund</t>
  </si>
  <si>
    <t>tt9332544</t>
  </si>
  <si>
    <t>Jere Koistinen</t>
  </si>
  <si>
    <t>tt10827832</t>
  </si>
  <si>
    <t>Renzo Aneröd</t>
  </si>
  <si>
    <t>tt7326458</t>
  </si>
  <si>
    <t>Eric M. Nilsson</t>
  </si>
  <si>
    <t>tt7086906</t>
  </si>
  <si>
    <t>Release Year</t>
  </si>
  <si>
    <t>Documentary, Drama, History, Music</t>
  </si>
  <si>
    <t>Animation, Short, Music</t>
  </si>
  <si>
    <t>Documentary, Family, History, Mystery</t>
  </si>
  <si>
    <t>Animation, Short, Comedy, Drama, Musical</t>
  </si>
  <si>
    <t>Docu mentary</t>
  </si>
  <si>
    <t>The Tower</t>
  </si>
  <si>
    <t>NO / FR / SE</t>
  </si>
  <si>
    <t>The Giant</t>
  </si>
  <si>
    <t>Pyromaniac</t>
  </si>
  <si>
    <t>The Art Of Disappearance</t>
  </si>
  <si>
    <t>Hölmö nuori sydän</t>
  </si>
  <si>
    <t>The Eternal Road</t>
  </si>
  <si>
    <t>What Will People Say</t>
  </si>
  <si>
    <t>Land of Mine</t>
  </si>
  <si>
    <t>A Horrible Woman</t>
  </si>
  <si>
    <t>Wildeye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</si>
</sst>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\ _€_-;\-* #,##0\ _€_-;_-* &quot;-&quot;??\ _€_-;_-@_-"/>
    <numFmt numFmtId="165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6CFE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8">
    <xf numFmtId="0" fontId="0" fillId="0" borderId="0" xfId="0"/>
    <xf numFmtId="0" fontId="0" fillId="3" borderId="0" xfId="0" applyFill="1" applyAlignment="1">
      <alignment wrapText="1"/>
    </xf>
    <xf numFmtId="0" fontId="0" fillId="4" borderId="0" xfId="0" applyFill="1" applyAlignment="1">
      <alignment wrapText="1"/>
    </xf>
    <xf numFmtId="0" fontId="0" fillId="5" borderId="0" xfId="0" applyFill="1" applyAlignment="1">
      <alignment wrapText="1"/>
    </xf>
    <xf numFmtId="0" fontId="0" fillId="6" borderId="0" xfId="0" applyFill="1" applyAlignment="1">
      <alignment wrapText="1"/>
    </xf>
    <xf numFmtId="0" fontId="0" fillId="0" borderId="0" xfId="0" applyAlignment="1">
      <alignment wrapText="1"/>
    </xf>
    <xf numFmtId="164" fontId="0" fillId="0" borderId="0" xfId="1" applyNumberFormat="1" applyFont="1"/>
    <xf numFmtId="164" fontId="0" fillId="0" borderId="0" xfId="0" applyNumberFormat="1"/>
    <xf numFmtId="165" fontId="0" fillId="0" borderId="0" xfId="1" applyNumberFormat="1" applyFont="1"/>
    <xf numFmtId="0" fontId="0" fillId="8" borderId="0" xfId="0" applyFill="1"/>
    <xf numFmtId="0" fontId="2" fillId="0" borderId="0" xfId="2"/>
    <xf numFmtId="0" fontId="0" fillId="9" borderId="0" xfId="0" applyFill="1" applyAlignment="1">
      <alignment wrapText="1"/>
    </xf>
    <xf numFmtId="0" fontId="0" fillId="7" borderId="0" xfId="0" applyFill="1" applyAlignment="1">
      <alignment wrapText="1"/>
    </xf>
    <xf numFmtId="0" fontId="0" fillId="0" borderId="0" xfId="0" applyAlignment="1"/>
    <xf numFmtId="0" fontId="0" fillId="0" borderId="0" xfId="0" quotePrefix="1" applyAlignment="1">
      <alignment wrapText="1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vertical="center"/>
    </xf>
    <xf numFmtId="0" fontId="0" fillId="0" borderId="0" xfId="0" applyAlignment="1">
      <alignment horizontal="left" wrapText="1"/>
    </xf>
  </cellXfs>
  <cellStyles count="3">
    <cellStyle name="Comma" xfId="1" builtinId="3"/>
    <cellStyle name="Normal" xfId="0" builtinId="0"/>
    <cellStyle name="Normaali 2" xfId="2" xr:uid="{EF00D00F-AEAF-43F9-8638-523D6B19FD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Petri Peltonen" id="{97D207C5-9403-4113-8F49-514A39721C56}" userId="Petri Peltonen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W1" dT="2019-06-18T11:52:36.62" personId="{97D207C5-9403-4113-8F49-514A39721C56}" id="{E19DDF96-9319-4BCE-A4FC-44D3B89ACCCB}">
    <text>The main producing country must be one of the Nordic countries.</text>
  </threadedComment>
  <threadedComment ref="A128" dT="2019-05-02T10:04:47.79" personId="{97D207C5-9403-4113-8F49-514A39721C56}" id="{DA263F67-F92A-4B50-8F70-74F6C7C04DF1}">
    <text>muutettu englannista alkuperäiselle kielelle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76" dT="2019-05-02T10:04:47.79" personId="{97D207C5-9403-4113-8F49-514A39721C56}" id="{475E1F6A-EA56-4EB5-8328-DE974B876200}">
    <text>muutettu englannista alkuperäiselle kielelle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6DFFF-0529-4934-9817-FFF56C74870F}">
  <dimension ref="A1:AR1390"/>
  <sheetViews>
    <sheetView workbookViewId="0">
      <pane xSplit="8" ySplit="1" topLeftCell="X2" activePane="bottomRight" state="frozen"/>
      <selection pane="topRight" activeCell="I1" sqref="I1"/>
      <selection pane="bottomLeft" activeCell="A2" sqref="A2"/>
      <selection pane="bottomRight" activeCell="X425" sqref="X425"/>
    </sheetView>
  </sheetViews>
  <sheetFormatPr baseColWidth="10" defaultColWidth="8.83203125" defaultRowHeight="15" x14ac:dyDescent="0.2"/>
  <cols>
    <col min="1" max="2" width="30.83203125" style="5" customWidth="1"/>
    <col min="3" max="5" width="7.33203125" customWidth="1"/>
    <col min="6" max="6" width="11.83203125" customWidth="1"/>
    <col min="7" max="7" width="7.33203125" customWidth="1"/>
    <col min="10" max="10" width="16.33203125" style="5" customWidth="1"/>
    <col min="11" max="12" width="9.83203125" customWidth="1"/>
    <col min="13" max="44" width="11.5" customWidth="1"/>
  </cols>
  <sheetData>
    <row r="1" spans="1:44" ht="96" x14ac:dyDescent="0.2">
      <c r="A1" s="15" t="s">
        <v>0</v>
      </c>
      <c r="B1" s="15" t="s">
        <v>1</v>
      </c>
      <c r="C1" s="15" t="s">
        <v>3880</v>
      </c>
      <c r="D1" s="15" t="s">
        <v>2</v>
      </c>
      <c r="E1" s="15" t="s">
        <v>3</v>
      </c>
      <c r="F1" s="15" t="s">
        <v>9</v>
      </c>
      <c r="G1" s="15" t="s">
        <v>4463</v>
      </c>
      <c r="H1" s="15" t="s">
        <v>32</v>
      </c>
      <c r="I1" s="15" t="s">
        <v>5</v>
      </c>
      <c r="J1" s="15" t="s">
        <v>6</v>
      </c>
      <c r="K1" s="15" t="s">
        <v>7</v>
      </c>
      <c r="L1" s="15" t="s">
        <v>8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2" t="s">
        <v>15</v>
      </c>
      <c r="S1" s="2" t="s">
        <v>16</v>
      </c>
      <c r="T1" s="2" t="s">
        <v>17</v>
      </c>
      <c r="U1" s="2" t="s">
        <v>18</v>
      </c>
      <c r="V1" s="2" t="s">
        <v>19</v>
      </c>
      <c r="W1" s="2" t="s">
        <v>20</v>
      </c>
      <c r="X1" s="3" t="s">
        <v>21</v>
      </c>
      <c r="Y1" s="3" t="s">
        <v>22</v>
      </c>
      <c r="Z1" s="3" t="s">
        <v>23</v>
      </c>
      <c r="AA1" s="3" t="s">
        <v>24</v>
      </c>
      <c r="AB1" s="3" t="s">
        <v>25</v>
      </c>
      <c r="AC1" s="3" t="s">
        <v>26</v>
      </c>
      <c r="AD1" s="4" t="s">
        <v>27</v>
      </c>
      <c r="AE1" s="4" t="s">
        <v>28</v>
      </c>
      <c r="AF1" s="4" t="s">
        <v>29</v>
      </c>
      <c r="AG1" s="4" t="s">
        <v>30</v>
      </c>
      <c r="AH1" s="4" t="s">
        <v>31</v>
      </c>
      <c r="AI1" s="11" t="s">
        <v>33</v>
      </c>
      <c r="AJ1" s="11" t="s">
        <v>34</v>
      </c>
      <c r="AK1" s="11" t="s">
        <v>35</v>
      </c>
      <c r="AL1" s="11" t="s">
        <v>36</v>
      </c>
      <c r="AM1" s="11" t="s">
        <v>37</v>
      </c>
      <c r="AN1" s="12" t="s">
        <v>3875</v>
      </c>
      <c r="AO1" s="12" t="s">
        <v>3876</v>
      </c>
      <c r="AP1" s="12" t="s">
        <v>3877</v>
      </c>
      <c r="AQ1" s="12" t="s">
        <v>3878</v>
      </c>
      <c r="AR1" s="12" t="s">
        <v>3879</v>
      </c>
    </row>
    <row r="2" spans="1:44" ht="32" x14ac:dyDescent="0.2">
      <c r="A2" s="5" t="s">
        <v>127</v>
      </c>
      <c r="B2" s="5" t="s">
        <v>127</v>
      </c>
      <c r="C2" t="s">
        <v>41</v>
      </c>
      <c r="D2" t="s">
        <v>66</v>
      </c>
      <c r="E2" t="s">
        <v>41</v>
      </c>
      <c r="F2" s="6">
        <v>870644</v>
      </c>
      <c r="G2">
        <v>2016</v>
      </c>
      <c r="H2" t="s">
        <v>63</v>
      </c>
      <c r="I2" t="s">
        <v>128</v>
      </c>
      <c r="J2" s="5" t="s">
        <v>129</v>
      </c>
      <c r="K2" t="s">
        <v>130</v>
      </c>
      <c r="L2" t="s">
        <v>131</v>
      </c>
      <c r="M2" s="6">
        <v>0</v>
      </c>
      <c r="N2" s="6">
        <v>0</v>
      </c>
      <c r="O2" s="6">
        <v>870609</v>
      </c>
      <c r="P2" s="6">
        <v>35</v>
      </c>
      <c r="Q2" s="6">
        <v>0</v>
      </c>
      <c r="R2" s="6">
        <v>174523</v>
      </c>
      <c r="S2" s="6">
        <v>327708</v>
      </c>
      <c r="T2" s="6">
        <v>14594</v>
      </c>
      <c r="U2" s="6">
        <v>167183</v>
      </c>
      <c r="V2" s="6">
        <v>186636</v>
      </c>
      <c r="W2" s="7">
        <v>542936</v>
      </c>
      <c r="X2" s="7">
        <v>0</v>
      </c>
      <c r="Y2" s="7">
        <v>542936</v>
      </c>
      <c r="Z2" s="7">
        <v>0</v>
      </c>
      <c r="AA2" s="7">
        <v>0</v>
      </c>
      <c r="AB2" s="7">
        <v>0</v>
      </c>
      <c r="AC2" s="7">
        <v>870644</v>
      </c>
      <c r="AD2" s="6">
        <v>174523</v>
      </c>
      <c r="AE2" s="6">
        <v>0</v>
      </c>
      <c r="AF2" s="6">
        <v>14594</v>
      </c>
      <c r="AG2" s="6">
        <v>167183</v>
      </c>
      <c r="AH2" s="6">
        <v>186636</v>
      </c>
      <c r="AI2" s="8">
        <v>0</v>
      </c>
      <c r="AJ2" s="8">
        <v>0</v>
      </c>
      <c r="AK2" s="8">
        <v>542922</v>
      </c>
      <c r="AL2" s="8">
        <v>14</v>
      </c>
      <c r="AM2" s="8">
        <v>0</v>
      </c>
      <c r="AN2" s="7">
        <f>M2-AI2</f>
        <v>0</v>
      </c>
      <c r="AO2" s="7">
        <f>N2-AJ2</f>
        <v>0</v>
      </c>
      <c r="AP2" s="7">
        <f>O2-AK2</f>
        <v>327687</v>
      </c>
      <c r="AQ2" s="7">
        <f>P2-AL2</f>
        <v>21</v>
      </c>
      <c r="AR2" s="7">
        <f>Q2-AM2</f>
        <v>0</v>
      </c>
    </row>
    <row r="3" spans="1:44" ht="16" x14ac:dyDescent="0.2">
      <c r="A3" s="5" t="s">
        <v>410</v>
      </c>
      <c r="B3" s="5" t="s">
        <v>411</v>
      </c>
      <c r="C3" t="s">
        <v>40</v>
      </c>
      <c r="D3" t="s">
        <v>41</v>
      </c>
      <c r="E3" t="s">
        <v>41</v>
      </c>
      <c r="F3" s="6">
        <v>217022</v>
      </c>
      <c r="G3">
        <v>2014</v>
      </c>
      <c r="H3" t="s">
        <v>63</v>
      </c>
      <c r="I3" t="s">
        <v>412</v>
      </c>
      <c r="J3" s="5" t="s">
        <v>413</v>
      </c>
      <c r="K3" t="s">
        <v>414</v>
      </c>
      <c r="L3" t="s">
        <v>415</v>
      </c>
      <c r="M3" s="6">
        <v>213372</v>
      </c>
      <c r="N3" s="6">
        <v>3387</v>
      </c>
      <c r="O3" s="6">
        <v>263</v>
      </c>
      <c r="P3" s="6">
        <v>0</v>
      </c>
      <c r="Q3" s="6">
        <v>0</v>
      </c>
      <c r="R3" s="6">
        <v>0</v>
      </c>
      <c r="S3" s="6">
        <v>113078</v>
      </c>
      <c r="T3" s="6">
        <v>0</v>
      </c>
      <c r="U3" s="6">
        <v>0</v>
      </c>
      <c r="V3" s="6">
        <v>103944</v>
      </c>
      <c r="W3" s="7">
        <v>103944</v>
      </c>
      <c r="X3" s="7">
        <v>0</v>
      </c>
      <c r="Y3" s="7">
        <v>103944</v>
      </c>
      <c r="Z3" s="7">
        <v>0</v>
      </c>
      <c r="AA3" s="7">
        <v>0</v>
      </c>
      <c r="AB3" s="7">
        <v>0</v>
      </c>
      <c r="AC3" s="7">
        <v>217022</v>
      </c>
      <c r="AD3" s="6">
        <v>0</v>
      </c>
      <c r="AE3" s="6">
        <v>0</v>
      </c>
      <c r="AF3" s="6">
        <v>0</v>
      </c>
      <c r="AG3" s="6">
        <v>0</v>
      </c>
      <c r="AH3" s="6">
        <v>103944</v>
      </c>
      <c r="AI3" s="8">
        <v>102924</v>
      </c>
      <c r="AJ3" s="8">
        <v>1020</v>
      </c>
      <c r="AK3" s="8">
        <v>0</v>
      </c>
      <c r="AL3" s="8">
        <v>0</v>
      </c>
      <c r="AM3" s="8">
        <v>0</v>
      </c>
      <c r="AN3" s="7">
        <f>M3-AI3</f>
        <v>110448</v>
      </c>
      <c r="AO3" s="7">
        <f>N3-AJ3</f>
        <v>2367</v>
      </c>
      <c r="AP3" s="7">
        <f>O3-AK3</f>
        <v>263</v>
      </c>
      <c r="AQ3" s="7">
        <f>P3-AL3</f>
        <v>0</v>
      </c>
      <c r="AR3" s="7">
        <f>Q3-AM3</f>
        <v>0</v>
      </c>
    </row>
    <row r="4" spans="1:44" ht="48" x14ac:dyDescent="0.2">
      <c r="A4" s="5" t="s">
        <v>57</v>
      </c>
      <c r="B4" s="5" t="s">
        <v>58</v>
      </c>
      <c r="C4" t="s">
        <v>40</v>
      </c>
      <c r="D4" t="s">
        <v>41</v>
      </c>
      <c r="E4" t="s">
        <v>41</v>
      </c>
      <c r="F4" s="6">
        <v>1101158</v>
      </c>
      <c r="G4">
        <v>2017</v>
      </c>
      <c r="H4" t="s">
        <v>63</v>
      </c>
      <c r="I4" t="s">
        <v>59</v>
      </c>
      <c r="J4" s="5" t="s">
        <v>60</v>
      </c>
      <c r="K4" t="s">
        <v>61</v>
      </c>
      <c r="L4" t="s">
        <v>62</v>
      </c>
      <c r="M4" s="6">
        <v>0</v>
      </c>
      <c r="N4" s="6">
        <v>0</v>
      </c>
      <c r="O4" s="6">
        <v>0</v>
      </c>
      <c r="P4" s="6">
        <v>989774</v>
      </c>
      <c r="Q4" s="6">
        <v>111384</v>
      </c>
      <c r="R4" s="6">
        <v>1504</v>
      </c>
      <c r="S4" s="6">
        <v>1022712</v>
      </c>
      <c r="T4" s="6">
        <v>3060</v>
      </c>
      <c r="U4" s="6">
        <v>6075</v>
      </c>
      <c r="V4" s="6">
        <v>67807</v>
      </c>
      <c r="W4" s="6">
        <v>78446</v>
      </c>
      <c r="X4" s="6">
        <v>0</v>
      </c>
      <c r="Y4" s="6">
        <v>78446</v>
      </c>
      <c r="Z4" s="6">
        <v>0</v>
      </c>
      <c r="AA4" s="6">
        <v>0</v>
      </c>
      <c r="AB4" s="6">
        <v>0</v>
      </c>
      <c r="AC4" s="6">
        <v>1099170</v>
      </c>
      <c r="AD4" s="6">
        <v>1504</v>
      </c>
      <c r="AE4" s="6">
        <v>0</v>
      </c>
      <c r="AF4" s="6">
        <v>3060</v>
      </c>
      <c r="AG4" s="6">
        <v>6075</v>
      </c>
      <c r="AH4" s="6">
        <v>67807</v>
      </c>
      <c r="AI4" s="6">
        <v>0</v>
      </c>
      <c r="AJ4" s="6">
        <v>0</v>
      </c>
      <c r="AK4" s="6">
        <v>0</v>
      </c>
      <c r="AL4" s="6">
        <v>65819</v>
      </c>
      <c r="AM4" s="6">
        <v>12627</v>
      </c>
      <c r="AN4" s="6">
        <v>0</v>
      </c>
      <c r="AO4" s="6">
        <v>0</v>
      </c>
      <c r="AP4" s="6">
        <v>0</v>
      </c>
      <c r="AQ4" s="6">
        <v>923955</v>
      </c>
      <c r="AR4" s="6">
        <v>98757</v>
      </c>
    </row>
    <row r="5" spans="1:44" ht="32" x14ac:dyDescent="0.2">
      <c r="A5" s="5" t="s">
        <v>832</v>
      </c>
      <c r="B5" s="5" t="s">
        <v>833</v>
      </c>
      <c r="C5" t="s">
        <v>40</v>
      </c>
      <c r="D5" t="s">
        <v>66</v>
      </c>
      <c r="E5" t="s">
        <v>41</v>
      </c>
      <c r="F5" s="6">
        <v>71492</v>
      </c>
      <c r="G5">
        <v>2017</v>
      </c>
      <c r="H5" t="s">
        <v>63</v>
      </c>
      <c r="I5" t="s">
        <v>834</v>
      </c>
      <c r="J5" s="5" t="s">
        <v>835</v>
      </c>
      <c r="K5" t="s">
        <v>666</v>
      </c>
      <c r="L5" t="s">
        <v>836</v>
      </c>
      <c r="M5" s="6">
        <v>0</v>
      </c>
      <c r="N5" s="6">
        <v>0</v>
      </c>
      <c r="O5" s="6">
        <v>0</v>
      </c>
      <c r="P5" s="6">
        <v>39070</v>
      </c>
      <c r="Q5" s="6">
        <v>32422</v>
      </c>
      <c r="R5" s="6">
        <v>8770</v>
      </c>
      <c r="S5" s="6">
        <v>16411</v>
      </c>
      <c r="T5" s="6">
        <v>0</v>
      </c>
      <c r="U5" s="6">
        <v>17370</v>
      </c>
      <c r="V5" s="6">
        <v>28941</v>
      </c>
      <c r="W5" s="7">
        <v>55081</v>
      </c>
      <c r="X5" s="7">
        <v>0</v>
      </c>
      <c r="Y5" s="7">
        <v>55081</v>
      </c>
      <c r="Z5" s="7">
        <v>0</v>
      </c>
      <c r="AA5" s="7">
        <v>0</v>
      </c>
      <c r="AB5" s="7">
        <v>0</v>
      </c>
      <c r="AC5" s="7">
        <v>71492</v>
      </c>
      <c r="AD5" s="6">
        <v>8770</v>
      </c>
      <c r="AE5" s="6">
        <v>0</v>
      </c>
      <c r="AF5" s="6">
        <v>0</v>
      </c>
      <c r="AG5" s="6">
        <v>17370</v>
      </c>
      <c r="AH5" s="6">
        <v>28941</v>
      </c>
      <c r="AI5" s="8">
        <v>0</v>
      </c>
      <c r="AJ5" s="8">
        <v>0</v>
      </c>
      <c r="AK5" s="8">
        <v>0</v>
      </c>
      <c r="AL5" s="8">
        <v>24905</v>
      </c>
      <c r="AM5" s="8">
        <v>30176</v>
      </c>
      <c r="AN5" s="7">
        <f>M5-AI5</f>
        <v>0</v>
      </c>
      <c r="AO5" s="7">
        <f>N5-AJ5</f>
        <v>0</v>
      </c>
      <c r="AP5" s="7">
        <f>O5-AK5</f>
        <v>0</v>
      </c>
      <c r="AQ5" s="7">
        <f>P5-AL5</f>
        <v>14165</v>
      </c>
      <c r="AR5" s="7">
        <f>Q5-AM5</f>
        <v>2246</v>
      </c>
    </row>
    <row r="6" spans="1:44" ht="64" x14ac:dyDescent="0.2">
      <c r="A6" s="5" t="s">
        <v>797</v>
      </c>
      <c r="B6" s="5" t="s">
        <v>798</v>
      </c>
      <c r="C6" t="s">
        <v>40</v>
      </c>
      <c r="D6" t="s">
        <v>41</v>
      </c>
      <c r="E6" t="s">
        <v>41</v>
      </c>
      <c r="F6" s="6">
        <v>77051</v>
      </c>
      <c r="G6">
        <v>2017</v>
      </c>
      <c r="H6" t="s">
        <v>63</v>
      </c>
      <c r="I6" t="s">
        <v>799</v>
      </c>
      <c r="J6" s="5" t="s">
        <v>800</v>
      </c>
      <c r="K6" t="s">
        <v>55</v>
      </c>
      <c r="L6" t="s">
        <v>801</v>
      </c>
      <c r="M6" s="6">
        <v>0</v>
      </c>
      <c r="N6" s="6">
        <v>0</v>
      </c>
      <c r="O6" s="6">
        <v>0</v>
      </c>
      <c r="P6" s="6">
        <v>76784</v>
      </c>
      <c r="Q6" s="6">
        <v>267</v>
      </c>
      <c r="R6" s="6">
        <v>4474</v>
      </c>
      <c r="S6" s="6">
        <v>53255</v>
      </c>
      <c r="T6" s="6">
        <v>430</v>
      </c>
      <c r="U6" s="6">
        <v>9587</v>
      </c>
      <c r="V6" s="6">
        <v>9305</v>
      </c>
      <c r="W6" s="7">
        <v>23796</v>
      </c>
      <c r="X6" s="7">
        <v>0</v>
      </c>
      <c r="Y6" s="7">
        <v>23796</v>
      </c>
      <c r="Z6" s="7">
        <v>0</v>
      </c>
      <c r="AA6" s="7">
        <v>0</v>
      </c>
      <c r="AB6" s="7">
        <v>0</v>
      </c>
      <c r="AC6" s="7">
        <v>77051</v>
      </c>
      <c r="AD6" s="6">
        <v>4474</v>
      </c>
      <c r="AE6" s="6">
        <v>0</v>
      </c>
      <c r="AF6" s="6">
        <v>430</v>
      </c>
      <c r="AG6" s="6">
        <v>9587</v>
      </c>
      <c r="AH6" s="6">
        <v>9305</v>
      </c>
      <c r="AI6" s="8">
        <v>0</v>
      </c>
      <c r="AJ6" s="8">
        <v>0</v>
      </c>
      <c r="AK6" s="8">
        <v>0</v>
      </c>
      <c r="AL6" s="8">
        <v>23796</v>
      </c>
      <c r="AM6" s="8">
        <v>0</v>
      </c>
      <c r="AN6" s="7">
        <f>M6-AI6</f>
        <v>0</v>
      </c>
      <c r="AO6" s="7">
        <f>N6-AJ6</f>
        <v>0</v>
      </c>
      <c r="AP6" s="7">
        <f>O6-AK6</f>
        <v>0</v>
      </c>
      <c r="AQ6" s="7">
        <f>P6-AL6</f>
        <v>52988</v>
      </c>
      <c r="AR6" s="7">
        <f>Q6-AM6</f>
        <v>267</v>
      </c>
    </row>
    <row r="7" spans="1:44" ht="16" x14ac:dyDescent="0.2">
      <c r="A7" s="5" t="s">
        <v>234</v>
      </c>
      <c r="B7" s="5" t="s">
        <v>235</v>
      </c>
      <c r="C7" t="s">
        <v>40</v>
      </c>
      <c r="D7" t="s">
        <v>66</v>
      </c>
      <c r="E7" t="s">
        <v>41</v>
      </c>
      <c r="F7" s="6">
        <v>197670</v>
      </c>
      <c r="G7">
        <v>2014</v>
      </c>
      <c r="H7" t="s">
        <v>63</v>
      </c>
      <c r="I7" t="s">
        <v>236</v>
      </c>
      <c r="J7" s="5" t="s">
        <v>237</v>
      </c>
      <c r="K7" t="s">
        <v>238</v>
      </c>
      <c r="L7" t="s">
        <v>239</v>
      </c>
      <c r="M7" s="6">
        <v>183290</v>
      </c>
      <c r="N7" s="6">
        <v>14024</v>
      </c>
      <c r="O7" s="6">
        <v>108</v>
      </c>
      <c r="P7" s="6">
        <v>206</v>
      </c>
      <c r="Q7" s="6">
        <v>42</v>
      </c>
      <c r="R7" s="6">
        <v>0</v>
      </c>
      <c r="S7" s="6">
        <v>178431</v>
      </c>
      <c r="T7" s="6">
        <v>0</v>
      </c>
      <c r="U7" s="6">
        <v>9612</v>
      </c>
      <c r="V7" s="6">
        <v>9627</v>
      </c>
      <c r="W7" s="7">
        <v>19239</v>
      </c>
      <c r="X7" s="7">
        <v>0</v>
      </c>
      <c r="Y7" s="7">
        <v>19239</v>
      </c>
      <c r="Z7" s="7">
        <v>0</v>
      </c>
      <c r="AA7" s="7">
        <v>0</v>
      </c>
      <c r="AB7" s="7">
        <v>0</v>
      </c>
      <c r="AC7" s="7">
        <v>197670</v>
      </c>
      <c r="AD7" s="6">
        <v>0</v>
      </c>
      <c r="AE7" s="6">
        <v>0</v>
      </c>
      <c r="AF7" s="6">
        <v>0</v>
      </c>
      <c r="AG7" s="6">
        <v>9612</v>
      </c>
      <c r="AH7" s="6">
        <v>9627</v>
      </c>
      <c r="AI7" s="8">
        <v>9097</v>
      </c>
      <c r="AJ7" s="8">
        <v>9997</v>
      </c>
      <c r="AK7" s="8">
        <v>108</v>
      </c>
      <c r="AL7" s="8">
        <v>37</v>
      </c>
      <c r="AM7" s="8">
        <v>0</v>
      </c>
      <c r="AN7" s="7">
        <f>M7-AI7</f>
        <v>174193</v>
      </c>
      <c r="AO7" s="7">
        <f>N7-AJ7</f>
        <v>4027</v>
      </c>
      <c r="AP7" s="7">
        <f>O7-AK7</f>
        <v>0</v>
      </c>
      <c r="AQ7" s="7">
        <f>P7-AL7</f>
        <v>169</v>
      </c>
      <c r="AR7" s="7">
        <f>Q7-AM7</f>
        <v>42</v>
      </c>
    </row>
    <row r="8" spans="1:44" ht="16" x14ac:dyDescent="0.2">
      <c r="A8" s="5" t="s">
        <v>628</v>
      </c>
      <c r="B8" s="5" t="s">
        <v>628</v>
      </c>
      <c r="C8" t="s">
        <v>40</v>
      </c>
      <c r="D8" t="s">
        <v>41</v>
      </c>
      <c r="E8" t="s">
        <v>41</v>
      </c>
      <c r="F8" s="6">
        <v>112703</v>
      </c>
      <c r="G8">
        <v>2017</v>
      </c>
      <c r="H8" t="s">
        <v>63</v>
      </c>
      <c r="I8" t="s">
        <v>629</v>
      </c>
      <c r="J8" s="5" t="s">
        <v>151</v>
      </c>
      <c r="K8" t="s">
        <v>426</v>
      </c>
      <c r="L8" t="s">
        <v>630</v>
      </c>
      <c r="M8" s="6">
        <v>0</v>
      </c>
      <c r="N8" s="6">
        <v>0</v>
      </c>
      <c r="O8" s="6">
        <v>0</v>
      </c>
      <c r="P8" s="6">
        <v>112639</v>
      </c>
      <c r="Q8" s="6">
        <v>64</v>
      </c>
      <c r="R8" s="6">
        <v>0</v>
      </c>
      <c r="S8" s="6">
        <v>102000</v>
      </c>
      <c r="T8" s="6">
        <v>0</v>
      </c>
      <c r="U8" s="6">
        <v>2405</v>
      </c>
      <c r="V8" s="6">
        <v>8298</v>
      </c>
      <c r="W8" s="7">
        <v>10703</v>
      </c>
      <c r="X8" s="7">
        <v>0</v>
      </c>
      <c r="Y8" s="7">
        <v>10703</v>
      </c>
      <c r="Z8" s="7">
        <v>0</v>
      </c>
      <c r="AA8" s="7">
        <v>0</v>
      </c>
      <c r="AB8" s="7">
        <v>0</v>
      </c>
      <c r="AC8" s="7">
        <v>112703</v>
      </c>
      <c r="AD8" s="6">
        <v>0</v>
      </c>
      <c r="AE8" s="6">
        <v>0</v>
      </c>
      <c r="AF8" s="6">
        <v>0</v>
      </c>
      <c r="AG8" s="6">
        <v>2405</v>
      </c>
      <c r="AH8" s="6">
        <v>8298</v>
      </c>
      <c r="AI8" s="8">
        <v>0</v>
      </c>
      <c r="AJ8" s="8">
        <v>0</v>
      </c>
      <c r="AK8" s="8">
        <v>0</v>
      </c>
      <c r="AL8" s="8">
        <v>10703</v>
      </c>
      <c r="AM8" s="8">
        <v>0</v>
      </c>
      <c r="AN8" s="7">
        <f>M8-AI8</f>
        <v>0</v>
      </c>
      <c r="AO8" s="7">
        <f>N8-AJ8</f>
        <v>0</v>
      </c>
      <c r="AP8" s="7">
        <f>O8-AK8</f>
        <v>0</v>
      </c>
      <c r="AQ8" s="7">
        <f>P8-AL8</f>
        <v>101936</v>
      </c>
      <c r="AR8" s="7">
        <f>Q8-AM8</f>
        <v>64</v>
      </c>
    </row>
    <row r="9" spans="1:44" ht="16" x14ac:dyDescent="0.2">
      <c r="A9" s="5" t="s">
        <v>551</v>
      </c>
      <c r="B9" s="5" t="s">
        <v>551</v>
      </c>
      <c r="C9" t="s">
        <v>40</v>
      </c>
      <c r="D9" t="s">
        <v>41</v>
      </c>
      <c r="E9" t="s">
        <v>41</v>
      </c>
      <c r="F9" s="6">
        <v>140761</v>
      </c>
      <c r="G9">
        <v>2014</v>
      </c>
      <c r="H9" t="s">
        <v>63</v>
      </c>
      <c r="I9" t="s">
        <v>552</v>
      </c>
      <c r="J9" s="5" t="s">
        <v>553</v>
      </c>
      <c r="K9" t="s">
        <v>554</v>
      </c>
      <c r="L9" t="s">
        <v>555</v>
      </c>
      <c r="M9" s="6">
        <v>0</v>
      </c>
      <c r="N9" s="6">
        <v>139320</v>
      </c>
      <c r="O9" s="6">
        <v>1036</v>
      </c>
      <c r="P9" s="6">
        <v>236</v>
      </c>
      <c r="Q9" s="6">
        <v>169</v>
      </c>
      <c r="R9" s="6">
        <v>0</v>
      </c>
      <c r="S9" s="6">
        <v>131562</v>
      </c>
      <c r="T9" s="6">
        <v>0</v>
      </c>
      <c r="U9" s="6">
        <v>0</v>
      </c>
      <c r="V9" s="6">
        <v>9199</v>
      </c>
      <c r="W9" s="7">
        <v>9199</v>
      </c>
      <c r="X9" s="7">
        <v>0</v>
      </c>
      <c r="Y9" s="7">
        <v>9199</v>
      </c>
      <c r="Z9" s="7">
        <v>0</v>
      </c>
      <c r="AA9" s="7">
        <v>0</v>
      </c>
      <c r="AB9" s="7">
        <v>0</v>
      </c>
      <c r="AC9" s="7">
        <v>140761</v>
      </c>
      <c r="AD9" s="6">
        <v>0</v>
      </c>
      <c r="AE9" s="6">
        <v>0</v>
      </c>
      <c r="AF9" s="6">
        <v>0</v>
      </c>
      <c r="AG9" s="6">
        <v>0</v>
      </c>
      <c r="AH9" s="6">
        <v>9199</v>
      </c>
      <c r="AI9" s="8">
        <v>0</v>
      </c>
      <c r="AJ9" s="8">
        <v>9199</v>
      </c>
      <c r="AK9" s="8">
        <v>0</v>
      </c>
      <c r="AL9" s="8">
        <v>0</v>
      </c>
      <c r="AM9" s="8">
        <v>0</v>
      </c>
      <c r="AN9" s="7">
        <f>M9-AI9</f>
        <v>0</v>
      </c>
      <c r="AO9" s="7">
        <f>N9-AJ9</f>
        <v>130121</v>
      </c>
      <c r="AP9" s="7">
        <f>O9-AK9</f>
        <v>1036</v>
      </c>
      <c r="AQ9" s="7">
        <f>P9-AL9</f>
        <v>236</v>
      </c>
      <c r="AR9" s="7">
        <f>Q9-AM9</f>
        <v>169</v>
      </c>
    </row>
    <row r="10" spans="1:44" ht="32" x14ac:dyDescent="0.2">
      <c r="A10" s="5" t="s">
        <v>894</v>
      </c>
      <c r="B10" s="5" t="s">
        <v>895</v>
      </c>
      <c r="C10" t="s">
        <v>40</v>
      </c>
      <c r="D10" t="s">
        <v>41</v>
      </c>
      <c r="E10" t="s">
        <v>41</v>
      </c>
      <c r="F10" s="6">
        <v>62149</v>
      </c>
      <c r="G10">
        <v>2016</v>
      </c>
      <c r="H10" t="s">
        <v>63</v>
      </c>
      <c r="I10" t="s">
        <v>896</v>
      </c>
      <c r="J10" s="5" t="s">
        <v>897</v>
      </c>
      <c r="K10" t="s">
        <v>898</v>
      </c>
      <c r="L10" t="s">
        <v>899</v>
      </c>
      <c r="M10" s="6">
        <v>0</v>
      </c>
      <c r="N10" s="6">
        <v>0</v>
      </c>
      <c r="O10" s="6">
        <v>50088</v>
      </c>
      <c r="P10" s="6">
        <v>11640</v>
      </c>
      <c r="Q10" s="6">
        <v>421</v>
      </c>
      <c r="R10" s="6">
        <v>1433</v>
      </c>
      <c r="S10" s="6">
        <v>55167</v>
      </c>
      <c r="T10" s="6">
        <v>237</v>
      </c>
      <c r="U10" s="6">
        <v>1099</v>
      </c>
      <c r="V10" s="6">
        <v>4213</v>
      </c>
      <c r="W10" s="6">
        <v>6982</v>
      </c>
      <c r="X10" s="6">
        <v>0</v>
      </c>
      <c r="Y10" s="6">
        <v>6982</v>
      </c>
      <c r="Z10" s="6">
        <v>0</v>
      </c>
      <c r="AA10" s="6">
        <v>0</v>
      </c>
      <c r="AB10" s="6">
        <v>0</v>
      </c>
      <c r="AC10" s="6">
        <v>57936</v>
      </c>
      <c r="AD10" s="6">
        <v>1433</v>
      </c>
      <c r="AE10" s="6">
        <v>0</v>
      </c>
      <c r="AF10" s="6">
        <v>237</v>
      </c>
      <c r="AG10" s="6">
        <v>1099</v>
      </c>
      <c r="AH10" s="6">
        <v>4213</v>
      </c>
      <c r="AI10" s="6">
        <v>0</v>
      </c>
      <c r="AJ10" s="6">
        <v>0</v>
      </c>
      <c r="AK10" s="6">
        <v>0</v>
      </c>
      <c r="AL10" s="6">
        <v>6982</v>
      </c>
      <c r="AM10" s="6">
        <v>0</v>
      </c>
      <c r="AN10" s="6">
        <v>0</v>
      </c>
      <c r="AO10" s="6">
        <v>0</v>
      </c>
      <c r="AP10" s="6">
        <v>50088</v>
      </c>
      <c r="AQ10" s="6">
        <v>4658</v>
      </c>
      <c r="AR10" s="6">
        <v>421</v>
      </c>
    </row>
    <row r="11" spans="1:44" ht="16" x14ac:dyDescent="0.2">
      <c r="A11" s="5" t="s">
        <v>733</v>
      </c>
      <c r="B11" s="5" t="s">
        <v>734</v>
      </c>
      <c r="C11" t="s">
        <v>40</v>
      </c>
      <c r="D11" t="s">
        <v>41</v>
      </c>
      <c r="E11" t="s">
        <v>41</v>
      </c>
      <c r="F11" s="6">
        <v>84035</v>
      </c>
      <c r="G11">
        <v>2015</v>
      </c>
      <c r="H11" t="s">
        <v>63</v>
      </c>
      <c r="I11" t="s">
        <v>735</v>
      </c>
      <c r="J11" s="5" t="s">
        <v>736</v>
      </c>
      <c r="K11" t="s">
        <v>737</v>
      </c>
      <c r="L11" t="s">
        <v>738</v>
      </c>
      <c r="M11" s="6">
        <v>0</v>
      </c>
      <c r="N11" s="6">
        <v>61238</v>
      </c>
      <c r="O11" s="6">
        <v>22234</v>
      </c>
      <c r="P11" s="6">
        <v>341</v>
      </c>
      <c r="Q11" s="6">
        <v>222</v>
      </c>
      <c r="R11" s="6">
        <v>2062</v>
      </c>
      <c r="S11" s="6">
        <v>77915</v>
      </c>
      <c r="T11" s="6">
        <v>0</v>
      </c>
      <c r="U11" s="6">
        <v>0</v>
      </c>
      <c r="V11" s="6">
        <v>4058</v>
      </c>
      <c r="W11" s="7">
        <v>6120</v>
      </c>
      <c r="X11" s="7">
        <v>0</v>
      </c>
      <c r="Y11" s="7">
        <v>6120</v>
      </c>
      <c r="Z11" s="7">
        <v>0</v>
      </c>
      <c r="AA11" s="7">
        <v>0</v>
      </c>
      <c r="AB11" s="7">
        <v>0</v>
      </c>
      <c r="AC11" s="7">
        <v>84035</v>
      </c>
      <c r="AD11" s="6">
        <v>2062</v>
      </c>
      <c r="AE11" s="6">
        <v>0</v>
      </c>
      <c r="AF11" s="6">
        <v>0</v>
      </c>
      <c r="AG11" s="6">
        <v>0</v>
      </c>
      <c r="AH11" s="6">
        <v>4058</v>
      </c>
      <c r="AI11" s="8">
        <v>0</v>
      </c>
      <c r="AJ11" s="8">
        <v>0</v>
      </c>
      <c r="AK11" s="8">
        <v>6120</v>
      </c>
      <c r="AL11" s="8">
        <v>0</v>
      </c>
      <c r="AM11" s="8">
        <v>0</v>
      </c>
      <c r="AN11" s="7">
        <f>M11-AI11</f>
        <v>0</v>
      </c>
      <c r="AO11" s="7">
        <f>N11-AJ11</f>
        <v>61238</v>
      </c>
      <c r="AP11" s="7">
        <f>O11-AK11</f>
        <v>16114</v>
      </c>
      <c r="AQ11" s="7">
        <f>P11-AL11</f>
        <v>341</v>
      </c>
      <c r="AR11" s="7">
        <f>Q11-AM11</f>
        <v>222</v>
      </c>
    </row>
    <row r="12" spans="1:44" ht="16" x14ac:dyDescent="0.2">
      <c r="A12" s="5" t="s">
        <v>149</v>
      </c>
      <c r="B12" s="5" t="s">
        <v>150</v>
      </c>
      <c r="C12" t="s">
        <v>40</v>
      </c>
      <c r="D12" t="s">
        <v>41</v>
      </c>
      <c r="E12" t="s">
        <v>41</v>
      </c>
      <c r="F12" s="6">
        <v>504970</v>
      </c>
      <c r="G12">
        <v>2014</v>
      </c>
      <c r="H12" t="s">
        <v>63</v>
      </c>
      <c r="I12" t="s">
        <v>63</v>
      </c>
      <c r="J12" s="5" t="s">
        <v>151</v>
      </c>
      <c r="K12" t="s">
        <v>55</v>
      </c>
      <c r="L12" t="s">
        <v>152</v>
      </c>
      <c r="M12" s="6">
        <v>457334</v>
      </c>
      <c r="N12" s="6">
        <v>46827</v>
      </c>
      <c r="O12" s="6">
        <v>801</v>
      </c>
      <c r="P12" s="6">
        <v>0</v>
      </c>
      <c r="Q12" s="6">
        <v>8</v>
      </c>
      <c r="R12" s="6">
        <v>0</v>
      </c>
      <c r="S12" s="6">
        <v>500934</v>
      </c>
      <c r="T12" s="6">
        <v>1167</v>
      </c>
      <c r="U12" s="6">
        <v>0</v>
      </c>
      <c r="V12" s="6">
        <v>2869</v>
      </c>
      <c r="W12" s="7">
        <v>4036</v>
      </c>
      <c r="X12" s="7">
        <v>0</v>
      </c>
      <c r="Y12" s="7">
        <v>4036</v>
      </c>
      <c r="Z12" s="7">
        <v>0</v>
      </c>
      <c r="AA12" s="7">
        <v>0</v>
      </c>
      <c r="AB12" s="7">
        <v>0</v>
      </c>
      <c r="AC12" s="7">
        <v>504970</v>
      </c>
      <c r="AD12" s="6">
        <v>0</v>
      </c>
      <c r="AE12" s="6">
        <v>0</v>
      </c>
      <c r="AF12" s="6">
        <v>1167</v>
      </c>
      <c r="AG12" s="6">
        <v>0</v>
      </c>
      <c r="AH12" s="6">
        <v>2869</v>
      </c>
      <c r="AI12" s="8">
        <v>0</v>
      </c>
      <c r="AJ12" s="8">
        <v>3509</v>
      </c>
      <c r="AK12" s="8">
        <v>527</v>
      </c>
      <c r="AL12" s="8">
        <v>0</v>
      </c>
      <c r="AM12" s="8">
        <v>0</v>
      </c>
      <c r="AN12" s="7">
        <f>M12-AI12</f>
        <v>457334</v>
      </c>
      <c r="AO12" s="7">
        <f>N12-AJ12</f>
        <v>43318</v>
      </c>
      <c r="AP12" s="7">
        <f>O12-AK12</f>
        <v>274</v>
      </c>
      <c r="AQ12" s="7">
        <f>P12-AL12</f>
        <v>0</v>
      </c>
      <c r="AR12" s="7">
        <f>Q12-AM12</f>
        <v>8</v>
      </c>
    </row>
    <row r="13" spans="1:44" ht="16" x14ac:dyDescent="0.2">
      <c r="A13" s="5" t="s">
        <v>1684</v>
      </c>
      <c r="B13" s="5" t="s">
        <v>4450</v>
      </c>
      <c r="C13" t="s">
        <v>41</v>
      </c>
      <c r="D13" t="s">
        <v>41</v>
      </c>
      <c r="E13" t="s">
        <v>41</v>
      </c>
      <c r="F13" s="6">
        <v>5795</v>
      </c>
      <c r="G13">
        <v>2013</v>
      </c>
      <c r="H13" t="s">
        <v>63</v>
      </c>
      <c r="I13" t="s">
        <v>1685</v>
      </c>
      <c r="J13" s="5" t="s">
        <v>1686</v>
      </c>
      <c r="K13" t="s">
        <v>198</v>
      </c>
      <c r="L13" t="s">
        <v>1687</v>
      </c>
      <c r="M13" s="6">
        <v>5795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3308</v>
      </c>
      <c r="T13" s="6">
        <v>0</v>
      </c>
      <c r="U13" s="6">
        <v>0</v>
      </c>
      <c r="V13" s="6">
        <v>2487</v>
      </c>
      <c r="W13" s="7">
        <v>2487</v>
      </c>
      <c r="X13" s="7">
        <v>0</v>
      </c>
      <c r="Y13" s="7">
        <v>2487</v>
      </c>
      <c r="Z13" s="7">
        <v>0</v>
      </c>
      <c r="AA13" s="7">
        <v>0</v>
      </c>
      <c r="AB13" s="7">
        <v>0</v>
      </c>
      <c r="AC13" s="7">
        <v>5795</v>
      </c>
      <c r="AD13" s="6">
        <v>0</v>
      </c>
      <c r="AE13" s="6">
        <v>0</v>
      </c>
      <c r="AF13" s="6">
        <v>0</v>
      </c>
      <c r="AG13" s="6">
        <v>0</v>
      </c>
      <c r="AH13" s="6">
        <v>2487</v>
      </c>
      <c r="AI13" s="8">
        <v>2487</v>
      </c>
      <c r="AJ13" s="8">
        <v>0</v>
      </c>
      <c r="AK13" s="8">
        <v>0</v>
      </c>
      <c r="AL13" s="8">
        <v>0</v>
      </c>
      <c r="AM13" s="8">
        <v>0</v>
      </c>
      <c r="AN13" s="7">
        <f>M13-AI13</f>
        <v>3308</v>
      </c>
      <c r="AO13" s="7">
        <f>N13-AJ13</f>
        <v>0</v>
      </c>
      <c r="AP13" s="7">
        <f>O13-AK13</f>
        <v>0</v>
      </c>
      <c r="AQ13" s="7">
        <f>P13-AL13</f>
        <v>0</v>
      </c>
      <c r="AR13" s="7">
        <f>Q13-AM13</f>
        <v>0</v>
      </c>
    </row>
    <row r="14" spans="1:44" ht="16" x14ac:dyDescent="0.2">
      <c r="A14" s="5" t="s">
        <v>391</v>
      </c>
      <c r="B14" s="5" t="s">
        <v>4451</v>
      </c>
      <c r="C14" t="s">
        <v>40</v>
      </c>
      <c r="D14" t="s">
        <v>41</v>
      </c>
      <c r="E14" t="s">
        <v>41</v>
      </c>
      <c r="F14" s="6">
        <v>230190</v>
      </c>
      <c r="G14">
        <v>2015</v>
      </c>
      <c r="H14" t="s">
        <v>63</v>
      </c>
      <c r="I14" t="s">
        <v>392</v>
      </c>
      <c r="J14" s="5" t="s">
        <v>393</v>
      </c>
      <c r="K14" t="s">
        <v>394</v>
      </c>
      <c r="L14" t="s">
        <v>395</v>
      </c>
      <c r="M14" s="6">
        <v>0</v>
      </c>
      <c r="N14" s="6">
        <v>226203</v>
      </c>
      <c r="O14" s="6">
        <v>3960</v>
      </c>
      <c r="P14" s="6">
        <v>27</v>
      </c>
      <c r="Q14" s="6">
        <v>0</v>
      </c>
      <c r="R14" s="6">
        <v>0</v>
      </c>
      <c r="S14" s="6">
        <v>228027</v>
      </c>
      <c r="T14" s="6">
        <v>0</v>
      </c>
      <c r="U14" s="6">
        <v>0</v>
      </c>
      <c r="V14" s="6">
        <v>2163</v>
      </c>
      <c r="W14" s="7">
        <v>2163</v>
      </c>
      <c r="X14" s="7">
        <v>0</v>
      </c>
      <c r="Y14" s="7">
        <v>2163</v>
      </c>
      <c r="Z14" s="7">
        <v>0</v>
      </c>
      <c r="AA14" s="7">
        <v>0</v>
      </c>
      <c r="AB14" s="7">
        <v>0</v>
      </c>
      <c r="AC14" s="7">
        <v>230190</v>
      </c>
      <c r="AD14" s="6">
        <v>0</v>
      </c>
      <c r="AE14" s="6">
        <v>0</v>
      </c>
      <c r="AF14" s="6">
        <v>0</v>
      </c>
      <c r="AG14" s="6">
        <v>0</v>
      </c>
      <c r="AH14" s="6">
        <v>2163</v>
      </c>
      <c r="AI14" s="8">
        <v>0</v>
      </c>
      <c r="AJ14" s="8">
        <v>0</v>
      </c>
      <c r="AK14" s="8">
        <v>2163</v>
      </c>
      <c r="AL14" s="8">
        <v>0</v>
      </c>
      <c r="AM14" s="8">
        <v>0</v>
      </c>
      <c r="AN14" s="7">
        <f>M14-AI14</f>
        <v>0</v>
      </c>
      <c r="AO14" s="7">
        <f>N14-AJ14</f>
        <v>226203</v>
      </c>
      <c r="AP14" s="7">
        <f>O14-AK14</f>
        <v>1797</v>
      </c>
      <c r="AQ14" s="7">
        <f>P14-AL14</f>
        <v>27</v>
      </c>
      <c r="AR14" s="7">
        <f>Q14-AM14</f>
        <v>0</v>
      </c>
    </row>
    <row r="15" spans="1:44" ht="16" x14ac:dyDescent="0.2">
      <c r="A15" s="5" t="s">
        <v>2061</v>
      </c>
      <c r="C15" t="s">
        <v>40</v>
      </c>
      <c r="D15" t="s">
        <v>41</v>
      </c>
      <c r="E15" t="s">
        <v>373</v>
      </c>
      <c r="F15" s="6">
        <v>2028</v>
      </c>
      <c r="G15">
        <v>2018</v>
      </c>
      <c r="H15" t="s">
        <v>63</v>
      </c>
      <c r="I15" t="s">
        <v>2062</v>
      </c>
      <c r="J15" s="5" t="s">
        <v>2063</v>
      </c>
      <c r="K15" t="s">
        <v>3</v>
      </c>
      <c r="L15" t="s">
        <v>2064</v>
      </c>
      <c r="M15" s="6">
        <v>0</v>
      </c>
      <c r="N15" s="6">
        <v>0</v>
      </c>
      <c r="O15" s="6">
        <v>0</v>
      </c>
      <c r="P15" s="6">
        <v>0</v>
      </c>
      <c r="Q15" s="6">
        <v>2028</v>
      </c>
      <c r="R15" s="6">
        <v>0</v>
      </c>
      <c r="S15" s="6">
        <v>0</v>
      </c>
      <c r="T15" s="6">
        <v>0</v>
      </c>
      <c r="U15" s="6">
        <v>2028</v>
      </c>
      <c r="V15" s="6">
        <v>0</v>
      </c>
      <c r="W15" s="7">
        <v>2028</v>
      </c>
      <c r="X15" s="7">
        <v>0</v>
      </c>
      <c r="Y15" s="7">
        <v>2028</v>
      </c>
      <c r="Z15" s="7">
        <v>0</v>
      </c>
      <c r="AA15" s="7">
        <v>0</v>
      </c>
      <c r="AB15" s="7">
        <v>0</v>
      </c>
      <c r="AC15" s="7">
        <v>2028</v>
      </c>
      <c r="AD15" s="6">
        <v>0</v>
      </c>
      <c r="AE15" s="6">
        <v>0</v>
      </c>
      <c r="AF15" s="6">
        <v>0</v>
      </c>
      <c r="AG15" s="6">
        <v>2028</v>
      </c>
      <c r="AH15" s="6">
        <v>0</v>
      </c>
      <c r="AI15" s="8">
        <v>0</v>
      </c>
      <c r="AJ15" s="8">
        <v>0</v>
      </c>
      <c r="AK15" s="8">
        <v>0</v>
      </c>
      <c r="AL15" s="8">
        <v>0</v>
      </c>
      <c r="AM15" s="8">
        <v>2028</v>
      </c>
      <c r="AN15" s="7">
        <f>M15-AI15</f>
        <v>0</v>
      </c>
      <c r="AO15" s="7">
        <f>N15-AJ15</f>
        <v>0</v>
      </c>
      <c r="AP15" s="7">
        <f>O15-AK15</f>
        <v>0</v>
      </c>
      <c r="AQ15" s="7">
        <f>P15-AL15</f>
        <v>0</v>
      </c>
      <c r="AR15" s="7">
        <f>Q15-AM15</f>
        <v>0</v>
      </c>
    </row>
    <row r="16" spans="1:44" ht="16" x14ac:dyDescent="0.2">
      <c r="A16" s="5" t="s">
        <v>997</v>
      </c>
      <c r="B16" s="5" t="s">
        <v>4452</v>
      </c>
      <c r="C16" t="s">
        <v>40</v>
      </c>
      <c r="D16" t="s">
        <v>41</v>
      </c>
      <c r="E16" t="s">
        <v>41</v>
      </c>
      <c r="F16" s="6">
        <v>43125</v>
      </c>
      <c r="G16">
        <v>2016</v>
      </c>
      <c r="H16" t="s">
        <v>63</v>
      </c>
      <c r="I16" t="s">
        <v>998</v>
      </c>
      <c r="J16" s="5" t="s">
        <v>865</v>
      </c>
      <c r="K16" t="s">
        <v>198</v>
      </c>
      <c r="L16" t="s">
        <v>999</v>
      </c>
      <c r="M16" s="6">
        <v>0</v>
      </c>
      <c r="N16" s="6">
        <v>0</v>
      </c>
      <c r="O16" s="6">
        <v>38349</v>
      </c>
      <c r="P16" s="6">
        <v>2756</v>
      </c>
      <c r="Q16" s="6">
        <v>2020</v>
      </c>
      <c r="R16" s="6">
        <v>0</v>
      </c>
      <c r="S16" s="6">
        <v>41235</v>
      </c>
      <c r="T16" s="6">
        <v>0</v>
      </c>
      <c r="U16" s="6">
        <v>0</v>
      </c>
      <c r="V16" s="6">
        <v>1890</v>
      </c>
      <c r="W16" s="7">
        <v>1890</v>
      </c>
      <c r="X16" s="7">
        <v>0</v>
      </c>
      <c r="Y16" s="7">
        <v>1890</v>
      </c>
      <c r="Z16" s="7">
        <v>0</v>
      </c>
      <c r="AA16" s="7">
        <v>0</v>
      </c>
      <c r="AB16" s="7">
        <v>0</v>
      </c>
      <c r="AC16" s="7">
        <v>43125</v>
      </c>
      <c r="AD16" s="6">
        <v>0</v>
      </c>
      <c r="AE16" s="6">
        <v>0</v>
      </c>
      <c r="AF16" s="6">
        <v>0</v>
      </c>
      <c r="AG16" s="6">
        <v>0</v>
      </c>
      <c r="AH16" s="6">
        <v>1890</v>
      </c>
      <c r="AI16" s="8">
        <v>0</v>
      </c>
      <c r="AJ16" s="8">
        <v>0</v>
      </c>
      <c r="AK16" s="8">
        <v>0</v>
      </c>
      <c r="AL16" s="8">
        <v>0</v>
      </c>
      <c r="AM16" s="8">
        <v>1890</v>
      </c>
      <c r="AN16" s="7">
        <f>M16-AI16</f>
        <v>0</v>
      </c>
      <c r="AO16" s="7">
        <f>N16-AJ16</f>
        <v>0</v>
      </c>
      <c r="AP16" s="7">
        <f>O16-AK16</f>
        <v>38349</v>
      </c>
      <c r="AQ16" s="7">
        <f>P16-AL16</f>
        <v>2756</v>
      </c>
      <c r="AR16" s="7">
        <f>Q16-AM16</f>
        <v>130</v>
      </c>
    </row>
    <row r="17" spans="1:44" ht="16" x14ac:dyDescent="0.2">
      <c r="A17" s="5" t="s">
        <v>2129</v>
      </c>
      <c r="C17" t="s">
        <v>41</v>
      </c>
      <c r="D17" t="s">
        <v>41</v>
      </c>
      <c r="E17" t="s">
        <v>373</v>
      </c>
      <c r="F17" s="6">
        <v>1750</v>
      </c>
      <c r="G17">
        <v>2017</v>
      </c>
      <c r="H17" t="s">
        <v>63</v>
      </c>
      <c r="I17" t="s">
        <v>63</v>
      </c>
      <c r="J17" s="5" t="s">
        <v>2130</v>
      </c>
      <c r="K17" t="s">
        <v>3</v>
      </c>
      <c r="L17" t="s">
        <v>2131</v>
      </c>
      <c r="M17" s="6">
        <v>0</v>
      </c>
      <c r="N17" s="6">
        <v>0</v>
      </c>
      <c r="O17" s="6">
        <v>0</v>
      </c>
      <c r="P17" s="6">
        <v>0</v>
      </c>
      <c r="Q17" s="6">
        <v>1750</v>
      </c>
      <c r="R17" s="6">
        <v>0</v>
      </c>
      <c r="S17" s="6">
        <v>0</v>
      </c>
      <c r="T17" s="6">
        <v>0</v>
      </c>
      <c r="U17" s="6">
        <v>1750</v>
      </c>
      <c r="V17" s="6">
        <v>0</v>
      </c>
      <c r="W17" s="7">
        <v>1750</v>
      </c>
      <c r="X17" s="7">
        <v>0</v>
      </c>
      <c r="Y17" s="7">
        <v>1750</v>
      </c>
      <c r="Z17" s="7">
        <v>0</v>
      </c>
      <c r="AA17" s="7">
        <v>0</v>
      </c>
      <c r="AB17" s="7">
        <v>0</v>
      </c>
      <c r="AC17" s="7">
        <v>1750</v>
      </c>
      <c r="AD17" s="6">
        <v>0</v>
      </c>
      <c r="AE17" s="6">
        <v>0</v>
      </c>
      <c r="AF17" s="6">
        <v>0</v>
      </c>
      <c r="AG17" s="6">
        <v>1750</v>
      </c>
      <c r="AH17" s="6">
        <v>0</v>
      </c>
      <c r="AI17" s="8">
        <v>0</v>
      </c>
      <c r="AJ17" s="8">
        <v>0</v>
      </c>
      <c r="AK17" s="8">
        <v>0</v>
      </c>
      <c r="AL17" s="8">
        <v>0</v>
      </c>
      <c r="AM17" s="8">
        <v>1750</v>
      </c>
      <c r="AN17" s="7">
        <f>M17-AI17</f>
        <v>0</v>
      </c>
      <c r="AO17" s="7">
        <f>N17-AJ17</f>
        <v>0</v>
      </c>
      <c r="AP17" s="7">
        <f>O17-AK17</f>
        <v>0</v>
      </c>
      <c r="AQ17" s="7">
        <f>P17-AL17</f>
        <v>0</v>
      </c>
      <c r="AR17" s="7">
        <f>Q17-AM17</f>
        <v>0</v>
      </c>
    </row>
    <row r="18" spans="1:44" ht="16" x14ac:dyDescent="0.2">
      <c r="A18" s="5" t="s">
        <v>1043</v>
      </c>
      <c r="C18" t="s">
        <v>40</v>
      </c>
      <c r="D18" t="s">
        <v>41</v>
      </c>
      <c r="E18" t="s">
        <v>41</v>
      </c>
      <c r="F18" s="6">
        <v>37614</v>
      </c>
      <c r="G18">
        <v>2015</v>
      </c>
      <c r="H18" t="s">
        <v>63</v>
      </c>
      <c r="I18" t="s">
        <v>1044</v>
      </c>
      <c r="J18" s="5" t="s">
        <v>731</v>
      </c>
      <c r="K18" t="s">
        <v>1045</v>
      </c>
      <c r="L18" t="s">
        <v>1046</v>
      </c>
      <c r="M18" s="6">
        <v>0</v>
      </c>
      <c r="N18" s="6">
        <v>21122</v>
      </c>
      <c r="O18" s="6">
        <v>16492</v>
      </c>
      <c r="P18" s="6">
        <v>0</v>
      </c>
      <c r="Q18" s="6">
        <v>0</v>
      </c>
      <c r="R18" s="6">
        <v>0</v>
      </c>
      <c r="S18" s="6">
        <v>36051</v>
      </c>
      <c r="T18" s="6">
        <v>0</v>
      </c>
      <c r="U18" s="6">
        <v>0</v>
      </c>
      <c r="V18" s="6">
        <v>1563</v>
      </c>
      <c r="W18" s="7">
        <v>1563</v>
      </c>
      <c r="X18" s="7">
        <v>0</v>
      </c>
      <c r="Y18" s="7">
        <v>1563</v>
      </c>
      <c r="Z18" s="7">
        <v>0</v>
      </c>
      <c r="AA18" s="7">
        <v>0</v>
      </c>
      <c r="AB18" s="7">
        <v>0</v>
      </c>
      <c r="AC18" s="7">
        <v>37614</v>
      </c>
      <c r="AD18" s="6">
        <v>0</v>
      </c>
      <c r="AE18" s="6">
        <v>0</v>
      </c>
      <c r="AF18" s="6">
        <v>0</v>
      </c>
      <c r="AG18" s="6">
        <v>0</v>
      </c>
      <c r="AH18" s="6">
        <v>1563</v>
      </c>
      <c r="AI18" s="8">
        <v>0</v>
      </c>
      <c r="AJ18" s="8">
        <v>1128</v>
      </c>
      <c r="AK18" s="8">
        <v>435</v>
      </c>
      <c r="AL18" s="8">
        <v>0</v>
      </c>
      <c r="AM18" s="8">
        <v>0</v>
      </c>
      <c r="AN18" s="7">
        <f>M18-AI18</f>
        <v>0</v>
      </c>
      <c r="AO18" s="7">
        <f>N18-AJ18</f>
        <v>19994</v>
      </c>
      <c r="AP18" s="7">
        <f>O18-AK18</f>
        <v>16057</v>
      </c>
      <c r="AQ18" s="7">
        <f>P18-AL18</f>
        <v>0</v>
      </c>
      <c r="AR18" s="7">
        <f>Q18-AM18</f>
        <v>0</v>
      </c>
    </row>
    <row r="19" spans="1:44" ht="16" x14ac:dyDescent="0.2">
      <c r="A19" s="5" t="s">
        <v>1877</v>
      </c>
      <c r="C19" t="s">
        <v>40</v>
      </c>
      <c r="D19" t="s">
        <v>41</v>
      </c>
      <c r="E19" t="s">
        <v>373</v>
      </c>
      <c r="F19" s="6">
        <v>3460</v>
      </c>
      <c r="G19">
        <v>2017</v>
      </c>
      <c r="H19" t="s">
        <v>63</v>
      </c>
      <c r="I19" t="s">
        <v>63</v>
      </c>
      <c r="J19" s="5" t="s">
        <v>865</v>
      </c>
      <c r="K19" t="s">
        <v>3</v>
      </c>
      <c r="L19" t="s">
        <v>1878</v>
      </c>
      <c r="M19" s="6">
        <v>0</v>
      </c>
      <c r="N19" s="6">
        <v>0</v>
      </c>
      <c r="O19" s="6">
        <v>0</v>
      </c>
      <c r="P19" s="6">
        <v>3460</v>
      </c>
      <c r="Q19" s="6">
        <v>0</v>
      </c>
      <c r="R19" s="6">
        <v>316</v>
      </c>
      <c r="S19" s="6">
        <v>1998</v>
      </c>
      <c r="T19" s="6">
        <v>0</v>
      </c>
      <c r="U19" s="6">
        <v>0</v>
      </c>
      <c r="V19" s="6">
        <v>1146</v>
      </c>
      <c r="W19" s="7">
        <v>1462</v>
      </c>
      <c r="X19" s="7">
        <v>0</v>
      </c>
      <c r="Y19" s="7">
        <v>1462</v>
      </c>
      <c r="Z19" s="7">
        <v>0</v>
      </c>
      <c r="AA19" s="7">
        <v>0</v>
      </c>
      <c r="AB19" s="7">
        <v>0</v>
      </c>
      <c r="AC19" s="7">
        <v>3460</v>
      </c>
      <c r="AD19" s="6">
        <v>316</v>
      </c>
      <c r="AE19" s="6">
        <v>0</v>
      </c>
      <c r="AF19" s="6">
        <v>0</v>
      </c>
      <c r="AG19" s="6">
        <v>0</v>
      </c>
      <c r="AH19" s="6">
        <v>1146</v>
      </c>
      <c r="AI19" s="8">
        <v>0</v>
      </c>
      <c r="AJ19" s="8">
        <v>0</v>
      </c>
      <c r="AK19" s="8">
        <v>0</v>
      </c>
      <c r="AL19" s="8">
        <v>1462</v>
      </c>
      <c r="AM19" s="8">
        <v>0</v>
      </c>
      <c r="AN19" s="7">
        <f>M19-AI19</f>
        <v>0</v>
      </c>
      <c r="AO19" s="7">
        <f>N19-AJ19</f>
        <v>0</v>
      </c>
      <c r="AP19" s="7">
        <f>O19-AK19</f>
        <v>0</v>
      </c>
      <c r="AQ19" s="7">
        <f>P19-AL19</f>
        <v>1998</v>
      </c>
      <c r="AR19" s="7">
        <f>Q19-AM19</f>
        <v>0</v>
      </c>
    </row>
    <row r="20" spans="1:44" ht="16" x14ac:dyDescent="0.2">
      <c r="A20" s="5" t="s">
        <v>2135</v>
      </c>
      <c r="C20" t="s">
        <v>41</v>
      </c>
      <c r="D20" t="s">
        <v>41</v>
      </c>
      <c r="E20" t="s">
        <v>41</v>
      </c>
      <c r="F20" s="6">
        <v>1723</v>
      </c>
      <c r="G20">
        <v>2013</v>
      </c>
      <c r="H20" t="s">
        <v>63</v>
      </c>
      <c r="I20" t="s">
        <v>63</v>
      </c>
      <c r="J20" s="5" t="s">
        <v>645</v>
      </c>
      <c r="K20" t="s">
        <v>114</v>
      </c>
      <c r="L20" t="s">
        <v>2136</v>
      </c>
      <c r="M20" s="6">
        <v>915</v>
      </c>
      <c r="N20" s="6">
        <v>772</v>
      </c>
      <c r="O20" s="6">
        <v>0</v>
      </c>
      <c r="P20" s="6">
        <v>0</v>
      </c>
      <c r="Q20" s="6">
        <v>36</v>
      </c>
      <c r="R20" s="6">
        <v>0</v>
      </c>
      <c r="S20" s="6">
        <v>287</v>
      </c>
      <c r="T20" s="6">
        <v>0</v>
      </c>
      <c r="U20" s="6">
        <v>0</v>
      </c>
      <c r="V20" s="6">
        <v>1436</v>
      </c>
      <c r="W20" s="7">
        <v>1436</v>
      </c>
      <c r="X20" s="7">
        <v>0</v>
      </c>
      <c r="Y20" s="7">
        <v>1436</v>
      </c>
      <c r="Z20" s="7">
        <v>0</v>
      </c>
      <c r="AA20" s="7">
        <v>0</v>
      </c>
      <c r="AB20" s="7">
        <v>0</v>
      </c>
      <c r="AC20" s="7">
        <v>1723</v>
      </c>
      <c r="AD20" s="6">
        <v>0</v>
      </c>
      <c r="AE20" s="6">
        <v>0</v>
      </c>
      <c r="AF20" s="6">
        <v>0</v>
      </c>
      <c r="AG20" s="6">
        <v>0</v>
      </c>
      <c r="AH20" s="6">
        <v>1436</v>
      </c>
      <c r="AI20" s="8">
        <v>764</v>
      </c>
      <c r="AJ20" s="8">
        <v>672</v>
      </c>
      <c r="AK20" s="8">
        <v>0</v>
      </c>
      <c r="AL20" s="8">
        <v>0</v>
      </c>
      <c r="AM20" s="8">
        <v>0</v>
      </c>
      <c r="AN20" s="7">
        <f>M20-AI20</f>
        <v>151</v>
      </c>
      <c r="AO20" s="7">
        <f>N20-AJ20</f>
        <v>100</v>
      </c>
      <c r="AP20" s="7">
        <f>O20-AK20</f>
        <v>0</v>
      </c>
      <c r="AQ20" s="7">
        <f>P20-AL20</f>
        <v>0</v>
      </c>
      <c r="AR20" s="7">
        <f>Q20-AM20</f>
        <v>36</v>
      </c>
    </row>
    <row r="21" spans="1:44" ht="32" x14ac:dyDescent="0.2">
      <c r="A21" s="5" t="s">
        <v>1444</v>
      </c>
      <c r="C21" t="s">
        <v>40</v>
      </c>
      <c r="D21" t="s">
        <v>41</v>
      </c>
      <c r="E21" t="s">
        <v>41</v>
      </c>
      <c r="F21" s="6">
        <v>12993</v>
      </c>
      <c r="G21">
        <v>2018</v>
      </c>
      <c r="H21" t="s">
        <v>63</v>
      </c>
      <c r="I21" t="s">
        <v>1445</v>
      </c>
      <c r="J21" s="5" t="s">
        <v>1446</v>
      </c>
      <c r="K21" t="s">
        <v>1002</v>
      </c>
      <c r="L21" t="s">
        <v>1447</v>
      </c>
      <c r="M21" s="6">
        <v>0</v>
      </c>
      <c r="N21" s="6">
        <v>0</v>
      </c>
      <c r="O21" s="6">
        <v>0</v>
      </c>
      <c r="P21" s="6">
        <v>0</v>
      </c>
      <c r="Q21" s="6">
        <v>12993</v>
      </c>
      <c r="R21" s="6">
        <v>1112</v>
      </c>
      <c r="S21" s="6">
        <v>11881</v>
      </c>
      <c r="T21" s="6">
        <v>0</v>
      </c>
      <c r="U21" s="6">
        <v>0</v>
      </c>
      <c r="V21" s="6">
        <v>0</v>
      </c>
      <c r="W21" s="7">
        <v>1112</v>
      </c>
      <c r="X21" s="7">
        <v>0</v>
      </c>
      <c r="Y21" s="7">
        <v>1112</v>
      </c>
      <c r="Z21" s="7">
        <v>0</v>
      </c>
      <c r="AA21" s="7">
        <v>0</v>
      </c>
      <c r="AB21" s="7">
        <v>0</v>
      </c>
      <c r="AC21" s="7">
        <v>11881</v>
      </c>
      <c r="AD21" s="6">
        <v>1112</v>
      </c>
      <c r="AE21" s="6">
        <v>0</v>
      </c>
      <c r="AF21" s="6">
        <v>0</v>
      </c>
      <c r="AG21" s="6">
        <v>0</v>
      </c>
      <c r="AH21" s="6">
        <v>0</v>
      </c>
      <c r="AI21" s="8">
        <v>0</v>
      </c>
      <c r="AJ21" s="8">
        <v>0</v>
      </c>
      <c r="AK21" s="8">
        <v>0</v>
      </c>
      <c r="AL21" s="8">
        <v>0</v>
      </c>
      <c r="AM21" s="8">
        <v>1112</v>
      </c>
      <c r="AN21" s="7">
        <f>M21-AI21</f>
        <v>0</v>
      </c>
      <c r="AO21" s="7">
        <f>N21-AJ21</f>
        <v>0</v>
      </c>
      <c r="AP21" s="7">
        <f>O21-AK21</f>
        <v>0</v>
      </c>
      <c r="AQ21" s="7">
        <f>P21-AL21</f>
        <v>0</v>
      </c>
      <c r="AR21" s="7">
        <f>Q21-AM21</f>
        <v>11881</v>
      </c>
    </row>
    <row r="22" spans="1:44" ht="16" x14ac:dyDescent="0.2">
      <c r="A22" s="5" t="s">
        <v>1010</v>
      </c>
      <c r="C22" t="s">
        <v>41</v>
      </c>
      <c r="D22" t="s">
        <v>41</v>
      </c>
      <c r="E22" t="s">
        <v>41</v>
      </c>
      <c r="F22" s="6">
        <v>41798</v>
      </c>
      <c r="G22">
        <v>2015</v>
      </c>
      <c r="H22" t="s">
        <v>63</v>
      </c>
      <c r="I22" t="s">
        <v>63</v>
      </c>
      <c r="J22" s="5" t="s">
        <v>1011</v>
      </c>
      <c r="K22" t="s">
        <v>426</v>
      </c>
      <c r="L22" t="s">
        <v>1012</v>
      </c>
      <c r="M22" s="6">
        <v>0</v>
      </c>
      <c r="N22" s="6">
        <v>41711</v>
      </c>
      <c r="O22" s="6">
        <v>87</v>
      </c>
      <c r="P22" s="6">
        <v>0</v>
      </c>
      <c r="Q22" s="6">
        <v>0</v>
      </c>
      <c r="R22" s="6">
        <v>0</v>
      </c>
      <c r="S22" s="6">
        <v>40762</v>
      </c>
      <c r="T22" s="6">
        <v>0</v>
      </c>
      <c r="U22" s="6">
        <v>0</v>
      </c>
      <c r="V22" s="6">
        <v>1036</v>
      </c>
      <c r="W22" s="7">
        <v>1036</v>
      </c>
      <c r="X22" s="7">
        <v>0</v>
      </c>
      <c r="Y22" s="7">
        <v>1036</v>
      </c>
      <c r="Z22" s="7">
        <v>0</v>
      </c>
      <c r="AA22" s="7">
        <v>0</v>
      </c>
      <c r="AB22" s="7">
        <v>0</v>
      </c>
      <c r="AC22" s="7">
        <v>41798</v>
      </c>
      <c r="AD22" s="6">
        <v>0</v>
      </c>
      <c r="AE22" s="6">
        <v>0</v>
      </c>
      <c r="AF22" s="6">
        <v>0</v>
      </c>
      <c r="AG22" s="6">
        <v>0</v>
      </c>
      <c r="AH22" s="6">
        <v>1036</v>
      </c>
      <c r="AI22" s="8">
        <v>0</v>
      </c>
      <c r="AJ22" s="8">
        <v>984</v>
      </c>
      <c r="AK22" s="8">
        <v>52</v>
      </c>
      <c r="AL22" s="8">
        <v>0</v>
      </c>
      <c r="AM22" s="8">
        <v>0</v>
      </c>
      <c r="AN22" s="7">
        <f>M22-AI22</f>
        <v>0</v>
      </c>
      <c r="AO22" s="7">
        <f>N22-AJ22</f>
        <v>40727</v>
      </c>
      <c r="AP22" s="7">
        <f>O22-AK22</f>
        <v>35</v>
      </c>
      <c r="AQ22" s="7">
        <f>P22-AL22</f>
        <v>0</v>
      </c>
      <c r="AR22" s="7">
        <f>Q22-AM22</f>
        <v>0</v>
      </c>
    </row>
    <row r="23" spans="1:44" ht="16" x14ac:dyDescent="0.2">
      <c r="A23" s="5" t="s">
        <v>1611</v>
      </c>
      <c r="C23" t="s">
        <v>41</v>
      </c>
      <c r="D23" t="s">
        <v>41</v>
      </c>
      <c r="E23" t="s">
        <v>41</v>
      </c>
      <c r="F23" s="6">
        <v>6933</v>
      </c>
      <c r="G23">
        <v>2017</v>
      </c>
      <c r="H23" t="s">
        <v>63</v>
      </c>
      <c r="I23" t="s">
        <v>63</v>
      </c>
      <c r="J23" s="5" t="s">
        <v>1612</v>
      </c>
      <c r="K23" t="s">
        <v>414</v>
      </c>
      <c r="L23" t="s">
        <v>1613</v>
      </c>
      <c r="M23" s="6">
        <v>0</v>
      </c>
      <c r="N23" s="6">
        <v>0</v>
      </c>
      <c r="O23" s="6">
        <v>0</v>
      </c>
      <c r="P23" s="6">
        <v>5415</v>
      </c>
      <c r="Q23" s="6">
        <v>1518</v>
      </c>
      <c r="R23" s="6">
        <v>0</v>
      </c>
      <c r="S23" s="6">
        <v>5998</v>
      </c>
      <c r="T23" s="6">
        <v>0</v>
      </c>
      <c r="U23" s="6">
        <v>935</v>
      </c>
      <c r="V23" s="6">
        <v>0</v>
      </c>
      <c r="W23" s="7">
        <v>935</v>
      </c>
      <c r="X23" s="7">
        <v>0</v>
      </c>
      <c r="Y23" s="7">
        <v>935</v>
      </c>
      <c r="Z23" s="7">
        <v>0</v>
      </c>
      <c r="AA23" s="7">
        <v>0</v>
      </c>
      <c r="AB23" s="7">
        <v>0</v>
      </c>
      <c r="AC23" s="7">
        <v>6933</v>
      </c>
      <c r="AD23" s="6">
        <v>0</v>
      </c>
      <c r="AE23" s="6">
        <v>0</v>
      </c>
      <c r="AF23" s="6">
        <v>0</v>
      </c>
      <c r="AG23" s="6">
        <v>935</v>
      </c>
      <c r="AH23" s="6">
        <v>0</v>
      </c>
      <c r="AI23" s="8">
        <v>0</v>
      </c>
      <c r="AJ23" s="8">
        <v>0</v>
      </c>
      <c r="AK23" s="8">
        <v>0</v>
      </c>
      <c r="AL23" s="8">
        <v>0</v>
      </c>
      <c r="AM23" s="8">
        <v>935</v>
      </c>
      <c r="AN23" s="7">
        <f>M23-AI23</f>
        <v>0</v>
      </c>
      <c r="AO23" s="7">
        <f>N23-AJ23</f>
        <v>0</v>
      </c>
      <c r="AP23" s="7">
        <f>O23-AK23</f>
        <v>0</v>
      </c>
      <c r="AQ23" s="7">
        <f>P23-AL23</f>
        <v>5415</v>
      </c>
      <c r="AR23" s="7">
        <f>Q23-AM23</f>
        <v>583</v>
      </c>
    </row>
    <row r="24" spans="1:44" ht="16" x14ac:dyDescent="0.2">
      <c r="A24" s="5" t="s">
        <v>1306</v>
      </c>
      <c r="B24" s="5" t="s">
        <v>1307</v>
      </c>
      <c r="C24" t="s">
        <v>40</v>
      </c>
      <c r="D24" t="s">
        <v>41</v>
      </c>
      <c r="E24" t="s">
        <v>373</v>
      </c>
      <c r="F24" s="6">
        <v>17506</v>
      </c>
      <c r="G24">
        <v>2016</v>
      </c>
      <c r="H24" t="s">
        <v>63</v>
      </c>
      <c r="I24" t="s">
        <v>1086</v>
      </c>
      <c r="J24" s="5" t="s">
        <v>1308</v>
      </c>
      <c r="K24" t="s">
        <v>3</v>
      </c>
      <c r="L24" t="s">
        <v>1309</v>
      </c>
      <c r="M24" s="6">
        <v>0</v>
      </c>
      <c r="N24" s="6">
        <v>0</v>
      </c>
      <c r="O24" s="6">
        <v>17506</v>
      </c>
      <c r="P24" s="6">
        <v>0</v>
      </c>
      <c r="Q24" s="6">
        <v>0</v>
      </c>
      <c r="R24" s="6">
        <v>0</v>
      </c>
      <c r="S24" s="6">
        <v>16683</v>
      </c>
      <c r="T24" s="6">
        <v>0</v>
      </c>
      <c r="U24" s="6">
        <v>823</v>
      </c>
      <c r="V24" s="6">
        <v>0</v>
      </c>
      <c r="W24" s="7">
        <v>823</v>
      </c>
      <c r="X24" s="7">
        <v>0</v>
      </c>
      <c r="Y24" s="7">
        <v>823</v>
      </c>
      <c r="Z24" s="7">
        <v>0</v>
      </c>
      <c r="AA24" s="7">
        <v>0</v>
      </c>
      <c r="AB24" s="7">
        <v>0</v>
      </c>
      <c r="AC24" s="7">
        <v>17506</v>
      </c>
      <c r="AD24" s="6">
        <v>0</v>
      </c>
      <c r="AE24" s="6">
        <v>0</v>
      </c>
      <c r="AF24" s="6">
        <v>0</v>
      </c>
      <c r="AG24" s="6">
        <v>823</v>
      </c>
      <c r="AH24" s="6">
        <v>0</v>
      </c>
      <c r="AI24" s="8">
        <v>0</v>
      </c>
      <c r="AJ24" s="8">
        <v>0</v>
      </c>
      <c r="AK24" s="8">
        <v>823</v>
      </c>
      <c r="AL24" s="8">
        <v>0</v>
      </c>
      <c r="AM24" s="8">
        <v>0</v>
      </c>
      <c r="AN24" s="7">
        <f>M24-AI24</f>
        <v>0</v>
      </c>
      <c r="AO24" s="7">
        <f>N24-AJ24</f>
        <v>0</v>
      </c>
      <c r="AP24" s="7">
        <f>O24-AK24</f>
        <v>16683</v>
      </c>
      <c r="AQ24" s="7">
        <f>P24-AL24</f>
        <v>0</v>
      </c>
      <c r="AR24" s="7">
        <f>Q24-AM24</f>
        <v>0</v>
      </c>
    </row>
    <row r="25" spans="1:44" ht="16" x14ac:dyDescent="0.2">
      <c r="A25" s="5" t="s">
        <v>1226</v>
      </c>
      <c r="C25" t="s">
        <v>41</v>
      </c>
      <c r="D25" t="s">
        <v>41</v>
      </c>
      <c r="E25" t="s">
        <v>41</v>
      </c>
      <c r="F25" s="6">
        <v>22741</v>
      </c>
      <c r="G25">
        <v>2018</v>
      </c>
      <c r="H25" t="s">
        <v>63</v>
      </c>
      <c r="I25" t="s">
        <v>63</v>
      </c>
      <c r="J25" s="5" t="s">
        <v>1227</v>
      </c>
      <c r="K25" t="s">
        <v>614</v>
      </c>
      <c r="L25" t="s">
        <v>1228</v>
      </c>
      <c r="M25" s="6">
        <v>0</v>
      </c>
      <c r="N25" s="6">
        <v>0</v>
      </c>
      <c r="O25" s="6">
        <v>0</v>
      </c>
      <c r="P25" s="6">
        <v>0</v>
      </c>
      <c r="Q25" s="6">
        <v>22741</v>
      </c>
      <c r="R25" s="6">
        <v>690</v>
      </c>
      <c r="S25" s="6">
        <v>22051</v>
      </c>
      <c r="T25" s="6">
        <v>0</v>
      </c>
      <c r="U25" s="6">
        <v>0</v>
      </c>
      <c r="V25" s="6">
        <v>0</v>
      </c>
      <c r="W25" s="7">
        <v>690</v>
      </c>
      <c r="X25" s="7">
        <v>0</v>
      </c>
      <c r="Y25" s="7">
        <v>690</v>
      </c>
      <c r="Z25" s="7">
        <v>0</v>
      </c>
      <c r="AA25" s="7">
        <v>0</v>
      </c>
      <c r="AB25" s="7">
        <v>0</v>
      </c>
      <c r="AC25" s="7">
        <v>22741</v>
      </c>
      <c r="AD25" s="6">
        <v>690</v>
      </c>
      <c r="AE25" s="6">
        <v>0</v>
      </c>
      <c r="AF25" s="6">
        <v>0</v>
      </c>
      <c r="AG25" s="6">
        <v>0</v>
      </c>
      <c r="AH25" s="6">
        <v>0</v>
      </c>
      <c r="AI25" s="8">
        <v>0</v>
      </c>
      <c r="AJ25" s="8">
        <v>0</v>
      </c>
      <c r="AK25" s="8">
        <v>0</v>
      </c>
      <c r="AL25" s="8">
        <v>0</v>
      </c>
      <c r="AM25" s="8">
        <v>690</v>
      </c>
      <c r="AN25" s="7">
        <f>M25-AI25</f>
        <v>0</v>
      </c>
      <c r="AO25" s="7">
        <f>N25-AJ25</f>
        <v>0</v>
      </c>
      <c r="AP25" s="7">
        <f>O25-AK25</f>
        <v>0</v>
      </c>
      <c r="AQ25" s="7">
        <f>P25-AL25</f>
        <v>0</v>
      </c>
      <c r="AR25" s="7">
        <f>Q25-AM25</f>
        <v>22051</v>
      </c>
    </row>
    <row r="26" spans="1:44" ht="16" x14ac:dyDescent="0.2">
      <c r="A26" s="5" t="s">
        <v>1772</v>
      </c>
      <c r="C26" t="s">
        <v>41</v>
      </c>
      <c r="D26" t="s">
        <v>41</v>
      </c>
      <c r="E26" t="s">
        <v>41</v>
      </c>
      <c r="F26" s="6">
        <v>4523</v>
      </c>
      <c r="G26">
        <v>2017</v>
      </c>
      <c r="H26" t="s">
        <v>63</v>
      </c>
      <c r="I26" t="s">
        <v>63</v>
      </c>
      <c r="J26" s="5" t="s">
        <v>1773</v>
      </c>
      <c r="K26" t="s">
        <v>1774</v>
      </c>
      <c r="L26" t="s">
        <v>1775</v>
      </c>
      <c r="M26" s="6">
        <v>0</v>
      </c>
      <c r="N26" s="6">
        <v>0</v>
      </c>
      <c r="O26" s="6">
        <v>0</v>
      </c>
      <c r="P26" s="6">
        <v>2816</v>
      </c>
      <c r="Q26" s="6">
        <v>1707</v>
      </c>
      <c r="R26" s="6">
        <v>0</v>
      </c>
      <c r="S26" s="6">
        <v>3856</v>
      </c>
      <c r="T26" s="6">
        <v>0</v>
      </c>
      <c r="U26" s="6">
        <v>667</v>
      </c>
      <c r="V26" s="6">
        <v>0</v>
      </c>
      <c r="W26" s="7">
        <v>667</v>
      </c>
      <c r="X26" s="7">
        <v>0</v>
      </c>
      <c r="Y26" s="7">
        <v>667</v>
      </c>
      <c r="Z26" s="7">
        <v>0</v>
      </c>
      <c r="AA26" s="7">
        <v>0</v>
      </c>
      <c r="AB26" s="7">
        <v>0</v>
      </c>
      <c r="AC26" s="7">
        <v>4523</v>
      </c>
      <c r="AD26" s="6">
        <v>0</v>
      </c>
      <c r="AE26" s="6">
        <v>0</v>
      </c>
      <c r="AF26" s="6">
        <v>0</v>
      </c>
      <c r="AG26" s="6">
        <v>667</v>
      </c>
      <c r="AH26" s="6">
        <v>0</v>
      </c>
      <c r="AI26" s="8">
        <v>0</v>
      </c>
      <c r="AJ26" s="8">
        <v>0</v>
      </c>
      <c r="AK26" s="8">
        <v>0</v>
      </c>
      <c r="AL26" s="8">
        <v>0</v>
      </c>
      <c r="AM26" s="8">
        <v>667</v>
      </c>
      <c r="AN26" s="7">
        <f>M26-AI26</f>
        <v>0</v>
      </c>
      <c r="AO26" s="7">
        <f>N26-AJ26</f>
        <v>0</v>
      </c>
      <c r="AP26" s="7">
        <f>O26-AK26</f>
        <v>0</v>
      </c>
      <c r="AQ26" s="7">
        <f>P26-AL26</f>
        <v>2816</v>
      </c>
      <c r="AR26" s="7">
        <f>Q26-AM26</f>
        <v>1040</v>
      </c>
    </row>
    <row r="27" spans="1:44" ht="32" x14ac:dyDescent="0.2">
      <c r="A27" s="5" t="s">
        <v>839</v>
      </c>
      <c r="C27" t="s">
        <v>41</v>
      </c>
      <c r="D27" t="s">
        <v>66</v>
      </c>
      <c r="E27" t="s">
        <v>41</v>
      </c>
      <c r="F27" s="6">
        <v>15755</v>
      </c>
      <c r="G27">
        <v>2015</v>
      </c>
      <c r="H27" t="s">
        <v>63</v>
      </c>
      <c r="I27" t="s">
        <v>63</v>
      </c>
      <c r="J27" s="5" t="s">
        <v>840</v>
      </c>
      <c r="K27" t="s">
        <v>841</v>
      </c>
      <c r="L27" t="s">
        <v>842</v>
      </c>
      <c r="M27" s="6">
        <v>0</v>
      </c>
      <c r="N27" s="6">
        <v>15178</v>
      </c>
      <c r="O27" s="6">
        <v>577</v>
      </c>
      <c r="P27" s="6">
        <v>0</v>
      </c>
      <c r="Q27" s="6">
        <v>0</v>
      </c>
      <c r="R27" s="6">
        <v>0</v>
      </c>
      <c r="S27" s="6">
        <v>15257</v>
      </c>
      <c r="T27" s="6">
        <v>0</v>
      </c>
      <c r="U27" s="6">
        <v>0</v>
      </c>
      <c r="V27" s="6">
        <v>498</v>
      </c>
      <c r="W27" s="7">
        <v>498</v>
      </c>
      <c r="X27" s="7">
        <v>0</v>
      </c>
      <c r="Y27" s="7">
        <v>498</v>
      </c>
      <c r="Z27" s="7">
        <v>0</v>
      </c>
      <c r="AA27" s="7">
        <v>0</v>
      </c>
      <c r="AB27" s="7">
        <v>0</v>
      </c>
      <c r="AC27" s="7">
        <v>15755</v>
      </c>
      <c r="AD27" s="6">
        <v>0</v>
      </c>
      <c r="AE27" s="6">
        <v>0</v>
      </c>
      <c r="AF27" s="6">
        <v>0</v>
      </c>
      <c r="AG27" s="6">
        <v>0</v>
      </c>
      <c r="AH27" s="6">
        <v>498</v>
      </c>
      <c r="AI27" s="8">
        <v>0</v>
      </c>
      <c r="AJ27" s="8">
        <v>0</v>
      </c>
      <c r="AK27" s="8">
        <v>498</v>
      </c>
      <c r="AL27" s="8">
        <v>0</v>
      </c>
      <c r="AM27" s="8">
        <v>0</v>
      </c>
      <c r="AN27" s="7">
        <f>M27-AI27</f>
        <v>0</v>
      </c>
      <c r="AO27" s="7">
        <f>N27-AJ27</f>
        <v>15178</v>
      </c>
      <c r="AP27" s="7">
        <f>O27-AK27</f>
        <v>79</v>
      </c>
      <c r="AQ27" s="7">
        <f>P27-AL27</f>
        <v>0</v>
      </c>
      <c r="AR27" s="7">
        <f>Q27-AM27</f>
        <v>0</v>
      </c>
    </row>
    <row r="28" spans="1:44" ht="16" x14ac:dyDescent="0.2">
      <c r="A28" s="5" t="s">
        <v>1404</v>
      </c>
      <c r="C28" t="s">
        <v>41</v>
      </c>
      <c r="D28" t="s">
        <v>41</v>
      </c>
      <c r="E28" t="s">
        <v>41</v>
      </c>
      <c r="F28" s="6">
        <v>13726</v>
      </c>
      <c r="G28">
        <v>2016</v>
      </c>
      <c r="H28" t="s">
        <v>63</v>
      </c>
      <c r="I28" t="s">
        <v>63</v>
      </c>
      <c r="J28" s="5" t="s">
        <v>487</v>
      </c>
      <c r="K28" t="s">
        <v>167</v>
      </c>
      <c r="L28" t="s">
        <v>1405</v>
      </c>
      <c r="M28" s="6">
        <v>0</v>
      </c>
      <c r="N28" s="6">
        <v>0</v>
      </c>
      <c r="O28" s="6">
        <v>13726</v>
      </c>
      <c r="P28" s="6">
        <v>0</v>
      </c>
      <c r="Q28" s="6">
        <v>0</v>
      </c>
      <c r="R28" s="6">
        <v>0</v>
      </c>
      <c r="S28" s="6">
        <v>13244</v>
      </c>
      <c r="T28" s="6">
        <v>0</v>
      </c>
      <c r="U28" s="6">
        <v>0</v>
      </c>
      <c r="V28" s="6">
        <v>482</v>
      </c>
      <c r="W28" s="7">
        <v>482</v>
      </c>
      <c r="X28" s="7">
        <v>0</v>
      </c>
      <c r="Y28" s="7">
        <v>482</v>
      </c>
      <c r="Z28" s="7">
        <v>0</v>
      </c>
      <c r="AA28" s="7">
        <v>0</v>
      </c>
      <c r="AB28" s="7">
        <v>0</v>
      </c>
      <c r="AC28" s="7">
        <v>13726</v>
      </c>
      <c r="AD28" s="6">
        <v>0</v>
      </c>
      <c r="AE28" s="6">
        <v>0</v>
      </c>
      <c r="AF28" s="6">
        <v>0</v>
      </c>
      <c r="AG28" s="6">
        <v>0</v>
      </c>
      <c r="AH28" s="6">
        <v>482</v>
      </c>
      <c r="AI28" s="8">
        <v>0</v>
      </c>
      <c r="AJ28" s="8">
        <v>0</v>
      </c>
      <c r="AK28" s="8">
        <v>482</v>
      </c>
      <c r="AL28" s="8">
        <v>0</v>
      </c>
      <c r="AM28" s="8">
        <v>0</v>
      </c>
      <c r="AN28" s="7">
        <f>M28-AI28</f>
        <v>0</v>
      </c>
      <c r="AO28" s="7">
        <f>N28-AJ28</f>
        <v>0</v>
      </c>
      <c r="AP28" s="7">
        <f>O28-AK28</f>
        <v>13244</v>
      </c>
      <c r="AQ28" s="7">
        <f>P28-AL28</f>
        <v>0</v>
      </c>
      <c r="AR28" s="7">
        <f>Q28-AM28</f>
        <v>0</v>
      </c>
    </row>
    <row r="29" spans="1:44" ht="32" x14ac:dyDescent="0.2">
      <c r="A29" s="5" t="s">
        <v>1748</v>
      </c>
      <c r="C29" t="s">
        <v>40</v>
      </c>
      <c r="D29" t="s">
        <v>41</v>
      </c>
      <c r="E29" t="s">
        <v>41</v>
      </c>
      <c r="F29" s="6">
        <v>4710</v>
      </c>
      <c r="G29">
        <v>2015</v>
      </c>
      <c r="H29" t="s">
        <v>63</v>
      </c>
      <c r="I29" t="s">
        <v>392</v>
      </c>
      <c r="J29" s="5" t="s">
        <v>1749</v>
      </c>
      <c r="K29" t="s">
        <v>614</v>
      </c>
      <c r="L29" t="s">
        <v>1750</v>
      </c>
      <c r="M29" s="6">
        <v>0</v>
      </c>
      <c r="N29" s="6">
        <v>0</v>
      </c>
      <c r="O29" s="6">
        <v>4710</v>
      </c>
      <c r="P29" s="6">
        <v>0</v>
      </c>
      <c r="Q29" s="6">
        <v>0</v>
      </c>
      <c r="R29" s="6">
        <v>0</v>
      </c>
      <c r="S29" s="6">
        <v>4265</v>
      </c>
      <c r="T29" s="6">
        <v>0</v>
      </c>
      <c r="U29" s="6">
        <v>0</v>
      </c>
      <c r="V29" s="6">
        <v>445</v>
      </c>
      <c r="W29" s="7">
        <v>445</v>
      </c>
      <c r="X29" s="7">
        <v>0</v>
      </c>
      <c r="Y29" s="7">
        <v>445</v>
      </c>
      <c r="Z29" s="7">
        <v>0</v>
      </c>
      <c r="AA29" s="7">
        <v>0</v>
      </c>
      <c r="AB29" s="7">
        <v>0</v>
      </c>
      <c r="AC29" s="7">
        <v>4710</v>
      </c>
      <c r="AD29" s="6">
        <v>0</v>
      </c>
      <c r="AE29" s="6">
        <v>0</v>
      </c>
      <c r="AF29" s="6">
        <v>0</v>
      </c>
      <c r="AG29" s="6">
        <v>0</v>
      </c>
      <c r="AH29" s="6">
        <v>445</v>
      </c>
      <c r="AI29" s="8">
        <v>0</v>
      </c>
      <c r="AJ29" s="8">
        <v>0</v>
      </c>
      <c r="AK29" s="8">
        <v>445</v>
      </c>
      <c r="AL29" s="8">
        <v>0</v>
      </c>
      <c r="AM29" s="8">
        <v>0</v>
      </c>
      <c r="AN29" s="7">
        <f>M29-AI29</f>
        <v>0</v>
      </c>
      <c r="AO29" s="7">
        <f>N29-AJ29</f>
        <v>0</v>
      </c>
      <c r="AP29" s="7">
        <f>O29-AK29</f>
        <v>4265</v>
      </c>
      <c r="AQ29" s="7">
        <f>P29-AL29</f>
        <v>0</v>
      </c>
      <c r="AR29" s="7">
        <f>Q29-AM29</f>
        <v>0</v>
      </c>
    </row>
    <row r="30" spans="1:44" ht="48" x14ac:dyDescent="0.2">
      <c r="A30" s="5" t="s">
        <v>1004</v>
      </c>
      <c r="C30" t="s">
        <v>40</v>
      </c>
      <c r="D30" t="s">
        <v>41</v>
      </c>
      <c r="E30" t="s">
        <v>41</v>
      </c>
      <c r="F30" s="6">
        <v>42723</v>
      </c>
      <c r="G30">
        <v>2016</v>
      </c>
      <c r="H30" t="s">
        <v>63</v>
      </c>
      <c r="I30" t="s">
        <v>63</v>
      </c>
      <c r="J30" s="5" t="s">
        <v>1005</v>
      </c>
      <c r="K30" t="s">
        <v>198</v>
      </c>
      <c r="L30" t="s">
        <v>1006</v>
      </c>
      <c r="M30" s="6">
        <v>0</v>
      </c>
      <c r="N30" s="6">
        <v>0</v>
      </c>
      <c r="O30" s="6">
        <v>42604</v>
      </c>
      <c r="P30" s="6">
        <v>119</v>
      </c>
      <c r="Q30" s="6">
        <v>0</v>
      </c>
      <c r="R30" s="6">
        <v>0</v>
      </c>
      <c r="S30" s="6">
        <v>42292</v>
      </c>
      <c r="T30" s="6">
        <v>0</v>
      </c>
      <c r="U30" s="6">
        <v>0</v>
      </c>
      <c r="V30" s="6">
        <v>431</v>
      </c>
      <c r="W30" s="7">
        <v>431</v>
      </c>
      <c r="X30" s="7">
        <v>0</v>
      </c>
      <c r="Y30" s="7">
        <v>431</v>
      </c>
      <c r="Z30" s="7">
        <v>0</v>
      </c>
      <c r="AA30" s="7">
        <v>0</v>
      </c>
      <c r="AB30" s="7">
        <v>0</v>
      </c>
      <c r="AC30" s="7">
        <v>42723</v>
      </c>
      <c r="AD30" s="6">
        <v>0</v>
      </c>
      <c r="AE30" s="6">
        <v>0</v>
      </c>
      <c r="AF30" s="6">
        <v>0</v>
      </c>
      <c r="AG30" s="6">
        <v>0</v>
      </c>
      <c r="AH30" s="6">
        <v>431</v>
      </c>
      <c r="AI30" s="8">
        <v>0</v>
      </c>
      <c r="AJ30" s="8">
        <v>0</v>
      </c>
      <c r="AK30" s="8">
        <v>431</v>
      </c>
      <c r="AL30" s="8">
        <v>0</v>
      </c>
      <c r="AM30" s="8">
        <v>0</v>
      </c>
      <c r="AN30" s="7">
        <f>M30-AI30</f>
        <v>0</v>
      </c>
      <c r="AO30" s="7">
        <f>N30-AJ30</f>
        <v>0</v>
      </c>
      <c r="AP30" s="7">
        <f>O30-AK30</f>
        <v>42173</v>
      </c>
      <c r="AQ30" s="7">
        <f>P30-AL30</f>
        <v>119</v>
      </c>
      <c r="AR30" s="7">
        <f>Q30-AM30</f>
        <v>0</v>
      </c>
    </row>
    <row r="31" spans="1:44" ht="32" x14ac:dyDescent="0.2">
      <c r="A31" s="5" t="s">
        <v>837</v>
      </c>
      <c r="C31" t="s">
        <v>41</v>
      </c>
      <c r="D31" t="s">
        <v>41</v>
      </c>
      <c r="E31" t="s">
        <v>41</v>
      </c>
      <c r="F31" s="6">
        <v>70961</v>
      </c>
      <c r="G31">
        <v>2017</v>
      </c>
      <c r="H31" t="s">
        <v>63</v>
      </c>
      <c r="I31" t="s">
        <v>63</v>
      </c>
      <c r="J31" s="5" t="s">
        <v>584</v>
      </c>
      <c r="K31" t="s">
        <v>55</v>
      </c>
      <c r="L31" t="s">
        <v>838</v>
      </c>
      <c r="M31" s="6">
        <v>0</v>
      </c>
      <c r="N31" s="6">
        <v>0</v>
      </c>
      <c r="O31" s="6">
        <v>0</v>
      </c>
      <c r="P31" s="6">
        <v>70254</v>
      </c>
      <c r="Q31" s="6">
        <v>707</v>
      </c>
      <c r="R31" s="6">
        <v>0</v>
      </c>
      <c r="S31" s="6">
        <v>70543</v>
      </c>
      <c r="T31" s="6">
        <v>0</v>
      </c>
      <c r="U31" s="6">
        <v>0</v>
      </c>
      <c r="V31" s="6">
        <v>418</v>
      </c>
      <c r="W31" s="6">
        <v>0</v>
      </c>
      <c r="X31" s="6">
        <v>0</v>
      </c>
      <c r="Y31" s="6">
        <v>418</v>
      </c>
      <c r="Z31" s="6">
        <v>0</v>
      </c>
      <c r="AA31" s="6">
        <v>0</v>
      </c>
      <c r="AB31" s="6">
        <v>0</v>
      </c>
      <c r="AC31" s="6">
        <v>70543</v>
      </c>
      <c r="AD31" s="6">
        <v>0</v>
      </c>
      <c r="AE31" s="6">
        <v>0</v>
      </c>
      <c r="AF31" s="6">
        <v>0</v>
      </c>
      <c r="AG31" s="6">
        <v>0</v>
      </c>
      <c r="AH31" s="6">
        <v>418</v>
      </c>
      <c r="AI31" s="6">
        <v>0</v>
      </c>
      <c r="AJ31" s="6">
        <v>0</v>
      </c>
      <c r="AK31" s="6">
        <v>0</v>
      </c>
      <c r="AL31" s="6">
        <v>418</v>
      </c>
      <c r="AM31" s="6">
        <v>0</v>
      </c>
      <c r="AN31" s="6">
        <v>0</v>
      </c>
      <c r="AO31" s="6">
        <v>0</v>
      </c>
      <c r="AP31" s="6">
        <v>0</v>
      </c>
      <c r="AQ31" s="6">
        <v>69836</v>
      </c>
      <c r="AR31" s="6">
        <v>707</v>
      </c>
    </row>
    <row r="32" spans="1:44" ht="16" x14ac:dyDescent="0.2">
      <c r="A32" s="5" t="s">
        <v>2433</v>
      </c>
      <c r="C32" t="s">
        <v>41</v>
      </c>
      <c r="D32" t="s">
        <v>41</v>
      </c>
      <c r="E32" t="s">
        <v>41</v>
      </c>
      <c r="F32" s="6">
        <v>883</v>
      </c>
      <c r="G32">
        <v>2013</v>
      </c>
      <c r="H32" t="s">
        <v>63</v>
      </c>
      <c r="I32" t="s">
        <v>63</v>
      </c>
      <c r="J32" s="5" t="s">
        <v>2434</v>
      </c>
      <c r="K32" t="s">
        <v>100</v>
      </c>
      <c r="L32" t="s">
        <v>2435</v>
      </c>
      <c r="M32" s="6">
        <v>494</v>
      </c>
      <c r="N32" s="6">
        <v>389</v>
      </c>
      <c r="O32" s="6">
        <v>0</v>
      </c>
      <c r="P32" s="6">
        <v>0</v>
      </c>
      <c r="Q32" s="6">
        <v>0</v>
      </c>
      <c r="R32" s="6">
        <v>0</v>
      </c>
      <c r="S32" s="6">
        <v>494</v>
      </c>
      <c r="T32" s="6">
        <v>0</v>
      </c>
      <c r="U32" s="6">
        <v>0</v>
      </c>
      <c r="V32" s="6">
        <v>389</v>
      </c>
      <c r="W32" s="7">
        <v>389</v>
      </c>
      <c r="X32" s="7">
        <v>0</v>
      </c>
      <c r="Y32" s="7">
        <v>389</v>
      </c>
      <c r="Z32" s="7">
        <v>0</v>
      </c>
      <c r="AA32" s="7">
        <v>0</v>
      </c>
      <c r="AB32" s="7">
        <v>0</v>
      </c>
      <c r="AC32" s="7">
        <v>883</v>
      </c>
      <c r="AD32" s="6">
        <v>0</v>
      </c>
      <c r="AE32" s="6">
        <v>0</v>
      </c>
      <c r="AF32" s="6">
        <v>0</v>
      </c>
      <c r="AG32" s="6">
        <v>0</v>
      </c>
      <c r="AH32" s="6">
        <v>389</v>
      </c>
      <c r="AI32" s="8">
        <v>0</v>
      </c>
      <c r="AJ32" s="8">
        <v>389</v>
      </c>
      <c r="AK32" s="8">
        <v>0</v>
      </c>
      <c r="AL32" s="8">
        <v>0</v>
      </c>
      <c r="AM32" s="8">
        <v>0</v>
      </c>
      <c r="AN32" s="7">
        <f>M32-AI32</f>
        <v>494</v>
      </c>
      <c r="AO32" s="7">
        <f>N32-AJ32</f>
        <v>0</v>
      </c>
      <c r="AP32" s="7">
        <f>O32-AK32</f>
        <v>0</v>
      </c>
      <c r="AQ32" s="7">
        <f>P32-AL32</f>
        <v>0</v>
      </c>
      <c r="AR32" s="7">
        <f>Q32-AM32</f>
        <v>0</v>
      </c>
    </row>
    <row r="33" spans="1:44" ht="16" x14ac:dyDescent="0.2">
      <c r="A33" s="5" t="s">
        <v>1085</v>
      </c>
      <c r="C33" t="s">
        <v>40</v>
      </c>
      <c r="D33" t="s">
        <v>41</v>
      </c>
      <c r="E33" t="s">
        <v>41</v>
      </c>
      <c r="F33" s="6">
        <v>35195</v>
      </c>
      <c r="G33">
        <v>2017</v>
      </c>
      <c r="H33" t="s">
        <v>63</v>
      </c>
      <c r="I33" t="s">
        <v>1086</v>
      </c>
      <c r="J33" s="5" t="s">
        <v>1087</v>
      </c>
      <c r="K33" t="s">
        <v>605</v>
      </c>
      <c r="L33" t="s">
        <v>1088</v>
      </c>
      <c r="M33" s="6">
        <v>0</v>
      </c>
      <c r="N33" s="6">
        <v>0</v>
      </c>
      <c r="O33" s="6">
        <v>0</v>
      </c>
      <c r="P33" s="6">
        <v>35182</v>
      </c>
      <c r="Q33" s="6">
        <v>13</v>
      </c>
      <c r="R33" s="6">
        <v>0</v>
      </c>
      <c r="S33" s="6">
        <v>34822</v>
      </c>
      <c r="T33" s="6">
        <v>0</v>
      </c>
      <c r="U33" s="6">
        <v>373</v>
      </c>
      <c r="V33" s="6">
        <v>0</v>
      </c>
      <c r="W33" s="7">
        <v>373</v>
      </c>
      <c r="X33" s="7">
        <v>0</v>
      </c>
      <c r="Y33" s="7">
        <v>373</v>
      </c>
      <c r="Z33" s="7">
        <v>0</v>
      </c>
      <c r="AA33" s="7">
        <v>0</v>
      </c>
      <c r="AB33" s="7">
        <v>0</v>
      </c>
      <c r="AC33" s="7">
        <v>35195</v>
      </c>
      <c r="AD33" s="6">
        <v>0</v>
      </c>
      <c r="AE33" s="6">
        <v>0</v>
      </c>
      <c r="AF33" s="6">
        <v>0</v>
      </c>
      <c r="AG33" s="6">
        <v>373</v>
      </c>
      <c r="AH33" s="6">
        <v>0</v>
      </c>
      <c r="AI33" s="8">
        <v>0</v>
      </c>
      <c r="AJ33" s="8">
        <v>0</v>
      </c>
      <c r="AK33" s="8">
        <v>0</v>
      </c>
      <c r="AL33" s="8">
        <v>373</v>
      </c>
      <c r="AM33" s="8">
        <v>0</v>
      </c>
      <c r="AN33" s="7">
        <f>M33-AI33</f>
        <v>0</v>
      </c>
      <c r="AO33" s="7">
        <f>N33-AJ33</f>
        <v>0</v>
      </c>
      <c r="AP33" s="7">
        <f>O33-AK33</f>
        <v>0</v>
      </c>
      <c r="AQ33" s="7">
        <f>P33-AL33</f>
        <v>34809</v>
      </c>
      <c r="AR33" s="7">
        <f>Q33-AM33</f>
        <v>13</v>
      </c>
    </row>
    <row r="34" spans="1:44" ht="16" x14ac:dyDescent="0.2">
      <c r="A34" s="5" t="s">
        <v>789</v>
      </c>
      <c r="C34" t="s">
        <v>41</v>
      </c>
      <c r="D34" t="s">
        <v>41</v>
      </c>
      <c r="E34" t="s">
        <v>41</v>
      </c>
      <c r="F34" s="6">
        <v>77807</v>
      </c>
      <c r="G34">
        <v>2016</v>
      </c>
      <c r="H34" t="s">
        <v>63</v>
      </c>
      <c r="I34" t="s">
        <v>63</v>
      </c>
      <c r="J34" s="5" t="s">
        <v>727</v>
      </c>
      <c r="K34" t="s">
        <v>790</v>
      </c>
      <c r="L34" t="s">
        <v>791</v>
      </c>
      <c r="M34" s="6">
        <v>0</v>
      </c>
      <c r="N34" s="6">
        <v>0</v>
      </c>
      <c r="O34" s="6">
        <v>77807</v>
      </c>
      <c r="P34" s="6">
        <v>0</v>
      </c>
      <c r="Q34" s="6">
        <v>0</v>
      </c>
      <c r="R34" s="6">
        <v>0</v>
      </c>
      <c r="S34" s="6">
        <v>77442</v>
      </c>
      <c r="T34" s="6">
        <v>0</v>
      </c>
      <c r="U34" s="6">
        <v>0</v>
      </c>
      <c r="V34" s="6">
        <v>365</v>
      </c>
      <c r="W34" s="7">
        <v>365</v>
      </c>
      <c r="X34" s="7">
        <v>0</v>
      </c>
      <c r="Y34" s="7">
        <v>365</v>
      </c>
      <c r="Z34" s="7">
        <v>0</v>
      </c>
      <c r="AA34" s="7">
        <v>0</v>
      </c>
      <c r="AB34" s="7">
        <v>0</v>
      </c>
      <c r="AC34" s="7">
        <v>77807</v>
      </c>
      <c r="AD34" s="6">
        <v>0</v>
      </c>
      <c r="AE34" s="6">
        <v>0</v>
      </c>
      <c r="AF34" s="6">
        <v>0</v>
      </c>
      <c r="AG34" s="6">
        <v>0</v>
      </c>
      <c r="AH34" s="6">
        <v>365</v>
      </c>
      <c r="AI34" s="8">
        <v>0</v>
      </c>
      <c r="AJ34" s="8">
        <v>0</v>
      </c>
      <c r="AK34" s="8">
        <v>365</v>
      </c>
      <c r="AL34" s="8">
        <v>0</v>
      </c>
      <c r="AM34" s="8">
        <v>0</v>
      </c>
      <c r="AN34" s="7">
        <f>M34-AI34</f>
        <v>0</v>
      </c>
      <c r="AO34" s="7">
        <f>N34-AJ34</f>
        <v>0</v>
      </c>
      <c r="AP34" s="7">
        <f>O34-AK34</f>
        <v>77442</v>
      </c>
      <c r="AQ34" s="7">
        <f>P34-AL34</f>
        <v>0</v>
      </c>
      <c r="AR34" s="7">
        <f>Q34-AM34</f>
        <v>0</v>
      </c>
    </row>
    <row r="35" spans="1:44" ht="32" x14ac:dyDescent="0.2">
      <c r="A35" s="5" t="s">
        <v>1252</v>
      </c>
      <c r="C35" t="s">
        <v>41</v>
      </c>
      <c r="D35" t="s">
        <v>41</v>
      </c>
      <c r="E35" t="s">
        <v>41</v>
      </c>
      <c r="F35" s="6">
        <v>21377</v>
      </c>
      <c r="G35">
        <v>2015</v>
      </c>
      <c r="H35" t="s">
        <v>63</v>
      </c>
      <c r="I35" t="s">
        <v>1253</v>
      </c>
      <c r="J35" s="5" t="s">
        <v>1254</v>
      </c>
      <c r="K35" t="s">
        <v>100</v>
      </c>
      <c r="L35" t="s">
        <v>1255</v>
      </c>
      <c r="M35" s="6">
        <v>0</v>
      </c>
      <c r="N35" s="6">
        <v>20860</v>
      </c>
      <c r="O35" s="6">
        <v>369</v>
      </c>
      <c r="P35" s="6">
        <v>148</v>
      </c>
      <c r="Q35" s="6">
        <v>0</v>
      </c>
      <c r="R35" s="6">
        <v>0</v>
      </c>
      <c r="S35" s="6">
        <v>21020</v>
      </c>
      <c r="T35" s="6">
        <v>0</v>
      </c>
      <c r="U35" s="6">
        <v>0</v>
      </c>
      <c r="V35" s="6">
        <v>357</v>
      </c>
      <c r="W35" s="7">
        <v>357</v>
      </c>
      <c r="X35" s="7">
        <v>0</v>
      </c>
      <c r="Y35" s="7">
        <v>357</v>
      </c>
      <c r="Z35" s="7">
        <v>0</v>
      </c>
      <c r="AA35" s="7">
        <v>0</v>
      </c>
      <c r="AB35" s="7">
        <v>0</v>
      </c>
      <c r="AC35" s="7">
        <v>21377</v>
      </c>
      <c r="AD35" s="6">
        <v>0</v>
      </c>
      <c r="AE35" s="6">
        <v>0</v>
      </c>
      <c r="AF35" s="6">
        <v>0</v>
      </c>
      <c r="AG35" s="6">
        <v>0</v>
      </c>
      <c r="AH35" s="6">
        <v>357</v>
      </c>
      <c r="AI35" s="8">
        <v>0</v>
      </c>
      <c r="AJ35" s="8">
        <v>0</v>
      </c>
      <c r="AK35" s="8">
        <v>357</v>
      </c>
      <c r="AL35" s="8">
        <v>0</v>
      </c>
      <c r="AM35" s="8">
        <v>0</v>
      </c>
      <c r="AN35" s="7">
        <f>M35-AI35</f>
        <v>0</v>
      </c>
      <c r="AO35" s="7">
        <f>N35-AJ35</f>
        <v>20860</v>
      </c>
      <c r="AP35" s="7">
        <f>O35-AK35</f>
        <v>12</v>
      </c>
      <c r="AQ35" s="7">
        <f>P35-AL35</f>
        <v>148</v>
      </c>
      <c r="AR35" s="7">
        <f>Q35-AM35</f>
        <v>0</v>
      </c>
    </row>
    <row r="36" spans="1:44" ht="32" x14ac:dyDescent="0.2">
      <c r="A36" s="5" t="s">
        <v>1153</v>
      </c>
      <c r="C36" t="s">
        <v>40</v>
      </c>
      <c r="D36" t="s">
        <v>41</v>
      </c>
      <c r="E36" t="s">
        <v>41</v>
      </c>
      <c r="F36" s="6">
        <v>27083</v>
      </c>
      <c r="G36">
        <v>2016</v>
      </c>
      <c r="H36" t="s">
        <v>63</v>
      </c>
      <c r="I36" t="s">
        <v>1154</v>
      </c>
      <c r="J36" s="5" t="s">
        <v>214</v>
      </c>
      <c r="K36" t="s">
        <v>343</v>
      </c>
      <c r="L36" t="s">
        <v>1155</v>
      </c>
      <c r="M36" s="6">
        <v>0</v>
      </c>
      <c r="N36" s="6">
        <v>0</v>
      </c>
      <c r="O36" s="6">
        <v>26721</v>
      </c>
      <c r="P36" s="6">
        <v>362</v>
      </c>
      <c r="Q36" s="6">
        <v>0</v>
      </c>
      <c r="R36" s="6">
        <v>0</v>
      </c>
      <c r="S36" s="6">
        <v>26815</v>
      </c>
      <c r="T36" s="6">
        <v>0</v>
      </c>
      <c r="U36" s="6">
        <v>0</v>
      </c>
      <c r="V36" s="6">
        <v>268</v>
      </c>
      <c r="W36" s="7">
        <v>268</v>
      </c>
      <c r="X36" s="7">
        <v>0</v>
      </c>
      <c r="Y36" s="7">
        <v>268</v>
      </c>
      <c r="Z36" s="7">
        <v>0</v>
      </c>
      <c r="AA36" s="7">
        <v>0</v>
      </c>
      <c r="AB36" s="7">
        <v>0</v>
      </c>
      <c r="AC36" s="7">
        <v>27083</v>
      </c>
      <c r="AD36" s="6">
        <v>0</v>
      </c>
      <c r="AE36" s="6">
        <v>0</v>
      </c>
      <c r="AF36" s="6">
        <v>0</v>
      </c>
      <c r="AG36" s="6">
        <v>0</v>
      </c>
      <c r="AH36" s="6">
        <v>268</v>
      </c>
      <c r="AI36" s="8">
        <v>0</v>
      </c>
      <c r="AJ36" s="8">
        <v>0</v>
      </c>
      <c r="AK36" s="8">
        <v>0</v>
      </c>
      <c r="AL36" s="8">
        <v>268</v>
      </c>
      <c r="AM36" s="8">
        <v>0</v>
      </c>
      <c r="AN36" s="7">
        <f>M36-AI36</f>
        <v>0</v>
      </c>
      <c r="AO36" s="7">
        <f>N36-AJ36</f>
        <v>0</v>
      </c>
      <c r="AP36" s="7">
        <f>O36-AK36</f>
        <v>26721</v>
      </c>
      <c r="AQ36" s="7">
        <f>P36-AL36</f>
        <v>94</v>
      </c>
      <c r="AR36" s="7">
        <f>Q36-AM36</f>
        <v>0</v>
      </c>
    </row>
    <row r="37" spans="1:44" ht="16" x14ac:dyDescent="0.2">
      <c r="A37" s="5" t="s">
        <v>1819</v>
      </c>
      <c r="C37" t="s">
        <v>41</v>
      </c>
      <c r="D37" t="s">
        <v>66</v>
      </c>
      <c r="E37" t="s">
        <v>41</v>
      </c>
      <c r="F37" s="6">
        <v>758</v>
      </c>
      <c r="G37">
        <v>2001</v>
      </c>
      <c r="H37" t="s">
        <v>63</v>
      </c>
      <c r="I37" t="s">
        <v>63</v>
      </c>
      <c r="J37" s="5" t="s">
        <v>1820</v>
      </c>
      <c r="K37" t="s">
        <v>156</v>
      </c>
      <c r="L37" t="s">
        <v>1821</v>
      </c>
      <c r="M37" s="6">
        <v>37</v>
      </c>
      <c r="N37" s="6">
        <v>14</v>
      </c>
      <c r="O37" s="6">
        <v>171</v>
      </c>
      <c r="P37" s="6">
        <v>368</v>
      </c>
      <c r="Q37" s="6">
        <v>168</v>
      </c>
      <c r="R37" s="6">
        <v>0</v>
      </c>
      <c r="S37" s="6">
        <v>536</v>
      </c>
      <c r="T37" s="6">
        <v>0</v>
      </c>
      <c r="U37" s="6">
        <v>0</v>
      </c>
      <c r="V37" s="6">
        <v>222</v>
      </c>
      <c r="W37" s="7">
        <v>222</v>
      </c>
      <c r="X37" s="7">
        <v>0</v>
      </c>
      <c r="Y37" s="7">
        <v>222</v>
      </c>
      <c r="Z37" s="7">
        <v>0</v>
      </c>
      <c r="AA37" s="7">
        <v>0</v>
      </c>
      <c r="AB37" s="7">
        <v>0</v>
      </c>
      <c r="AC37" s="7">
        <v>758</v>
      </c>
      <c r="AD37" s="6">
        <v>0</v>
      </c>
      <c r="AE37" s="6">
        <v>0</v>
      </c>
      <c r="AF37" s="6">
        <v>0</v>
      </c>
      <c r="AG37" s="6">
        <v>0</v>
      </c>
      <c r="AH37" s="6">
        <v>222</v>
      </c>
      <c r="AI37" s="8">
        <v>37</v>
      </c>
      <c r="AJ37" s="8">
        <v>14</v>
      </c>
      <c r="AK37" s="8">
        <v>171</v>
      </c>
      <c r="AL37" s="8">
        <v>0</v>
      </c>
      <c r="AM37" s="8">
        <v>0</v>
      </c>
      <c r="AN37" s="7">
        <f>M37-AI37</f>
        <v>0</v>
      </c>
      <c r="AO37" s="7">
        <f>N37-AJ37</f>
        <v>0</v>
      </c>
      <c r="AP37" s="7">
        <f>O37-AK37</f>
        <v>0</v>
      </c>
      <c r="AQ37" s="7">
        <f>P37-AL37</f>
        <v>368</v>
      </c>
      <c r="AR37" s="7">
        <f>Q37-AM37</f>
        <v>168</v>
      </c>
    </row>
    <row r="38" spans="1:44" ht="16" x14ac:dyDescent="0.2">
      <c r="A38" s="5" t="s">
        <v>2916</v>
      </c>
      <c r="C38" t="s">
        <v>40</v>
      </c>
      <c r="D38" t="s">
        <v>41</v>
      </c>
      <c r="E38" t="s">
        <v>373</v>
      </c>
      <c r="F38" s="6">
        <v>204</v>
      </c>
      <c r="G38">
        <v>2010</v>
      </c>
      <c r="H38" t="s">
        <v>63</v>
      </c>
      <c r="I38" t="s">
        <v>63</v>
      </c>
      <c r="J38" s="5" t="s">
        <v>2917</v>
      </c>
      <c r="K38" t="s">
        <v>3</v>
      </c>
      <c r="L38" t="s">
        <v>2918</v>
      </c>
      <c r="M38" s="6">
        <v>0</v>
      </c>
      <c r="N38" s="6">
        <v>0</v>
      </c>
      <c r="O38" s="6">
        <v>0</v>
      </c>
      <c r="P38" s="6">
        <v>204</v>
      </c>
      <c r="Q38" s="6">
        <v>0</v>
      </c>
      <c r="R38" s="6">
        <v>0</v>
      </c>
      <c r="S38" s="6">
        <v>0</v>
      </c>
      <c r="T38" s="6">
        <v>0</v>
      </c>
      <c r="U38" s="6">
        <v>204</v>
      </c>
      <c r="V38" s="6">
        <v>0</v>
      </c>
      <c r="W38" s="7">
        <v>204</v>
      </c>
      <c r="X38" s="7">
        <v>0</v>
      </c>
      <c r="Y38" s="7">
        <v>204</v>
      </c>
      <c r="Z38" s="7">
        <v>0</v>
      </c>
      <c r="AA38" s="7">
        <v>0</v>
      </c>
      <c r="AB38" s="7">
        <v>0</v>
      </c>
      <c r="AC38" s="7">
        <v>204</v>
      </c>
      <c r="AD38" s="6">
        <v>0</v>
      </c>
      <c r="AE38" s="6">
        <v>0</v>
      </c>
      <c r="AF38" s="6">
        <v>0</v>
      </c>
      <c r="AG38" s="6">
        <v>204</v>
      </c>
      <c r="AH38" s="6">
        <v>0</v>
      </c>
      <c r="AI38" s="8">
        <v>0</v>
      </c>
      <c r="AJ38" s="8">
        <v>0</v>
      </c>
      <c r="AK38" s="8">
        <v>0</v>
      </c>
      <c r="AL38" s="8">
        <v>204</v>
      </c>
      <c r="AM38" s="8">
        <v>0</v>
      </c>
      <c r="AN38" s="7">
        <f>M38-AI38</f>
        <v>0</v>
      </c>
      <c r="AO38" s="7">
        <f>N38-AJ38</f>
        <v>0</v>
      </c>
      <c r="AP38" s="7">
        <f>O38-AK38</f>
        <v>0</v>
      </c>
      <c r="AQ38" s="7">
        <f>P38-AL38</f>
        <v>0</v>
      </c>
      <c r="AR38" s="7">
        <f>Q38-AM38</f>
        <v>0</v>
      </c>
    </row>
    <row r="39" spans="1:44" ht="16" x14ac:dyDescent="0.2">
      <c r="A39" s="5" t="s">
        <v>2929</v>
      </c>
      <c r="C39" t="s">
        <v>41</v>
      </c>
      <c r="D39" t="s">
        <v>66</v>
      </c>
      <c r="E39" t="s">
        <v>41</v>
      </c>
      <c r="F39" s="6">
        <v>191</v>
      </c>
      <c r="G39">
        <v>2008</v>
      </c>
      <c r="H39" t="s">
        <v>63</v>
      </c>
      <c r="I39" t="s">
        <v>2930</v>
      </c>
      <c r="J39" s="5" t="s">
        <v>2931</v>
      </c>
      <c r="K39" t="s">
        <v>2932</v>
      </c>
      <c r="L39" t="s">
        <v>2933</v>
      </c>
      <c r="M39" s="6">
        <v>191</v>
      </c>
      <c r="N39" s="6">
        <v>0</v>
      </c>
      <c r="O39" s="6">
        <v>0</v>
      </c>
      <c r="P39" s="6">
        <v>0</v>
      </c>
      <c r="Q39" s="6"/>
      <c r="R39" s="6">
        <v>0</v>
      </c>
      <c r="S39" s="6">
        <v>0</v>
      </c>
      <c r="T39" s="6">
        <v>0</v>
      </c>
      <c r="U39" s="6">
        <v>0</v>
      </c>
      <c r="V39" s="6">
        <v>191</v>
      </c>
      <c r="W39" s="7">
        <v>191</v>
      </c>
      <c r="X39" s="7">
        <v>0</v>
      </c>
      <c r="Y39" s="7">
        <v>191</v>
      </c>
      <c r="Z39" s="7">
        <v>0</v>
      </c>
      <c r="AA39" s="7">
        <v>0</v>
      </c>
      <c r="AB39" s="7">
        <v>0</v>
      </c>
      <c r="AC39" s="7">
        <v>191</v>
      </c>
      <c r="AD39" s="6">
        <v>0</v>
      </c>
      <c r="AE39" s="6">
        <v>0</v>
      </c>
      <c r="AF39" s="6">
        <v>0</v>
      </c>
      <c r="AG39" s="6">
        <v>0</v>
      </c>
      <c r="AH39" s="6">
        <v>191</v>
      </c>
      <c r="AI39" s="8">
        <v>191</v>
      </c>
      <c r="AJ39" s="8">
        <v>0</v>
      </c>
      <c r="AK39" s="8">
        <v>0</v>
      </c>
      <c r="AL39" s="8">
        <v>0</v>
      </c>
      <c r="AM39" s="8">
        <v>0</v>
      </c>
      <c r="AN39" s="7">
        <f>M39-AI39</f>
        <v>0</v>
      </c>
      <c r="AO39" s="7">
        <f>N39-AJ39</f>
        <v>0</v>
      </c>
      <c r="AP39" s="7">
        <f>O39-AK39</f>
        <v>0</v>
      </c>
      <c r="AQ39" s="7">
        <f>P39-AL39</f>
        <v>0</v>
      </c>
      <c r="AR39" s="7">
        <f>Q39-AM39</f>
        <v>0</v>
      </c>
    </row>
    <row r="40" spans="1:44" ht="32" x14ac:dyDescent="0.2">
      <c r="A40" s="5" t="s">
        <v>3033</v>
      </c>
      <c r="C40" t="s">
        <v>41</v>
      </c>
      <c r="D40" t="s">
        <v>41</v>
      </c>
      <c r="E40" t="s">
        <v>41</v>
      </c>
      <c r="F40" s="6">
        <v>141</v>
      </c>
      <c r="G40">
        <v>2007</v>
      </c>
      <c r="H40" t="s">
        <v>63</v>
      </c>
      <c r="I40" t="s">
        <v>63</v>
      </c>
      <c r="J40" s="5" t="s">
        <v>3034</v>
      </c>
      <c r="K40" t="s">
        <v>369</v>
      </c>
      <c r="L40" t="s">
        <v>3035</v>
      </c>
      <c r="M40" s="6">
        <v>74</v>
      </c>
      <c r="N40" s="6">
        <v>51</v>
      </c>
      <c r="O40" s="6">
        <v>16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141</v>
      </c>
      <c r="W40" s="7">
        <v>141</v>
      </c>
      <c r="X40" s="7">
        <v>0</v>
      </c>
      <c r="Y40" s="7">
        <v>141</v>
      </c>
      <c r="Z40" s="7">
        <v>0</v>
      </c>
      <c r="AA40" s="7">
        <v>0</v>
      </c>
      <c r="AB40" s="7">
        <v>0</v>
      </c>
      <c r="AC40" s="7">
        <v>141</v>
      </c>
      <c r="AD40" s="6">
        <v>0</v>
      </c>
      <c r="AE40" s="6">
        <v>0</v>
      </c>
      <c r="AF40" s="6">
        <v>0</v>
      </c>
      <c r="AG40" s="6">
        <v>0</v>
      </c>
      <c r="AH40" s="6">
        <v>141</v>
      </c>
      <c r="AI40" s="8">
        <v>74</v>
      </c>
      <c r="AJ40" s="8">
        <v>51</v>
      </c>
      <c r="AK40" s="8">
        <v>16</v>
      </c>
      <c r="AL40" s="8">
        <v>0</v>
      </c>
      <c r="AM40" s="8">
        <v>0</v>
      </c>
      <c r="AN40" s="7">
        <f>M40-AI40</f>
        <v>0</v>
      </c>
      <c r="AO40" s="7">
        <f>N40-AJ40</f>
        <v>0</v>
      </c>
      <c r="AP40" s="7">
        <f>O40-AK40</f>
        <v>0</v>
      </c>
      <c r="AQ40" s="7">
        <f>P40-AL40</f>
        <v>0</v>
      </c>
      <c r="AR40" s="7">
        <f>Q40-AM40</f>
        <v>0</v>
      </c>
    </row>
    <row r="41" spans="1:44" ht="16" x14ac:dyDescent="0.2">
      <c r="A41" s="5" t="s">
        <v>3115</v>
      </c>
      <c r="C41" t="s">
        <v>40</v>
      </c>
      <c r="D41" t="s">
        <v>66</v>
      </c>
      <c r="E41" t="s">
        <v>41</v>
      </c>
      <c r="F41" s="6">
        <v>167</v>
      </c>
      <c r="G41">
        <v>2012</v>
      </c>
      <c r="H41" t="s">
        <v>63</v>
      </c>
      <c r="I41" t="s">
        <v>3116</v>
      </c>
      <c r="J41" s="5" t="s">
        <v>3117</v>
      </c>
      <c r="K41" t="s">
        <v>3118</v>
      </c>
      <c r="L41" t="s">
        <v>3119</v>
      </c>
      <c r="M41" s="6">
        <v>167</v>
      </c>
      <c r="N41" s="6">
        <v>0</v>
      </c>
      <c r="O41" s="6">
        <v>0</v>
      </c>
      <c r="P41" s="6">
        <v>0</v>
      </c>
      <c r="Q41" s="6">
        <v>0</v>
      </c>
      <c r="R41" s="6">
        <v>108</v>
      </c>
      <c r="S41" s="6">
        <v>59</v>
      </c>
      <c r="T41" s="6">
        <v>0</v>
      </c>
      <c r="U41" s="6">
        <v>0</v>
      </c>
      <c r="V41" s="6">
        <v>0</v>
      </c>
      <c r="W41" s="7">
        <v>108</v>
      </c>
      <c r="X41" s="7">
        <v>0</v>
      </c>
      <c r="Y41" s="7">
        <v>108</v>
      </c>
      <c r="Z41" s="7">
        <v>0</v>
      </c>
      <c r="AA41" s="7">
        <v>0</v>
      </c>
      <c r="AB41" s="7">
        <v>0</v>
      </c>
      <c r="AC41" s="7">
        <v>167</v>
      </c>
      <c r="AD41" s="6">
        <v>108</v>
      </c>
      <c r="AE41" s="6">
        <v>0</v>
      </c>
      <c r="AF41" s="6">
        <v>0</v>
      </c>
      <c r="AG41" s="6">
        <v>0</v>
      </c>
      <c r="AH41" s="6">
        <v>0</v>
      </c>
      <c r="AI41" s="8">
        <v>108</v>
      </c>
      <c r="AJ41" s="8">
        <v>0</v>
      </c>
      <c r="AK41" s="8">
        <v>0</v>
      </c>
      <c r="AL41" s="8">
        <v>0</v>
      </c>
      <c r="AM41" s="8">
        <v>0</v>
      </c>
      <c r="AN41" s="7">
        <f>M41-AI41</f>
        <v>59</v>
      </c>
      <c r="AO41" s="7">
        <f>N41-AJ41</f>
        <v>0</v>
      </c>
      <c r="AP41" s="7">
        <f>O41-AK41</f>
        <v>0</v>
      </c>
      <c r="AQ41" s="7">
        <f>P41-AL41</f>
        <v>0</v>
      </c>
      <c r="AR41" s="7">
        <f>Q41-AM41</f>
        <v>0</v>
      </c>
    </row>
    <row r="42" spans="1:44" ht="16" x14ac:dyDescent="0.2">
      <c r="A42" s="5" t="s">
        <v>2992</v>
      </c>
      <c r="C42" t="s">
        <v>40</v>
      </c>
      <c r="D42" t="s">
        <v>41</v>
      </c>
      <c r="E42" t="s">
        <v>41</v>
      </c>
      <c r="F42" s="6">
        <v>169</v>
      </c>
      <c r="G42">
        <v>2011</v>
      </c>
      <c r="H42" t="s">
        <v>63</v>
      </c>
      <c r="I42" t="s">
        <v>2993</v>
      </c>
      <c r="J42" s="5" t="s">
        <v>800</v>
      </c>
      <c r="K42" t="s">
        <v>55</v>
      </c>
      <c r="L42" t="s">
        <v>2994</v>
      </c>
      <c r="M42" s="6">
        <v>77</v>
      </c>
      <c r="N42" s="6">
        <v>0</v>
      </c>
      <c r="O42" s="6">
        <v>92</v>
      </c>
      <c r="P42" s="6">
        <v>0</v>
      </c>
      <c r="Q42" s="6">
        <v>0</v>
      </c>
      <c r="R42" s="6">
        <v>0</v>
      </c>
      <c r="S42" s="6">
        <v>77</v>
      </c>
      <c r="T42" s="6">
        <v>0</v>
      </c>
      <c r="U42" s="6">
        <v>0</v>
      </c>
      <c r="V42" s="6">
        <v>92</v>
      </c>
      <c r="W42" s="7">
        <v>92</v>
      </c>
      <c r="X42" s="7">
        <v>0</v>
      </c>
      <c r="Y42" s="7">
        <v>92</v>
      </c>
      <c r="Z42" s="7">
        <v>0</v>
      </c>
      <c r="AA42" s="7">
        <v>0</v>
      </c>
      <c r="AB42" s="7">
        <v>0</v>
      </c>
      <c r="AC42" s="7">
        <v>169</v>
      </c>
      <c r="AD42" s="6">
        <v>0</v>
      </c>
      <c r="AE42" s="6">
        <v>0</v>
      </c>
      <c r="AF42" s="6">
        <v>0</v>
      </c>
      <c r="AG42" s="6">
        <v>0</v>
      </c>
      <c r="AH42" s="6">
        <v>92</v>
      </c>
      <c r="AI42" s="8">
        <v>0</v>
      </c>
      <c r="AJ42" s="8">
        <v>0</v>
      </c>
      <c r="AK42" s="8">
        <v>92</v>
      </c>
      <c r="AL42" s="8">
        <v>0</v>
      </c>
      <c r="AM42" s="8">
        <v>0</v>
      </c>
      <c r="AN42" s="7">
        <f>M42-AI42</f>
        <v>77</v>
      </c>
      <c r="AO42" s="7">
        <f>N42-AJ42</f>
        <v>0</v>
      </c>
      <c r="AP42" s="7">
        <f>O42-AK42</f>
        <v>0</v>
      </c>
      <c r="AQ42" s="7">
        <f>P42-AL42</f>
        <v>0</v>
      </c>
      <c r="AR42" s="7">
        <f>Q42-AM42</f>
        <v>0</v>
      </c>
    </row>
    <row r="43" spans="1:44" ht="16" x14ac:dyDescent="0.2">
      <c r="A43" s="5" t="s">
        <v>3066</v>
      </c>
      <c r="C43" t="s">
        <v>41</v>
      </c>
      <c r="D43" t="s">
        <v>41</v>
      </c>
      <c r="E43" t="s">
        <v>41</v>
      </c>
      <c r="F43" s="6">
        <v>119</v>
      </c>
      <c r="G43">
        <v>1986</v>
      </c>
      <c r="H43" t="s">
        <v>63</v>
      </c>
      <c r="I43" t="s">
        <v>63</v>
      </c>
      <c r="J43" s="5" t="s">
        <v>800</v>
      </c>
      <c r="K43" t="s">
        <v>44</v>
      </c>
      <c r="L43" t="s">
        <v>3067</v>
      </c>
      <c r="M43" s="6">
        <v>32</v>
      </c>
      <c r="N43" s="6">
        <v>0</v>
      </c>
      <c r="O43" s="6">
        <v>87</v>
      </c>
      <c r="P43" s="6">
        <v>0</v>
      </c>
      <c r="Q43" s="6">
        <v>0</v>
      </c>
      <c r="R43" s="6">
        <v>0</v>
      </c>
      <c r="S43" s="6">
        <v>32</v>
      </c>
      <c r="T43" s="6">
        <v>0</v>
      </c>
      <c r="U43" s="6">
        <v>0</v>
      </c>
      <c r="V43" s="6">
        <v>87</v>
      </c>
      <c r="W43" s="7">
        <v>87</v>
      </c>
      <c r="X43" s="7">
        <v>0</v>
      </c>
      <c r="Y43" s="7">
        <v>87</v>
      </c>
      <c r="Z43" s="7">
        <v>0</v>
      </c>
      <c r="AA43" s="7">
        <v>0</v>
      </c>
      <c r="AB43" s="7">
        <v>0</v>
      </c>
      <c r="AC43" s="7">
        <v>119</v>
      </c>
      <c r="AD43" s="6">
        <v>0</v>
      </c>
      <c r="AE43" s="6">
        <v>0</v>
      </c>
      <c r="AF43" s="6">
        <v>0</v>
      </c>
      <c r="AG43" s="6">
        <v>0</v>
      </c>
      <c r="AH43" s="6">
        <v>87</v>
      </c>
      <c r="AI43" s="8">
        <v>0</v>
      </c>
      <c r="AJ43" s="8">
        <v>0</v>
      </c>
      <c r="AK43" s="8">
        <v>87</v>
      </c>
      <c r="AL43" s="8">
        <v>0</v>
      </c>
      <c r="AM43" s="8">
        <v>0</v>
      </c>
      <c r="AN43" s="7">
        <f>M43-AI43</f>
        <v>32</v>
      </c>
      <c r="AO43" s="7">
        <f>N43-AJ43</f>
        <v>0</v>
      </c>
      <c r="AP43" s="7">
        <f>O43-AK43</f>
        <v>0</v>
      </c>
      <c r="AQ43" s="7">
        <f>P43-AL43</f>
        <v>0</v>
      </c>
      <c r="AR43" s="7">
        <f>Q43-AM43</f>
        <v>0</v>
      </c>
    </row>
    <row r="44" spans="1:44" ht="16" x14ac:dyDescent="0.2">
      <c r="A44" s="5" t="s">
        <v>3070</v>
      </c>
      <c r="C44" t="s">
        <v>41</v>
      </c>
      <c r="D44" t="s">
        <v>41</v>
      </c>
      <c r="E44" t="s">
        <v>41</v>
      </c>
      <c r="F44" s="6">
        <v>118</v>
      </c>
      <c r="G44">
        <v>1996</v>
      </c>
      <c r="H44" t="s">
        <v>63</v>
      </c>
      <c r="I44" t="s">
        <v>63</v>
      </c>
      <c r="J44" s="5" t="s">
        <v>800</v>
      </c>
      <c r="K44" t="s">
        <v>55</v>
      </c>
      <c r="L44" t="s">
        <v>3071</v>
      </c>
      <c r="M44" s="6">
        <v>37</v>
      </c>
      <c r="N44" s="6">
        <v>0</v>
      </c>
      <c r="O44" s="6">
        <v>81</v>
      </c>
      <c r="P44" s="6">
        <v>0</v>
      </c>
      <c r="Q44" s="6">
        <v>0</v>
      </c>
      <c r="R44" s="6">
        <v>0</v>
      </c>
      <c r="S44" s="6">
        <v>37</v>
      </c>
      <c r="T44" s="6">
        <v>0</v>
      </c>
      <c r="U44" s="6">
        <v>0</v>
      </c>
      <c r="V44" s="6">
        <v>81</v>
      </c>
      <c r="W44" s="7">
        <v>81</v>
      </c>
      <c r="X44" s="7">
        <v>0</v>
      </c>
      <c r="Y44" s="7">
        <v>81</v>
      </c>
      <c r="Z44" s="7">
        <v>0</v>
      </c>
      <c r="AA44" s="7">
        <v>0</v>
      </c>
      <c r="AB44" s="7">
        <v>0</v>
      </c>
      <c r="AC44" s="7">
        <v>118</v>
      </c>
      <c r="AD44" s="6">
        <v>0</v>
      </c>
      <c r="AE44" s="6">
        <v>0</v>
      </c>
      <c r="AF44" s="6">
        <v>0</v>
      </c>
      <c r="AG44" s="6">
        <v>0</v>
      </c>
      <c r="AH44" s="6">
        <v>81</v>
      </c>
      <c r="AI44" s="8">
        <v>0</v>
      </c>
      <c r="AJ44" s="8">
        <v>0</v>
      </c>
      <c r="AK44" s="8">
        <v>81</v>
      </c>
      <c r="AL44" s="8">
        <v>0</v>
      </c>
      <c r="AM44" s="8">
        <v>0</v>
      </c>
      <c r="AN44" s="7">
        <f>M44-AI44</f>
        <v>37</v>
      </c>
      <c r="AO44" s="7">
        <f>N44-AJ44</f>
        <v>0</v>
      </c>
      <c r="AP44" s="7">
        <f>O44-AK44</f>
        <v>0</v>
      </c>
      <c r="AQ44" s="7">
        <f>P44-AL44</f>
        <v>0</v>
      </c>
      <c r="AR44" s="7">
        <f>Q44-AM44</f>
        <v>0</v>
      </c>
    </row>
    <row r="45" spans="1:44" ht="16" x14ac:dyDescent="0.2">
      <c r="A45" s="5" t="s">
        <v>3040</v>
      </c>
      <c r="C45" t="s">
        <v>41</v>
      </c>
      <c r="D45" t="s">
        <v>41</v>
      </c>
      <c r="E45" t="s">
        <v>41</v>
      </c>
      <c r="F45" s="6">
        <v>140</v>
      </c>
      <c r="G45">
        <v>1988</v>
      </c>
      <c r="H45" t="s">
        <v>63</v>
      </c>
      <c r="I45" t="s">
        <v>63</v>
      </c>
      <c r="J45" s="5" t="s">
        <v>800</v>
      </c>
      <c r="K45" t="s">
        <v>3041</v>
      </c>
      <c r="L45" t="s">
        <v>3042</v>
      </c>
      <c r="M45" s="6">
        <v>61</v>
      </c>
      <c r="N45" s="6">
        <v>0</v>
      </c>
      <c r="O45" s="6">
        <v>79</v>
      </c>
      <c r="P45" s="6">
        <v>0</v>
      </c>
      <c r="Q45" s="6">
        <v>0</v>
      </c>
      <c r="R45" s="6">
        <v>0</v>
      </c>
      <c r="S45" s="6">
        <v>61</v>
      </c>
      <c r="T45" s="6">
        <v>0</v>
      </c>
      <c r="U45" s="6">
        <v>0</v>
      </c>
      <c r="V45" s="6">
        <v>79</v>
      </c>
      <c r="W45" s="7">
        <v>79</v>
      </c>
      <c r="X45" s="7">
        <v>0</v>
      </c>
      <c r="Y45" s="7">
        <v>79</v>
      </c>
      <c r="Z45" s="7">
        <v>0</v>
      </c>
      <c r="AA45" s="7">
        <v>0</v>
      </c>
      <c r="AB45" s="7">
        <v>0</v>
      </c>
      <c r="AC45" s="7">
        <v>140</v>
      </c>
      <c r="AD45" s="6">
        <v>0</v>
      </c>
      <c r="AE45" s="6">
        <v>0</v>
      </c>
      <c r="AF45" s="6">
        <v>0</v>
      </c>
      <c r="AG45" s="6">
        <v>0</v>
      </c>
      <c r="AH45" s="6">
        <v>79</v>
      </c>
      <c r="AI45" s="8">
        <v>0</v>
      </c>
      <c r="AJ45" s="8">
        <v>0</v>
      </c>
      <c r="AK45" s="8">
        <v>79</v>
      </c>
      <c r="AL45" s="8">
        <v>0</v>
      </c>
      <c r="AM45" s="8">
        <v>0</v>
      </c>
      <c r="AN45" s="7">
        <f>M45-AI45</f>
        <v>61</v>
      </c>
      <c r="AO45" s="7">
        <f>N45-AJ45</f>
        <v>0</v>
      </c>
      <c r="AP45" s="7">
        <f>O45-AK45</f>
        <v>0</v>
      </c>
      <c r="AQ45" s="7">
        <f>P45-AL45</f>
        <v>0</v>
      </c>
      <c r="AR45" s="7">
        <f>Q45-AM45</f>
        <v>0</v>
      </c>
    </row>
    <row r="46" spans="1:44" ht="16" x14ac:dyDescent="0.2">
      <c r="A46" s="5" t="s">
        <v>878</v>
      </c>
      <c r="C46" t="s">
        <v>41</v>
      </c>
      <c r="D46" t="s">
        <v>41</v>
      </c>
      <c r="E46" t="s">
        <v>41</v>
      </c>
      <c r="F46" s="6">
        <v>60874</v>
      </c>
      <c r="G46">
        <v>2016</v>
      </c>
      <c r="H46" t="s">
        <v>63</v>
      </c>
      <c r="I46" t="s">
        <v>879</v>
      </c>
      <c r="J46" s="5" t="s">
        <v>147</v>
      </c>
      <c r="K46" t="s">
        <v>880</v>
      </c>
      <c r="L46" t="s">
        <v>881</v>
      </c>
      <c r="M46" s="6">
        <v>0</v>
      </c>
      <c r="N46" s="6">
        <v>0</v>
      </c>
      <c r="O46" s="6">
        <v>60781</v>
      </c>
      <c r="P46" s="6">
        <v>93</v>
      </c>
      <c r="Q46" s="6">
        <v>0</v>
      </c>
      <c r="R46" s="6">
        <v>0</v>
      </c>
      <c r="S46" s="6">
        <v>60800</v>
      </c>
      <c r="T46" s="6">
        <v>0</v>
      </c>
      <c r="U46" s="6">
        <v>74</v>
      </c>
      <c r="V46" s="6">
        <v>0</v>
      </c>
      <c r="W46" s="7">
        <v>74</v>
      </c>
      <c r="X46" s="7">
        <v>0</v>
      </c>
      <c r="Y46" s="7">
        <v>74</v>
      </c>
      <c r="Z46" s="7">
        <v>0</v>
      </c>
      <c r="AA46" s="7">
        <v>0</v>
      </c>
      <c r="AB46" s="7">
        <v>0</v>
      </c>
      <c r="AC46" s="7">
        <v>60874</v>
      </c>
      <c r="AD46" s="6">
        <v>0</v>
      </c>
      <c r="AE46" s="6">
        <v>0</v>
      </c>
      <c r="AF46" s="6">
        <v>0</v>
      </c>
      <c r="AG46" s="6">
        <v>74</v>
      </c>
      <c r="AH46" s="6">
        <v>0</v>
      </c>
      <c r="AI46" s="8">
        <v>0</v>
      </c>
      <c r="AJ46" s="8">
        <v>0</v>
      </c>
      <c r="AK46" s="8">
        <v>0</v>
      </c>
      <c r="AL46" s="8">
        <v>74</v>
      </c>
      <c r="AM46" s="8">
        <v>0</v>
      </c>
      <c r="AN46" s="7">
        <f>M46-AI46</f>
        <v>0</v>
      </c>
      <c r="AO46" s="7">
        <f>N46-AJ46</f>
        <v>0</v>
      </c>
      <c r="AP46" s="7">
        <f>O46-AK46</f>
        <v>60781</v>
      </c>
      <c r="AQ46" s="7">
        <f>P46-AL46</f>
        <v>19</v>
      </c>
      <c r="AR46" s="7">
        <f>Q46-AM46</f>
        <v>0</v>
      </c>
    </row>
    <row r="47" spans="1:44" ht="16" x14ac:dyDescent="0.2">
      <c r="A47" s="5" t="s">
        <v>2972</v>
      </c>
      <c r="C47" t="s">
        <v>40</v>
      </c>
      <c r="D47" t="s">
        <v>41</v>
      </c>
      <c r="E47" t="s">
        <v>373</v>
      </c>
      <c r="F47" s="6">
        <v>177</v>
      </c>
      <c r="G47">
        <v>2012</v>
      </c>
      <c r="H47" t="s">
        <v>63</v>
      </c>
      <c r="I47" t="s">
        <v>412</v>
      </c>
      <c r="J47" s="5" t="s">
        <v>2973</v>
      </c>
      <c r="K47" t="s">
        <v>2974</v>
      </c>
      <c r="L47" t="s">
        <v>2975</v>
      </c>
      <c r="M47" s="6">
        <v>85</v>
      </c>
      <c r="N47" s="6">
        <v>0</v>
      </c>
      <c r="O47" s="6">
        <v>78</v>
      </c>
      <c r="P47" s="6">
        <v>14</v>
      </c>
      <c r="Q47" s="6">
        <v>0</v>
      </c>
      <c r="R47" s="6">
        <v>0</v>
      </c>
      <c r="S47" s="6">
        <v>105</v>
      </c>
      <c r="T47" s="6">
        <v>0</v>
      </c>
      <c r="U47" s="6">
        <v>0</v>
      </c>
      <c r="V47" s="6">
        <v>72</v>
      </c>
      <c r="W47" s="7">
        <v>72</v>
      </c>
      <c r="X47" s="7">
        <v>0</v>
      </c>
      <c r="Y47" s="7">
        <v>72</v>
      </c>
      <c r="Z47" s="7">
        <v>0</v>
      </c>
      <c r="AA47" s="7">
        <v>0</v>
      </c>
      <c r="AB47" s="7">
        <v>0</v>
      </c>
      <c r="AC47" s="7">
        <v>177</v>
      </c>
      <c r="AD47" s="6">
        <v>0</v>
      </c>
      <c r="AE47" s="6">
        <v>0</v>
      </c>
      <c r="AF47" s="6">
        <v>0</v>
      </c>
      <c r="AG47" s="6">
        <v>0</v>
      </c>
      <c r="AH47" s="6">
        <v>72</v>
      </c>
      <c r="AI47" s="8">
        <v>72</v>
      </c>
      <c r="AJ47" s="8">
        <v>0</v>
      </c>
      <c r="AK47" s="8">
        <v>0</v>
      </c>
      <c r="AL47" s="8">
        <v>0</v>
      </c>
      <c r="AM47" s="8">
        <v>0</v>
      </c>
      <c r="AN47" s="7">
        <f>M47-AI47</f>
        <v>13</v>
      </c>
      <c r="AO47" s="7">
        <f>N47-AJ47</f>
        <v>0</v>
      </c>
      <c r="AP47" s="7">
        <f>O47-AK47</f>
        <v>78</v>
      </c>
      <c r="AQ47" s="7">
        <f>P47-AL47</f>
        <v>14</v>
      </c>
      <c r="AR47" s="7">
        <f>Q47-AM47</f>
        <v>0</v>
      </c>
    </row>
    <row r="48" spans="1:44" ht="16" x14ac:dyDescent="0.2">
      <c r="A48" s="5" t="s">
        <v>3198</v>
      </c>
      <c r="C48" t="s">
        <v>41</v>
      </c>
      <c r="D48" t="s">
        <v>66</v>
      </c>
      <c r="E48" t="s">
        <v>41</v>
      </c>
      <c r="F48" s="6">
        <v>72</v>
      </c>
      <c r="G48">
        <v>2011</v>
      </c>
      <c r="H48" t="s">
        <v>63</v>
      </c>
      <c r="I48" t="s">
        <v>63</v>
      </c>
      <c r="J48" s="5" t="s">
        <v>2434</v>
      </c>
      <c r="K48" t="s">
        <v>3199</v>
      </c>
      <c r="L48" t="s">
        <v>3200</v>
      </c>
      <c r="M48" s="6">
        <v>0</v>
      </c>
      <c r="N48" s="6">
        <v>72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72</v>
      </c>
      <c r="W48" s="7">
        <v>72</v>
      </c>
      <c r="X48" s="7">
        <v>0</v>
      </c>
      <c r="Y48" s="7">
        <v>72</v>
      </c>
      <c r="Z48" s="7">
        <v>0</v>
      </c>
      <c r="AA48" s="7">
        <v>0</v>
      </c>
      <c r="AB48" s="7">
        <v>0</v>
      </c>
      <c r="AC48" s="7">
        <v>72</v>
      </c>
      <c r="AD48" s="6">
        <v>0</v>
      </c>
      <c r="AE48" s="6">
        <v>0</v>
      </c>
      <c r="AF48" s="6">
        <v>0</v>
      </c>
      <c r="AG48" s="6">
        <v>0</v>
      </c>
      <c r="AH48" s="6">
        <v>72</v>
      </c>
      <c r="AI48" s="8">
        <v>0</v>
      </c>
      <c r="AJ48" s="8">
        <v>72</v>
      </c>
      <c r="AK48" s="8">
        <v>0</v>
      </c>
      <c r="AL48" s="8">
        <v>0</v>
      </c>
      <c r="AM48" s="8">
        <v>0</v>
      </c>
      <c r="AN48" s="7">
        <f>M48-AI48</f>
        <v>0</v>
      </c>
      <c r="AO48" s="7">
        <f>N48-AJ48</f>
        <v>0</v>
      </c>
      <c r="AP48" s="7">
        <f>O48-AK48</f>
        <v>0</v>
      </c>
      <c r="AQ48" s="7">
        <f>P48-AL48</f>
        <v>0</v>
      </c>
      <c r="AR48" s="7">
        <f>Q48-AM48</f>
        <v>0</v>
      </c>
    </row>
    <row r="49" spans="1:44" ht="32" x14ac:dyDescent="0.2">
      <c r="A49" s="5" t="s">
        <v>3081</v>
      </c>
      <c r="C49" t="s">
        <v>41</v>
      </c>
      <c r="D49" t="s">
        <v>41</v>
      </c>
      <c r="E49" t="s">
        <v>41</v>
      </c>
      <c r="F49" s="6">
        <v>110</v>
      </c>
      <c r="G49">
        <v>2002</v>
      </c>
      <c r="H49" t="s">
        <v>63</v>
      </c>
      <c r="I49" t="s">
        <v>3082</v>
      </c>
      <c r="J49" s="5" t="s">
        <v>800</v>
      </c>
      <c r="K49" t="s">
        <v>44</v>
      </c>
      <c r="L49" t="s">
        <v>3083</v>
      </c>
      <c r="M49" s="6">
        <v>46</v>
      </c>
      <c r="N49" s="6">
        <v>13</v>
      </c>
      <c r="O49" s="6">
        <v>51</v>
      </c>
      <c r="P49" s="6">
        <v>0</v>
      </c>
      <c r="Q49" s="6">
        <v>0</v>
      </c>
      <c r="R49" s="6">
        <v>0</v>
      </c>
      <c r="S49" s="6">
        <v>46</v>
      </c>
      <c r="T49" s="6">
        <v>0</v>
      </c>
      <c r="U49" s="6">
        <v>0</v>
      </c>
      <c r="V49" s="6">
        <v>64</v>
      </c>
      <c r="W49" s="7">
        <v>64</v>
      </c>
      <c r="X49" s="7">
        <v>0</v>
      </c>
      <c r="Y49" s="7">
        <v>64</v>
      </c>
      <c r="Z49" s="7">
        <v>0</v>
      </c>
      <c r="AA49" s="7">
        <v>0</v>
      </c>
      <c r="AB49" s="7">
        <v>0</v>
      </c>
      <c r="AC49" s="7">
        <v>110</v>
      </c>
      <c r="AD49" s="6">
        <v>0</v>
      </c>
      <c r="AE49" s="6">
        <v>0</v>
      </c>
      <c r="AF49" s="6">
        <v>0</v>
      </c>
      <c r="AG49" s="6">
        <v>0</v>
      </c>
      <c r="AH49" s="6">
        <v>64</v>
      </c>
      <c r="AI49" s="8">
        <v>0</v>
      </c>
      <c r="AJ49" s="8">
        <v>13</v>
      </c>
      <c r="AK49" s="8">
        <v>51</v>
      </c>
      <c r="AL49" s="8">
        <v>0</v>
      </c>
      <c r="AM49" s="8">
        <v>0</v>
      </c>
      <c r="AN49" s="7">
        <f>M49-AI49</f>
        <v>46</v>
      </c>
      <c r="AO49" s="7">
        <f>N49-AJ49</f>
        <v>0</v>
      </c>
      <c r="AP49" s="7">
        <f>O49-AK49</f>
        <v>0</v>
      </c>
      <c r="AQ49" s="7">
        <f>P49-AL49</f>
        <v>0</v>
      </c>
      <c r="AR49" s="7">
        <f>Q49-AM49</f>
        <v>0</v>
      </c>
    </row>
    <row r="50" spans="1:44" ht="32" x14ac:dyDescent="0.2">
      <c r="A50" s="5" t="s">
        <v>3282</v>
      </c>
      <c r="C50" t="s">
        <v>41</v>
      </c>
      <c r="D50" t="s">
        <v>41</v>
      </c>
      <c r="E50" t="s">
        <v>41</v>
      </c>
      <c r="F50" s="6">
        <v>48</v>
      </c>
      <c r="G50">
        <v>1999</v>
      </c>
      <c r="H50" t="s">
        <v>63</v>
      </c>
      <c r="I50" t="s">
        <v>63</v>
      </c>
      <c r="J50" s="5" t="s">
        <v>800</v>
      </c>
      <c r="K50" t="s">
        <v>44</v>
      </c>
      <c r="L50" t="s">
        <v>3283</v>
      </c>
      <c r="M50" s="6">
        <v>0</v>
      </c>
      <c r="N50" s="6">
        <v>0</v>
      </c>
      <c r="O50" s="6">
        <v>48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48</v>
      </c>
      <c r="W50" s="7">
        <v>48</v>
      </c>
      <c r="X50" s="7">
        <v>0</v>
      </c>
      <c r="Y50" s="7">
        <v>48</v>
      </c>
      <c r="Z50" s="7">
        <v>0</v>
      </c>
      <c r="AA50" s="7">
        <v>0</v>
      </c>
      <c r="AB50" s="7">
        <v>0</v>
      </c>
      <c r="AC50" s="7">
        <v>48</v>
      </c>
      <c r="AD50" s="6">
        <v>0</v>
      </c>
      <c r="AE50" s="6">
        <v>0</v>
      </c>
      <c r="AF50" s="6">
        <v>0</v>
      </c>
      <c r="AG50" s="6">
        <v>0</v>
      </c>
      <c r="AH50" s="6">
        <v>48</v>
      </c>
      <c r="AI50" s="8">
        <v>0</v>
      </c>
      <c r="AJ50" s="8">
        <v>0</v>
      </c>
      <c r="AK50" s="8">
        <v>48</v>
      </c>
      <c r="AL50" s="8">
        <v>0</v>
      </c>
      <c r="AM50" s="8">
        <v>0</v>
      </c>
      <c r="AN50" s="7">
        <f>M50-AI50</f>
        <v>0</v>
      </c>
      <c r="AO50" s="7">
        <f>N50-AJ50</f>
        <v>0</v>
      </c>
      <c r="AP50" s="7">
        <f>O50-AK50</f>
        <v>0</v>
      </c>
      <c r="AQ50" s="7">
        <f>P50-AL50</f>
        <v>0</v>
      </c>
      <c r="AR50" s="7">
        <f>Q50-AM50</f>
        <v>0</v>
      </c>
    </row>
    <row r="51" spans="1:44" ht="16" x14ac:dyDescent="0.2">
      <c r="A51" s="5" t="s">
        <v>3391</v>
      </c>
      <c r="C51" t="s">
        <v>41</v>
      </c>
      <c r="D51" t="s">
        <v>41</v>
      </c>
      <c r="E51" t="s">
        <v>41</v>
      </c>
      <c r="F51" s="6">
        <v>33</v>
      </c>
      <c r="G51">
        <v>1983</v>
      </c>
      <c r="H51" t="s">
        <v>63</v>
      </c>
      <c r="I51" t="s">
        <v>63</v>
      </c>
      <c r="J51" s="5" t="s">
        <v>800</v>
      </c>
      <c r="K51" t="s">
        <v>605</v>
      </c>
      <c r="L51" t="s">
        <v>3392</v>
      </c>
      <c r="M51" s="6"/>
      <c r="N51" s="6"/>
      <c r="O51" s="6">
        <v>33</v>
      </c>
      <c r="P51" s="6"/>
      <c r="Q51" s="6"/>
      <c r="R51" s="6">
        <v>0</v>
      </c>
      <c r="S51" s="6">
        <v>0</v>
      </c>
      <c r="T51" s="6">
        <v>0</v>
      </c>
      <c r="U51" s="6">
        <v>0</v>
      </c>
      <c r="V51" s="6">
        <v>33</v>
      </c>
      <c r="W51" s="7">
        <v>33</v>
      </c>
      <c r="X51" s="7">
        <v>0</v>
      </c>
      <c r="Y51" s="7">
        <v>33</v>
      </c>
      <c r="Z51" s="7">
        <v>0</v>
      </c>
      <c r="AA51" s="7">
        <v>0</v>
      </c>
      <c r="AB51" s="7">
        <v>0</v>
      </c>
      <c r="AC51" s="7">
        <v>33</v>
      </c>
      <c r="AD51" s="6">
        <v>0</v>
      </c>
      <c r="AE51" s="6">
        <v>0</v>
      </c>
      <c r="AF51" s="6">
        <v>0</v>
      </c>
      <c r="AG51" s="6">
        <v>0</v>
      </c>
      <c r="AH51" s="6">
        <v>33</v>
      </c>
      <c r="AI51" s="8">
        <v>0</v>
      </c>
      <c r="AJ51" s="8">
        <v>0</v>
      </c>
      <c r="AK51" s="8">
        <v>33</v>
      </c>
      <c r="AL51" s="8">
        <v>0</v>
      </c>
      <c r="AM51" s="8">
        <v>0</v>
      </c>
      <c r="AN51" s="7">
        <f>M51-AI51</f>
        <v>0</v>
      </c>
      <c r="AO51" s="7">
        <f>N51-AJ51</f>
        <v>0</v>
      </c>
      <c r="AP51" s="7">
        <f>O51-AK51</f>
        <v>0</v>
      </c>
      <c r="AQ51" s="7">
        <f>P51-AL51</f>
        <v>0</v>
      </c>
      <c r="AR51" s="7">
        <f>Q51-AM51</f>
        <v>0</v>
      </c>
    </row>
    <row r="52" spans="1:44" ht="16" x14ac:dyDescent="0.2">
      <c r="A52" s="5" t="s">
        <v>2784</v>
      </c>
      <c r="C52" t="s">
        <v>41</v>
      </c>
      <c r="D52" t="s">
        <v>41</v>
      </c>
      <c r="E52" t="s">
        <v>41</v>
      </c>
      <c r="F52" s="6">
        <v>346</v>
      </c>
      <c r="G52">
        <v>1985</v>
      </c>
      <c r="H52" t="s">
        <v>63</v>
      </c>
      <c r="I52" t="s">
        <v>63</v>
      </c>
      <c r="J52" s="5" t="s">
        <v>800</v>
      </c>
      <c r="K52" t="s">
        <v>114</v>
      </c>
      <c r="L52" t="s">
        <v>2785</v>
      </c>
      <c r="M52" s="6">
        <v>48</v>
      </c>
      <c r="N52" s="6">
        <v>0</v>
      </c>
      <c r="O52" s="6">
        <v>243</v>
      </c>
      <c r="P52" s="6">
        <v>0</v>
      </c>
      <c r="Q52" s="6">
        <v>55</v>
      </c>
      <c r="R52" s="6">
        <v>0</v>
      </c>
      <c r="S52" s="6">
        <v>323</v>
      </c>
      <c r="T52" s="6">
        <v>0</v>
      </c>
      <c r="U52" s="6">
        <v>0</v>
      </c>
      <c r="V52" s="6">
        <v>23</v>
      </c>
      <c r="W52" s="7">
        <v>23</v>
      </c>
      <c r="X52" s="7">
        <v>0</v>
      </c>
      <c r="Y52" s="7">
        <v>23</v>
      </c>
      <c r="Z52" s="7">
        <v>0</v>
      </c>
      <c r="AA52" s="7">
        <v>0</v>
      </c>
      <c r="AB52" s="7">
        <v>0</v>
      </c>
      <c r="AC52" s="7">
        <v>346</v>
      </c>
      <c r="AD52" s="6">
        <v>0</v>
      </c>
      <c r="AE52" s="6">
        <v>0</v>
      </c>
      <c r="AF52" s="6">
        <v>0</v>
      </c>
      <c r="AG52" s="6">
        <v>0</v>
      </c>
      <c r="AH52" s="6">
        <v>23</v>
      </c>
      <c r="AI52" s="8">
        <v>0</v>
      </c>
      <c r="AJ52" s="8">
        <v>0</v>
      </c>
      <c r="AK52" s="8">
        <v>23</v>
      </c>
      <c r="AL52" s="8">
        <v>0</v>
      </c>
      <c r="AM52" s="8">
        <v>0</v>
      </c>
      <c r="AN52" s="7">
        <f>M52-AI52</f>
        <v>48</v>
      </c>
      <c r="AO52" s="7">
        <f>N52-AJ52</f>
        <v>0</v>
      </c>
      <c r="AP52" s="7">
        <f>O52-AK52</f>
        <v>220</v>
      </c>
      <c r="AQ52" s="7">
        <f>P52-AL52</f>
        <v>0</v>
      </c>
      <c r="AR52" s="7">
        <f>Q52-AM52</f>
        <v>55</v>
      </c>
    </row>
    <row r="53" spans="1:44" ht="16" x14ac:dyDescent="0.2">
      <c r="A53" s="5" t="s">
        <v>3174</v>
      </c>
      <c r="C53" t="s">
        <v>41</v>
      </c>
      <c r="D53" t="s">
        <v>41</v>
      </c>
      <c r="E53" t="s">
        <v>41</v>
      </c>
      <c r="F53" s="6">
        <v>83</v>
      </c>
      <c r="G53">
        <v>2011</v>
      </c>
      <c r="H53" t="s">
        <v>63</v>
      </c>
      <c r="I53" t="s">
        <v>1935</v>
      </c>
      <c r="J53" s="5" t="s">
        <v>3175</v>
      </c>
      <c r="K53" t="s">
        <v>185</v>
      </c>
      <c r="L53" t="s">
        <v>3176</v>
      </c>
      <c r="M53" s="6">
        <v>0</v>
      </c>
      <c r="N53" s="6">
        <v>0</v>
      </c>
      <c r="O53" s="6">
        <v>83</v>
      </c>
      <c r="P53" s="6">
        <v>0</v>
      </c>
      <c r="Q53" s="6">
        <v>0</v>
      </c>
      <c r="R53" s="6">
        <v>0</v>
      </c>
      <c r="S53" s="6">
        <v>60</v>
      </c>
      <c r="T53" s="6">
        <v>0</v>
      </c>
      <c r="U53" s="6">
        <v>0</v>
      </c>
      <c r="V53" s="6">
        <v>23</v>
      </c>
      <c r="W53" s="7">
        <v>23</v>
      </c>
      <c r="X53" s="7">
        <v>0</v>
      </c>
      <c r="Y53" s="7">
        <v>23</v>
      </c>
      <c r="Z53" s="7">
        <v>0</v>
      </c>
      <c r="AA53" s="7">
        <v>0</v>
      </c>
      <c r="AB53" s="7">
        <v>0</v>
      </c>
      <c r="AC53" s="7">
        <v>83</v>
      </c>
      <c r="AD53" s="6">
        <v>0</v>
      </c>
      <c r="AE53" s="6">
        <v>0</v>
      </c>
      <c r="AF53" s="6">
        <v>0</v>
      </c>
      <c r="AG53" s="6">
        <v>0</v>
      </c>
      <c r="AH53" s="6">
        <v>23</v>
      </c>
      <c r="AI53" s="8">
        <v>0</v>
      </c>
      <c r="AJ53" s="8">
        <v>0</v>
      </c>
      <c r="AK53" s="8">
        <v>23</v>
      </c>
      <c r="AL53" s="8">
        <v>0</v>
      </c>
      <c r="AM53" s="8">
        <v>0</v>
      </c>
      <c r="AN53" s="7">
        <f>M53-AI53</f>
        <v>0</v>
      </c>
      <c r="AO53" s="7">
        <f>N53-AJ53</f>
        <v>0</v>
      </c>
      <c r="AP53" s="7">
        <f>O53-AK53</f>
        <v>60</v>
      </c>
      <c r="AQ53" s="7">
        <f>P53-AL53</f>
        <v>0</v>
      </c>
      <c r="AR53" s="7">
        <f>Q53-AM53</f>
        <v>0</v>
      </c>
    </row>
    <row r="54" spans="1:44" ht="16" x14ac:dyDescent="0.2">
      <c r="A54" s="5" t="s">
        <v>3501</v>
      </c>
      <c r="C54" t="s">
        <v>41</v>
      </c>
      <c r="D54" t="s">
        <v>41</v>
      </c>
      <c r="E54" t="s">
        <v>41</v>
      </c>
      <c r="F54" s="6">
        <v>23</v>
      </c>
      <c r="G54">
        <v>2011</v>
      </c>
      <c r="H54" t="s">
        <v>63</v>
      </c>
      <c r="I54" t="s">
        <v>63</v>
      </c>
      <c r="J54" s="5" t="s">
        <v>3502</v>
      </c>
      <c r="K54" t="s">
        <v>369</v>
      </c>
      <c r="L54" t="s">
        <v>3503</v>
      </c>
      <c r="M54" s="6">
        <v>0</v>
      </c>
      <c r="N54" s="6">
        <v>0</v>
      </c>
      <c r="O54" s="6">
        <v>0</v>
      </c>
      <c r="P54" s="6">
        <v>23</v>
      </c>
      <c r="Q54" s="6">
        <v>0</v>
      </c>
      <c r="R54" s="6">
        <v>0</v>
      </c>
      <c r="S54" s="6">
        <v>0</v>
      </c>
      <c r="T54" s="6">
        <v>0</v>
      </c>
      <c r="U54" s="6">
        <v>23</v>
      </c>
      <c r="V54" s="6">
        <v>0</v>
      </c>
      <c r="W54" s="7">
        <v>23</v>
      </c>
      <c r="X54" s="7">
        <v>0</v>
      </c>
      <c r="Y54" s="7">
        <v>23</v>
      </c>
      <c r="Z54" s="7">
        <v>0</v>
      </c>
      <c r="AA54" s="7">
        <v>0</v>
      </c>
      <c r="AB54" s="7">
        <v>0</v>
      </c>
      <c r="AC54" s="7">
        <v>23</v>
      </c>
      <c r="AD54" s="6">
        <v>0</v>
      </c>
      <c r="AE54" s="6">
        <v>0</v>
      </c>
      <c r="AF54" s="6">
        <v>0</v>
      </c>
      <c r="AG54" s="6">
        <v>23</v>
      </c>
      <c r="AH54" s="6">
        <v>0</v>
      </c>
      <c r="AI54" s="8">
        <v>0</v>
      </c>
      <c r="AJ54" s="8">
        <v>0</v>
      </c>
      <c r="AK54" s="8">
        <v>0</v>
      </c>
      <c r="AL54" s="8">
        <v>23</v>
      </c>
      <c r="AM54" s="8">
        <v>0</v>
      </c>
      <c r="AN54" s="7">
        <f>M54-AI54</f>
        <v>0</v>
      </c>
      <c r="AO54" s="7">
        <f>N54-AJ54</f>
        <v>0</v>
      </c>
      <c r="AP54" s="7">
        <f>O54-AK54</f>
        <v>0</v>
      </c>
      <c r="AQ54" s="7">
        <f>P54-AL54</f>
        <v>0</v>
      </c>
      <c r="AR54" s="7">
        <f>Q54-AM54</f>
        <v>0</v>
      </c>
    </row>
    <row r="55" spans="1:44" ht="16" x14ac:dyDescent="0.2">
      <c r="A55" s="5" t="s">
        <v>2627</v>
      </c>
      <c r="C55" t="s">
        <v>41</v>
      </c>
      <c r="D55" t="s">
        <v>41</v>
      </c>
      <c r="E55" t="s">
        <v>373</v>
      </c>
      <c r="F55" s="6">
        <v>533</v>
      </c>
      <c r="G55">
        <v>2015</v>
      </c>
      <c r="H55" t="s">
        <v>63</v>
      </c>
      <c r="I55" t="s">
        <v>63</v>
      </c>
      <c r="J55" s="5" t="s">
        <v>2628</v>
      </c>
      <c r="K55" t="s">
        <v>2629</v>
      </c>
      <c r="L55" t="s">
        <v>2630</v>
      </c>
      <c r="M55" s="6">
        <v>0</v>
      </c>
      <c r="N55" s="6">
        <v>0</v>
      </c>
      <c r="O55" s="6">
        <v>533</v>
      </c>
      <c r="P55" s="6">
        <v>0</v>
      </c>
      <c r="Q55" s="6">
        <v>0</v>
      </c>
      <c r="R55" s="6">
        <v>0</v>
      </c>
      <c r="S55" s="6">
        <v>511</v>
      </c>
      <c r="T55" s="6">
        <v>0</v>
      </c>
      <c r="U55" s="6">
        <v>0</v>
      </c>
      <c r="V55" s="6">
        <v>22</v>
      </c>
      <c r="W55" s="7">
        <v>22</v>
      </c>
      <c r="X55" s="7">
        <v>0</v>
      </c>
      <c r="Y55" s="7">
        <v>22</v>
      </c>
      <c r="Z55" s="7">
        <v>0</v>
      </c>
      <c r="AA55" s="7">
        <v>0</v>
      </c>
      <c r="AB55" s="7">
        <v>0</v>
      </c>
      <c r="AC55" s="7">
        <v>533</v>
      </c>
      <c r="AD55" s="6">
        <v>0</v>
      </c>
      <c r="AE55" s="6">
        <v>0</v>
      </c>
      <c r="AF55" s="6">
        <v>0</v>
      </c>
      <c r="AG55" s="6">
        <v>0</v>
      </c>
      <c r="AH55" s="6">
        <v>22</v>
      </c>
      <c r="AI55" s="8">
        <v>0</v>
      </c>
      <c r="AJ55" s="8">
        <v>0</v>
      </c>
      <c r="AK55" s="8">
        <v>22</v>
      </c>
      <c r="AL55" s="8">
        <v>0</v>
      </c>
      <c r="AM55" s="8">
        <v>0</v>
      </c>
      <c r="AN55" s="7">
        <f>M55-AI55</f>
        <v>0</v>
      </c>
      <c r="AO55" s="7">
        <f>N55-AJ55</f>
        <v>0</v>
      </c>
      <c r="AP55" s="7">
        <f>O55-AK55</f>
        <v>511</v>
      </c>
      <c r="AQ55" s="7">
        <f>P55-AL55</f>
        <v>0</v>
      </c>
      <c r="AR55" s="7">
        <f>Q55-AM55</f>
        <v>0</v>
      </c>
    </row>
    <row r="56" spans="1:44" ht="16" x14ac:dyDescent="0.2">
      <c r="A56" s="5" t="s">
        <v>3592</v>
      </c>
      <c r="C56" t="s">
        <v>41</v>
      </c>
      <c r="D56" t="s">
        <v>41</v>
      </c>
      <c r="E56" t="s">
        <v>41</v>
      </c>
      <c r="F56" s="6">
        <v>18</v>
      </c>
      <c r="G56">
        <v>1960</v>
      </c>
      <c r="H56" t="s">
        <v>63</v>
      </c>
      <c r="I56" t="s">
        <v>63</v>
      </c>
      <c r="J56" s="5" t="s">
        <v>3593</v>
      </c>
      <c r="K56" t="s">
        <v>3594</v>
      </c>
      <c r="L56" t="s">
        <v>3595</v>
      </c>
      <c r="M56" s="6">
        <v>0</v>
      </c>
      <c r="N56" s="6">
        <v>0</v>
      </c>
      <c r="O56" s="6">
        <v>18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18</v>
      </c>
      <c r="W56" s="7">
        <v>18</v>
      </c>
      <c r="X56" s="7">
        <v>0</v>
      </c>
      <c r="Y56" s="7">
        <v>18</v>
      </c>
      <c r="Z56" s="7">
        <v>0</v>
      </c>
      <c r="AA56" s="7">
        <v>0</v>
      </c>
      <c r="AB56" s="7">
        <v>0</v>
      </c>
      <c r="AC56" s="7">
        <v>18</v>
      </c>
      <c r="AD56" s="6">
        <v>0</v>
      </c>
      <c r="AE56" s="6">
        <v>0</v>
      </c>
      <c r="AF56" s="6">
        <v>0</v>
      </c>
      <c r="AG56" s="6">
        <v>0</v>
      </c>
      <c r="AH56" s="6">
        <v>18</v>
      </c>
      <c r="AI56" s="8">
        <v>0</v>
      </c>
      <c r="AJ56" s="8">
        <v>0</v>
      </c>
      <c r="AK56" s="8">
        <v>18</v>
      </c>
      <c r="AL56" s="8">
        <v>0</v>
      </c>
      <c r="AM56" s="8">
        <v>0</v>
      </c>
      <c r="AN56" s="7">
        <f>M56-AI56</f>
        <v>0</v>
      </c>
      <c r="AO56" s="7">
        <f>N56-AJ56</f>
        <v>0</v>
      </c>
      <c r="AP56" s="7">
        <f>O56-AK56</f>
        <v>0</v>
      </c>
      <c r="AQ56" s="7">
        <f>P56-AL56</f>
        <v>0</v>
      </c>
      <c r="AR56" s="7">
        <f>Q56-AM56</f>
        <v>0</v>
      </c>
    </row>
    <row r="57" spans="1:44" ht="16" x14ac:dyDescent="0.2">
      <c r="A57" s="5" t="s">
        <v>3683</v>
      </c>
      <c r="C57" t="s">
        <v>41</v>
      </c>
      <c r="D57" t="s">
        <v>41</v>
      </c>
      <c r="E57" t="s">
        <v>41</v>
      </c>
      <c r="F57" s="6">
        <v>11</v>
      </c>
      <c r="G57">
        <v>2012</v>
      </c>
      <c r="H57" t="s">
        <v>63</v>
      </c>
      <c r="I57" t="s">
        <v>63</v>
      </c>
      <c r="J57" s="5" t="s">
        <v>922</v>
      </c>
      <c r="K57" t="s">
        <v>198</v>
      </c>
      <c r="L57" t="s">
        <v>3684</v>
      </c>
      <c r="M57" s="6">
        <v>0</v>
      </c>
      <c r="N57" s="6">
        <v>11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11</v>
      </c>
      <c r="W57" s="7">
        <v>11</v>
      </c>
      <c r="X57" s="7">
        <v>0</v>
      </c>
      <c r="Y57" s="7">
        <v>11</v>
      </c>
      <c r="Z57" s="7">
        <v>0</v>
      </c>
      <c r="AA57" s="7">
        <v>0</v>
      </c>
      <c r="AB57" s="7">
        <v>0</v>
      </c>
      <c r="AC57" s="7">
        <v>11</v>
      </c>
      <c r="AD57" s="6">
        <v>0</v>
      </c>
      <c r="AE57" s="6">
        <v>0</v>
      </c>
      <c r="AF57" s="6">
        <v>0</v>
      </c>
      <c r="AG57" s="6">
        <v>0</v>
      </c>
      <c r="AH57" s="6">
        <v>11</v>
      </c>
      <c r="AI57" s="8">
        <v>0</v>
      </c>
      <c r="AJ57" s="8">
        <v>11</v>
      </c>
      <c r="AK57" s="8">
        <v>0</v>
      </c>
      <c r="AL57" s="8">
        <v>0</v>
      </c>
      <c r="AM57" s="8">
        <v>0</v>
      </c>
      <c r="AN57" s="7">
        <f>M57-AI57</f>
        <v>0</v>
      </c>
      <c r="AO57" s="7">
        <f>N57-AJ57</f>
        <v>0</v>
      </c>
      <c r="AP57" s="7">
        <f>O57-AK57</f>
        <v>0</v>
      </c>
      <c r="AQ57" s="7">
        <f>P57-AL57</f>
        <v>0</v>
      </c>
      <c r="AR57" s="7">
        <f>Q57-AM57</f>
        <v>0</v>
      </c>
    </row>
    <row r="58" spans="1:44" ht="16" x14ac:dyDescent="0.2">
      <c r="A58" s="5" t="s">
        <v>38</v>
      </c>
      <c r="B58" s="5" t="s">
        <v>39</v>
      </c>
      <c r="C58" t="s">
        <v>40</v>
      </c>
      <c r="D58" t="s">
        <v>41</v>
      </c>
      <c r="E58" t="s">
        <v>41</v>
      </c>
      <c r="F58" s="6">
        <v>2124654</v>
      </c>
      <c r="G58">
        <v>2015</v>
      </c>
      <c r="H58" t="s">
        <v>46</v>
      </c>
      <c r="I58" t="s">
        <v>42</v>
      </c>
      <c r="J58" s="5" t="s">
        <v>43</v>
      </c>
      <c r="K58" t="s">
        <v>44</v>
      </c>
      <c r="L58" t="s">
        <v>45</v>
      </c>
      <c r="M58" s="6">
        <v>0</v>
      </c>
      <c r="N58" s="6">
        <v>464032</v>
      </c>
      <c r="O58" s="6">
        <v>1656590</v>
      </c>
      <c r="P58" s="6">
        <v>4032</v>
      </c>
      <c r="Q58" s="6">
        <v>0</v>
      </c>
      <c r="R58" s="6">
        <v>207676</v>
      </c>
      <c r="S58" s="6">
        <v>50799</v>
      </c>
      <c r="T58" s="6">
        <v>8496</v>
      </c>
      <c r="U58" s="6">
        <v>138962</v>
      </c>
      <c r="V58" s="6">
        <v>1718721</v>
      </c>
      <c r="W58" s="7">
        <v>405933</v>
      </c>
      <c r="X58" s="7">
        <v>0</v>
      </c>
      <c r="Y58" s="7">
        <v>0</v>
      </c>
      <c r="Z58" s="7">
        <v>0</v>
      </c>
      <c r="AA58" s="7">
        <v>0</v>
      </c>
      <c r="AB58" s="7">
        <v>405933</v>
      </c>
      <c r="AC58" s="7">
        <v>2124654</v>
      </c>
      <c r="AD58" s="6">
        <v>207676</v>
      </c>
      <c r="AE58" s="6">
        <v>50799</v>
      </c>
      <c r="AF58" s="6">
        <v>8496</v>
      </c>
      <c r="AG58" s="6">
        <v>138962</v>
      </c>
      <c r="AH58" s="6">
        <v>0</v>
      </c>
      <c r="AI58" s="8">
        <v>0</v>
      </c>
      <c r="AJ58" s="8">
        <v>35004</v>
      </c>
      <c r="AK58" s="8">
        <v>370624</v>
      </c>
      <c r="AL58" s="8">
        <v>305</v>
      </c>
      <c r="AM58" s="8">
        <v>0</v>
      </c>
      <c r="AN58" s="7">
        <f>M58-AI58</f>
        <v>0</v>
      </c>
      <c r="AO58" s="7">
        <f>N58-AJ58</f>
        <v>429028</v>
      </c>
      <c r="AP58" s="7">
        <f>O58-AK58</f>
        <v>1285966</v>
      </c>
      <c r="AQ58" s="7">
        <f>P58-AL58</f>
        <v>3727</v>
      </c>
      <c r="AR58" s="7">
        <f>Q58-AM58</f>
        <v>0</v>
      </c>
    </row>
    <row r="59" spans="1:44" ht="16" x14ac:dyDescent="0.2">
      <c r="A59" s="5" t="s">
        <v>47</v>
      </c>
      <c r="B59" s="5" t="s">
        <v>48</v>
      </c>
      <c r="C59" t="s">
        <v>40</v>
      </c>
      <c r="D59" t="s">
        <v>41</v>
      </c>
      <c r="E59" t="s">
        <v>41</v>
      </c>
      <c r="F59" s="6">
        <v>1533317</v>
      </c>
      <c r="G59">
        <v>2013</v>
      </c>
      <c r="H59" t="s">
        <v>46</v>
      </c>
      <c r="I59" t="s">
        <v>46</v>
      </c>
      <c r="J59" s="5" t="s">
        <v>49</v>
      </c>
      <c r="K59" t="s">
        <v>50</v>
      </c>
      <c r="L59" t="s">
        <v>51</v>
      </c>
      <c r="M59" s="6">
        <v>1532333</v>
      </c>
      <c r="N59" s="6">
        <v>726</v>
      </c>
      <c r="O59" s="6">
        <v>160</v>
      </c>
      <c r="P59" s="6">
        <v>98</v>
      </c>
      <c r="Q59" s="6">
        <v>0</v>
      </c>
      <c r="R59" s="6">
        <v>92813</v>
      </c>
      <c r="S59" s="6">
        <v>85976</v>
      </c>
      <c r="T59" s="6">
        <v>17042</v>
      </c>
      <c r="U59" s="6">
        <v>193276</v>
      </c>
      <c r="V59" s="6">
        <v>1144210</v>
      </c>
      <c r="W59" s="7">
        <v>389107</v>
      </c>
      <c r="X59" s="7">
        <v>0</v>
      </c>
      <c r="Y59" s="7">
        <v>0</v>
      </c>
      <c r="Z59" s="7">
        <v>0</v>
      </c>
      <c r="AA59" s="7">
        <v>0</v>
      </c>
      <c r="AB59" s="7">
        <v>389107</v>
      </c>
      <c r="AC59" s="7">
        <v>1533317</v>
      </c>
      <c r="AD59" s="6">
        <v>92813</v>
      </c>
      <c r="AE59" s="6">
        <v>85976</v>
      </c>
      <c r="AF59" s="6">
        <v>17042</v>
      </c>
      <c r="AG59" s="6">
        <v>193276</v>
      </c>
      <c r="AH59" s="6">
        <v>0</v>
      </c>
      <c r="AI59" s="8">
        <v>388452</v>
      </c>
      <c r="AJ59" s="8">
        <v>397</v>
      </c>
      <c r="AK59" s="8">
        <v>160</v>
      </c>
      <c r="AL59" s="8">
        <v>98</v>
      </c>
      <c r="AM59" s="8">
        <v>0</v>
      </c>
      <c r="AN59" s="7">
        <f>M59-AI59</f>
        <v>1143881</v>
      </c>
      <c r="AO59" s="7">
        <f>N59-AJ59</f>
        <v>329</v>
      </c>
      <c r="AP59" s="7">
        <f>O59-AK59</f>
        <v>0</v>
      </c>
      <c r="AQ59" s="7">
        <f>P59-AL59</f>
        <v>0</v>
      </c>
      <c r="AR59" s="7">
        <f>Q59-AM59</f>
        <v>0</v>
      </c>
    </row>
    <row r="60" spans="1:44" ht="16" x14ac:dyDescent="0.2">
      <c r="A60" s="5" t="s">
        <v>52</v>
      </c>
      <c r="B60" s="5" t="s">
        <v>53</v>
      </c>
      <c r="C60" t="s">
        <v>40</v>
      </c>
      <c r="D60" t="s">
        <v>41</v>
      </c>
      <c r="E60" t="s">
        <v>41</v>
      </c>
      <c r="F60" s="6">
        <v>1461460</v>
      </c>
      <c r="G60">
        <v>2017</v>
      </c>
      <c r="H60" t="s">
        <v>46</v>
      </c>
      <c r="I60" t="s">
        <v>46</v>
      </c>
      <c r="J60" s="5" t="s">
        <v>54</v>
      </c>
      <c r="K60" t="s">
        <v>55</v>
      </c>
      <c r="L60" t="s">
        <v>56</v>
      </c>
      <c r="M60" s="6">
        <v>0</v>
      </c>
      <c r="N60" s="6">
        <v>0</v>
      </c>
      <c r="O60" s="6">
        <v>0</v>
      </c>
      <c r="P60" s="6">
        <v>913081</v>
      </c>
      <c r="Q60" s="6">
        <v>548379</v>
      </c>
      <c r="R60" s="6">
        <v>0</v>
      </c>
      <c r="S60" s="6">
        <v>184636</v>
      </c>
      <c r="T60" s="6">
        <v>0</v>
      </c>
      <c r="U60" s="6">
        <v>105308</v>
      </c>
      <c r="V60" s="6">
        <v>1171516</v>
      </c>
      <c r="W60" s="7">
        <v>289944</v>
      </c>
      <c r="X60" s="7">
        <v>0</v>
      </c>
      <c r="Y60" s="7">
        <v>0</v>
      </c>
      <c r="Z60" s="7">
        <v>0</v>
      </c>
      <c r="AA60" s="7">
        <v>0</v>
      </c>
      <c r="AB60" s="7">
        <v>289944</v>
      </c>
      <c r="AC60" s="7">
        <v>1461460</v>
      </c>
      <c r="AD60" s="6">
        <v>0</v>
      </c>
      <c r="AE60" s="6">
        <v>184636</v>
      </c>
      <c r="AF60" s="6">
        <v>0</v>
      </c>
      <c r="AG60" s="6">
        <v>105308</v>
      </c>
      <c r="AH60" s="6">
        <v>0</v>
      </c>
      <c r="AI60" s="8">
        <v>0</v>
      </c>
      <c r="AJ60" s="8">
        <v>0</v>
      </c>
      <c r="AK60" s="8">
        <v>0</v>
      </c>
      <c r="AL60" s="8">
        <v>128987</v>
      </c>
      <c r="AM60" s="8">
        <v>160957</v>
      </c>
      <c r="AN60" s="7">
        <f>M60-AI60</f>
        <v>0</v>
      </c>
      <c r="AO60" s="7">
        <f>N60-AJ60</f>
        <v>0</v>
      </c>
      <c r="AP60" s="7">
        <f>O60-AK60</f>
        <v>0</v>
      </c>
      <c r="AQ60" s="7">
        <f>P60-AL60</f>
        <v>784094</v>
      </c>
      <c r="AR60" s="7">
        <f>Q60-AM60</f>
        <v>387422</v>
      </c>
    </row>
    <row r="61" spans="1:44" ht="16" x14ac:dyDescent="0.2">
      <c r="A61" s="5" t="s">
        <v>70</v>
      </c>
      <c r="B61" s="5" t="s">
        <v>71</v>
      </c>
      <c r="C61" t="s">
        <v>40</v>
      </c>
      <c r="D61" t="s">
        <v>41</v>
      </c>
      <c r="E61" t="s">
        <v>41</v>
      </c>
      <c r="F61" s="6">
        <v>845372</v>
      </c>
      <c r="G61">
        <v>2015</v>
      </c>
      <c r="H61" t="s">
        <v>72</v>
      </c>
      <c r="I61" t="s">
        <v>72</v>
      </c>
      <c r="J61" s="5" t="s">
        <v>73</v>
      </c>
      <c r="K61" t="s">
        <v>74</v>
      </c>
      <c r="L61" t="s">
        <v>75</v>
      </c>
      <c r="M61" s="6">
        <v>0</v>
      </c>
      <c r="N61" s="6">
        <v>832706</v>
      </c>
      <c r="O61" s="6">
        <v>12467</v>
      </c>
      <c r="P61" s="6">
        <v>199</v>
      </c>
      <c r="Q61" s="6">
        <v>0</v>
      </c>
      <c r="R61" s="6">
        <v>0</v>
      </c>
      <c r="S61" s="6">
        <v>9821</v>
      </c>
      <c r="T61" s="6">
        <v>1962</v>
      </c>
      <c r="U61" s="6">
        <v>833589</v>
      </c>
      <c r="V61" s="6">
        <v>0</v>
      </c>
      <c r="W61" s="7">
        <v>11783</v>
      </c>
      <c r="X61" s="7">
        <v>0</v>
      </c>
      <c r="Y61" s="7">
        <v>0</v>
      </c>
      <c r="Z61" s="7">
        <v>0</v>
      </c>
      <c r="AA61" s="7">
        <v>11783</v>
      </c>
      <c r="AB61" s="7">
        <v>0</v>
      </c>
      <c r="AC61" s="7">
        <v>845372</v>
      </c>
      <c r="AD61" s="6">
        <v>0</v>
      </c>
      <c r="AE61" s="6">
        <v>9821</v>
      </c>
      <c r="AF61" s="6">
        <v>1962</v>
      </c>
      <c r="AG61" s="6">
        <v>0</v>
      </c>
      <c r="AH61" s="6">
        <v>0</v>
      </c>
      <c r="AI61" s="8">
        <v>0</v>
      </c>
      <c r="AJ61" s="8">
        <v>0</v>
      </c>
      <c r="AK61" s="8">
        <v>11783</v>
      </c>
      <c r="AL61" s="8">
        <v>0</v>
      </c>
      <c r="AM61" s="8">
        <v>0</v>
      </c>
      <c r="AN61" s="7">
        <f>M61-AI61</f>
        <v>0</v>
      </c>
      <c r="AO61" s="7">
        <f>N61-AJ61</f>
        <v>832706</v>
      </c>
      <c r="AP61" s="7">
        <f>O61-AK61</f>
        <v>684</v>
      </c>
      <c r="AQ61" s="7">
        <f>P61-AL61</f>
        <v>199</v>
      </c>
      <c r="AR61" s="7">
        <f>Q61-AM61</f>
        <v>0</v>
      </c>
    </row>
    <row r="62" spans="1:44" ht="16" x14ac:dyDescent="0.2">
      <c r="A62" s="5" t="s">
        <v>76</v>
      </c>
      <c r="B62" s="5" t="s">
        <v>77</v>
      </c>
      <c r="C62" t="s">
        <v>40</v>
      </c>
      <c r="D62" t="s">
        <v>41</v>
      </c>
      <c r="E62" t="s">
        <v>41</v>
      </c>
      <c r="F62" s="6">
        <v>843184</v>
      </c>
      <c r="G62">
        <v>2016</v>
      </c>
      <c r="H62" t="s">
        <v>72</v>
      </c>
      <c r="I62" t="s">
        <v>72</v>
      </c>
      <c r="J62" s="5" t="s">
        <v>78</v>
      </c>
      <c r="K62" t="s">
        <v>79</v>
      </c>
      <c r="L62" t="s">
        <v>80</v>
      </c>
      <c r="M62" s="6">
        <v>0</v>
      </c>
      <c r="N62" s="6">
        <v>0</v>
      </c>
      <c r="O62" s="6">
        <v>713676</v>
      </c>
      <c r="P62" s="6">
        <v>128028</v>
      </c>
      <c r="Q62" s="6">
        <v>1480</v>
      </c>
      <c r="R62" s="6">
        <v>81695</v>
      </c>
      <c r="S62" s="6">
        <v>0</v>
      </c>
      <c r="T62" s="6">
        <v>170</v>
      </c>
      <c r="U62" s="6">
        <v>733998</v>
      </c>
      <c r="V62" s="6">
        <v>27321</v>
      </c>
      <c r="W62" s="7">
        <v>109186</v>
      </c>
      <c r="X62" s="7">
        <v>0</v>
      </c>
      <c r="Y62" s="7">
        <v>0</v>
      </c>
      <c r="Z62" s="7">
        <v>0</v>
      </c>
      <c r="AA62" s="7">
        <v>109186</v>
      </c>
      <c r="AB62" s="7">
        <v>0</v>
      </c>
      <c r="AC62" s="7">
        <v>843184</v>
      </c>
      <c r="AD62" s="6">
        <v>81695</v>
      </c>
      <c r="AE62" s="6">
        <v>0</v>
      </c>
      <c r="AF62" s="6">
        <v>170</v>
      </c>
      <c r="AG62" s="6">
        <v>0</v>
      </c>
      <c r="AH62" s="6">
        <v>27321</v>
      </c>
      <c r="AI62" s="8">
        <v>0</v>
      </c>
      <c r="AJ62" s="8">
        <v>0</v>
      </c>
      <c r="AK62" s="8">
        <v>0</v>
      </c>
      <c r="AL62" s="8">
        <v>109186</v>
      </c>
      <c r="AM62" s="8">
        <v>0</v>
      </c>
      <c r="AN62" s="7">
        <f>M62-AI62</f>
        <v>0</v>
      </c>
      <c r="AO62" s="7">
        <f>N62-AJ62</f>
        <v>0</v>
      </c>
      <c r="AP62" s="7">
        <f>O62-AK62</f>
        <v>713676</v>
      </c>
      <c r="AQ62" s="7">
        <f>P62-AL62</f>
        <v>18842</v>
      </c>
      <c r="AR62" s="7">
        <f>Q62-AM62</f>
        <v>1480</v>
      </c>
    </row>
    <row r="63" spans="1:44" ht="16" x14ac:dyDescent="0.2">
      <c r="A63" s="5" t="s">
        <v>81</v>
      </c>
      <c r="B63" s="5" t="s">
        <v>82</v>
      </c>
      <c r="C63" t="s">
        <v>41</v>
      </c>
      <c r="D63" t="s">
        <v>41</v>
      </c>
      <c r="E63" t="s">
        <v>41</v>
      </c>
      <c r="F63" s="6">
        <v>793633</v>
      </c>
      <c r="G63">
        <v>2016</v>
      </c>
      <c r="H63" t="s">
        <v>46</v>
      </c>
      <c r="I63" t="s">
        <v>46</v>
      </c>
      <c r="J63" s="5" t="s">
        <v>54</v>
      </c>
      <c r="K63" t="s">
        <v>83</v>
      </c>
      <c r="L63" t="s">
        <v>84</v>
      </c>
      <c r="M63" s="6">
        <v>0</v>
      </c>
      <c r="N63" s="6">
        <v>0</v>
      </c>
      <c r="O63" s="6">
        <v>331406</v>
      </c>
      <c r="P63" s="6">
        <v>462227</v>
      </c>
      <c r="Q63" s="6">
        <v>0</v>
      </c>
      <c r="R63" s="6">
        <v>25779</v>
      </c>
      <c r="S63" s="6">
        <v>40531</v>
      </c>
      <c r="T63" s="6">
        <v>1138</v>
      </c>
      <c r="U63" s="6">
        <v>44241</v>
      </c>
      <c r="V63" s="6">
        <v>681944</v>
      </c>
      <c r="W63" s="7">
        <v>111689</v>
      </c>
      <c r="X63" s="7">
        <v>0</v>
      </c>
      <c r="Y63" s="7">
        <v>0</v>
      </c>
      <c r="Z63" s="7">
        <v>0</v>
      </c>
      <c r="AA63" s="7">
        <v>0</v>
      </c>
      <c r="AB63" s="7">
        <v>111689</v>
      </c>
      <c r="AC63" s="7">
        <v>793633</v>
      </c>
      <c r="AD63" s="6">
        <v>25779</v>
      </c>
      <c r="AE63" s="6">
        <v>40531</v>
      </c>
      <c r="AF63" s="6">
        <v>1138</v>
      </c>
      <c r="AG63" s="6">
        <v>44241</v>
      </c>
      <c r="AH63" s="6">
        <v>0</v>
      </c>
      <c r="AI63" s="8">
        <v>0</v>
      </c>
      <c r="AJ63" s="8">
        <v>0</v>
      </c>
      <c r="AK63" s="8">
        <v>47918</v>
      </c>
      <c r="AL63" s="8">
        <v>63771</v>
      </c>
      <c r="AM63" s="8">
        <v>0</v>
      </c>
      <c r="AN63" s="7">
        <f>M63-AI63</f>
        <v>0</v>
      </c>
      <c r="AO63" s="7">
        <f>N63-AJ63</f>
        <v>0</v>
      </c>
      <c r="AP63" s="7">
        <f>O63-AK63</f>
        <v>283488</v>
      </c>
      <c r="AQ63" s="7">
        <f>P63-AL63</f>
        <v>398456</v>
      </c>
      <c r="AR63" s="7">
        <f>Q63-AM63</f>
        <v>0</v>
      </c>
    </row>
    <row r="64" spans="1:44" ht="32" x14ac:dyDescent="0.2">
      <c r="A64" s="5" t="s">
        <v>85</v>
      </c>
      <c r="B64" s="5" t="s">
        <v>86</v>
      </c>
      <c r="C64" t="s">
        <v>40</v>
      </c>
      <c r="D64" t="s">
        <v>41</v>
      </c>
      <c r="E64" t="s">
        <v>41</v>
      </c>
      <c r="F64" s="6">
        <v>782158</v>
      </c>
      <c r="G64">
        <v>2014</v>
      </c>
      <c r="H64" t="s">
        <v>87</v>
      </c>
      <c r="I64" t="s">
        <v>87</v>
      </c>
      <c r="J64" s="5" t="s">
        <v>88</v>
      </c>
      <c r="K64" t="s">
        <v>89</v>
      </c>
      <c r="L64" t="s">
        <v>90</v>
      </c>
      <c r="M64" s="6">
        <v>774091</v>
      </c>
      <c r="N64" s="6">
        <v>8067</v>
      </c>
      <c r="O64" s="6">
        <v>0</v>
      </c>
      <c r="P64" s="6">
        <v>0</v>
      </c>
      <c r="Q64" s="6">
        <v>0</v>
      </c>
      <c r="R64" s="6">
        <v>769092</v>
      </c>
      <c r="S64" s="6">
        <v>0</v>
      </c>
      <c r="T64" s="6">
        <v>2918</v>
      </c>
      <c r="U64" s="6">
        <v>10142</v>
      </c>
      <c r="V64" s="6">
        <v>6</v>
      </c>
      <c r="W64" s="7">
        <v>13066</v>
      </c>
      <c r="X64" s="7">
        <v>13066</v>
      </c>
      <c r="Y64" s="7">
        <v>0</v>
      </c>
      <c r="Z64" s="7">
        <v>0</v>
      </c>
      <c r="AA64" s="7">
        <v>0</v>
      </c>
      <c r="AB64" s="7">
        <v>0</v>
      </c>
      <c r="AC64" s="7">
        <v>782158</v>
      </c>
      <c r="AD64" s="6">
        <v>0</v>
      </c>
      <c r="AE64" s="6">
        <v>0</v>
      </c>
      <c r="AF64" s="6">
        <v>2918</v>
      </c>
      <c r="AG64" s="6">
        <v>10142</v>
      </c>
      <c r="AH64" s="6">
        <v>6</v>
      </c>
      <c r="AI64" s="8">
        <v>10089</v>
      </c>
      <c r="AJ64" s="8">
        <v>2977</v>
      </c>
      <c r="AK64" s="8">
        <v>0</v>
      </c>
      <c r="AL64" s="8">
        <v>0</v>
      </c>
      <c r="AM64" s="8">
        <v>0</v>
      </c>
      <c r="AN64" s="7">
        <f>M64-AI64</f>
        <v>764002</v>
      </c>
      <c r="AO64" s="7">
        <f>N64-AJ64</f>
        <v>5090</v>
      </c>
      <c r="AP64" s="7">
        <f>O64-AK64</f>
        <v>0</v>
      </c>
      <c r="AQ64" s="7">
        <f>P64-AL64</f>
        <v>0</v>
      </c>
      <c r="AR64" s="7">
        <f>Q64-AM64</f>
        <v>0</v>
      </c>
    </row>
    <row r="65" spans="1:44" ht="32" x14ac:dyDescent="0.2">
      <c r="A65" s="5" t="s">
        <v>91</v>
      </c>
      <c r="B65" s="5" t="s">
        <v>92</v>
      </c>
      <c r="C65" t="s">
        <v>41</v>
      </c>
      <c r="D65" t="s">
        <v>41</v>
      </c>
      <c r="E65" t="s">
        <v>41</v>
      </c>
      <c r="F65" s="6">
        <v>765111</v>
      </c>
      <c r="G65">
        <v>2018</v>
      </c>
      <c r="H65" t="s">
        <v>87</v>
      </c>
      <c r="I65" t="s">
        <v>93</v>
      </c>
      <c r="J65" s="5" t="s">
        <v>94</v>
      </c>
      <c r="K65" t="s">
        <v>89</v>
      </c>
      <c r="L65" t="s">
        <v>95</v>
      </c>
      <c r="M65" s="6">
        <v>0</v>
      </c>
      <c r="N65" s="6">
        <v>0</v>
      </c>
      <c r="O65" s="6">
        <v>0</v>
      </c>
      <c r="P65" s="6">
        <v>0</v>
      </c>
      <c r="Q65" s="6">
        <v>765111</v>
      </c>
      <c r="R65" s="6">
        <v>765111</v>
      </c>
      <c r="S65" s="6">
        <v>0</v>
      </c>
      <c r="T65" s="6">
        <v>0</v>
      </c>
      <c r="U65" s="6">
        <v>0</v>
      </c>
      <c r="V65" s="6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765111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8">
        <v>0</v>
      </c>
      <c r="AJ65" s="8">
        <v>0</v>
      </c>
      <c r="AK65" s="8">
        <v>0</v>
      </c>
      <c r="AL65" s="8">
        <v>0</v>
      </c>
      <c r="AM65" s="8">
        <v>0</v>
      </c>
      <c r="AN65" s="7">
        <f>M65-AI65</f>
        <v>0</v>
      </c>
      <c r="AO65" s="7">
        <f>N65-AJ65</f>
        <v>0</v>
      </c>
      <c r="AP65" s="7">
        <f>O65-AK65</f>
        <v>0</v>
      </c>
      <c r="AQ65" s="7">
        <f>P65-AL65</f>
        <v>0</v>
      </c>
      <c r="AR65" s="7">
        <f>Q65-AM65</f>
        <v>765111</v>
      </c>
    </row>
    <row r="66" spans="1:44" ht="32" x14ac:dyDescent="0.2">
      <c r="A66" s="5" t="s">
        <v>96</v>
      </c>
      <c r="B66" s="5" t="s">
        <v>97</v>
      </c>
      <c r="C66" t="s">
        <v>40</v>
      </c>
      <c r="D66" t="s">
        <v>41</v>
      </c>
      <c r="E66" t="s">
        <v>41</v>
      </c>
      <c r="F66" s="6">
        <v>728066</v>
      </c>
      <c r="G66">
        <v>2016</v>
      </c>
      <c r="H66" t="s">
        <v>87</v>
      </c>
      <c r="I66" t="s">
        <v>98</v>
      </c>
      <c r="J66" s="5" t="s">
        <v>99</v>
      </c>
      <c r="K66" t="s">
        <v>100</v>
      </c>
      <c r="L66" t="s">
        <v>101</v>
      </c>
      <c r="M66" s="6">
        <v>0</v>
      </c>
      <c r="N66" s="6">
        <v>0</v>
      </c>
      <c r="O66" s="6">
        <v>728066</v>
      </c>
      <c r="P66" s="6">
        <v>0</v>
      </c>
      <c r="Q66" s="6">
        <v>0</v>
      </c>
      <c r="R66" s="6">
        <v>704971</v>
      </c>
      <c r="S66" s="6">
        <v>0</v>
      </c>
      <c r="T66" s="6">
        <v>1153</v>
      </c>
      <c r="U66" s="6">
        <v>21942</v>
      </c>
      <c r="V66" s="6">
        <v>0</v>
      </c>
      <c r="W66" s="7">
        <v>23095</v>
      </c>
      <c r="X66" s="7">
        <v>23095</v>
      </c>
      <c r="Y66" s="7">
        <v>0</v>
      </c>
      <c r="Z66" s="7">
        <v>0</v>
      </c>
      <c r="AA66" s="7">
        <v>0</v>
      </c>
      <c r="AB66" s="7">
        <v>0</v>
      </c>
      <c r="AC66" s="7">
        <v>728066</v>
      </c>
      <c r="AD66" s="6">
        <v>0</v>
      </c>
      <c r="AE66" s="6">
        <v>0</v>
      </c>
      <c r="AF66" s="6">
        <v>1153</v>
      </c>
      <c r="AG66" s="6">
        <v>21942</v>
      </c>
      <c r="AH66" s="6">
        <v>0</v>
      </c>
      <c r="AI66" s="8">
        <v>0</v>
      </c>
      <c r="AJ66" s="8">
        <v>0</v>
      </c>
      <c r="AK66" s="8">
        <v>23095</v>
      </c>
      <c r="AL66" s="8">
        <v>0</v>
      </c>
      <c r="AM66" s="8">
        <v>0</v>
      </c>
      <c r="AN66" s="7">
        <f>M66-AI66</f>
        <v>0</v>
      </c>
      <c r="AO66" s="7">
        <f>N66-AJ66</f>
        <v>0</v>
      </c>
      <c r="AP66" s="7">
        <f>O66-AK66</f>
        <v>704971</v>
      </c>
      <c r="AQ66" s="7">
        <f>P66-AL66</f>
        <v>0</v>
      </c>
      <c r="AR66" s="7">
        <f>Q66-AM66</f>
        <v>0</v>
      </c>
    </row>
    <row r="67" spans="1:44" ht="16" x14ac:dyDescent="0.2">
      <c r="A67" s="5" t="s">
        <v>102</v>
      </c>
      <c r="B67" s="5" t="s">
        <v>103</v>
      </c>
      <c r="C67" t="s">
        <v>40</v>
      </c>
      <c r="D67" t="s">
        <v>41</v>
      </c>
      <c r="E67" t="s">
        <v>41</v>
      </c>
      <c r="F67" s="6">
        <v>718157</v>
      </c>
      <c r="G67">
        <v>2015</v>
      </c>
      <c r="H67" t="s">
        <v>46</v>
      </c>
      <c r="I67" t="s">
        <v>46</v>
      </c>
      <c r="J67" s="5" t="s">
        <v>104</v>
      </c>
      <c r="K67" t="s">
        <v>55</v>
      </c>
      <c r="L67" t="s">
        <v>105</v>
      </c>
      <c r="M67" s="6">
        <v>0</v>
      </c>
      <c r="N67" s="6">
        <v>600570</v>
      </c>
      <c r="O67" s="6">
        <v>117481</v>
      </c>
      <c r="P67" s="6">
        <v>106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718157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718157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8">
        <v>0</v>
      </c>
      <c r="AJ67" s="8">
        <v>0</v>
      </c>
      <c r="AK67" s="8">
        <v>0</v>
      </c>
      <c r="AL67" s="8">
        <v>0</v>
      </c>
      <c r="AM67" s="8">
        <v>0</v>
      </c>
      <c r="AN67" s="7">
        <f>M67-AI67</f>
        <v>0</v>
      </c>
      <c r="AO67" s="7">
        <f>N67-AJ67</f>
        <v>600570</v>
      </c>
      <c r="AP67" s="7">
        <f>O67-AK67</f>
        <v>117481</v>
      </c>
      <c r="AQ67" s="7">
        <f>P67-AL67</f>
        <v>106</v>
      </c>
      <c r="AR67" s="7">
        <f>Q67-AM67</f>
        <v>0</v>
      </c>
    </row>
    <row r="68" spans="1:44" ht="16" x14ac:dyDescent="0.2">
      <c r="A68" s="5" t="s">
        <v>106</v>
      </c>
      <c r="B68" s="5" t="s">
        <v>107</v>
      </c>
      <c r="C68" t="s">
        <v>40</v>
      </c>
      <c r="D68" t="s">
        <v>41</v>
      </c>
      <c r="E68" t="s">
        <v>41</v>
      </c>
      <c r="F68" s="6">
        <v>668145</v>
      </c>
      <c r="G68">
        <v>2017</v>
      </c>
      <c r="H68" t="s">
        <v>72</v>
      </c>
      <c r="I68" t="s">
        <v>72</v>
      </c>
      <c r="J68" s="5" t="s">
        <v>108</v>
      </c>
      <c r="K68" t="s">
        <v>109</v>
      </c>
      <c r="L68" t="s">
        <v>110</v>
      </c>
      <c r="M68" s="6">
        <v>0</v>
      </c>
      <c r="N68" s="6">
        <v>0</v>
      </c>
      <c r="O68" s="6">
        <v>0</v>
      </c>
      <c r="P68" s="6">
        <v>214353</v>
      </c>
      <c r="Q68" s="6">
        <v>453752</v>
      </c>
      <c r="R68" s="6">
        <v>14249</v>
      </c>
      <c r="S68" s="6">
        <v>0</v>
      </c>
      <c r="T68" s="6">
        <v>0</v>
      </c>
      <c r="U68" s="6">
        <v>640519</v>
      </c>
      <c r="V68" s="6">
        <v>13337</v>
      </c>
      <c r="W68" s="7">
        <v>27586</v>
      </c>
      <c r="X68" s="7">
        <v>0</v>
      </c>
      <c r="Y68" s="7">
        <v>0</v>
      </c>
      <c r="Z68" s="7">
        <v>0</v>
      </c>
      <c r="AA68" s="7">
        <v>14249</v>
      </c>
      <c r="AB68" s="7">
        <v>13377</v>
      </c>
      <c r="AC68" s="7">
        <v>654768</v>
      </c>
      <c r="AD68" s="6">
        <v>14249</v>
      </c>
      <c r="AE68" s="6">
        <v>0</v>
      </c>
      <c r="AF68" s="6">
        <v>0</v>
      </c>
      <c r="AG68" s="6">
        <v>0</v>
      </c>
      <c r="AH68" s="6">
        <v>13337</v>
      </c>
      <c r="AI68" s="8">
        <v>0</v>
      </c>
      <c r="AJ68" s="8">
        <v>0</v>
      </c>
      <c r="AK68" s="8">
        <v>0</v>
      </c>
      <c r="AL68" s="8">
        <v>0</v>
      </c>
      <c r="AM68" s="8">
        <v>27586</v>
      </c>
      <c r="AN68" s="7">
        <f>M68-AI68</f>
        <v>0</v>
      </c>
      <c r="AO68" s="7">
        <f>N68-AJ68</f>
        <v>0</v>
      </c>
      <c r="AP68" s="7">
        <f>O68-AK68</f>
        <v>0</v>
      </c>
      <c r="AQ68" s="7">
        <f>P68-AL68</f>
        <v>214353</v>
      </c>
      <c r="AR68" s="7">
        <f>Q68-AM68</f>
        <v>426166</v>
      </c>
    </row>
    <row r="69" spans="1:44" ht="16" x14ac:dyDescent="0.2">
      <c r="A69" s="5" t="s">
        <v>111</v>
      </c>
      <c r="B69" s="5" t="s">
        <v>112</v>
      </c>
      <c r="C69" t="s">
        <v>41</v>
      </c>
      <c r="D69" t="s">
        <v>41</v>
      </c>
      <c r="E69" t="s">
        <v>41</v>
      </c>
      <c r="F69" s="6">
        <v>604364</v>
      </c>
      <c r="G69">
        <v>2014</v>
      </c>
      <c r="H69" t="s">
        <v>87</v>
      </c>
      <c r="I69" t="s">
        <v>87</v>
      </c>
      <c r="J69" s="5" t="s">
        <v>113</v>
      </c>
      <c r="K69" t="s">
        <v>114</v>
      </c>
      <c r="L69" t="s">
        <v>115</v>
      </c>
      <c r="M69" s="6">
        <v>604364</v>
      </c>
      <c r="N69" s="6">
        <v>0</v>
      </c>
      <c r="O69" s="6">
        <v>0</v>
      </c>
      <c r="P69" s="6">
        <v>0</v>
      </c>
      <c r="Q69" s="6">
        <v>0</v>
      </c>
      <c r="R69" s="6">
        <v>604364</v>
      </c>
      <c r="S69" s="6">
        <v>0</v>
      </c>
      <c r="T69" s="6">
        <v>0</v>
      </c>
      <c r="U69" s="6">
        <v>0</v>
      </c>
      <c r="V69" s="6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604364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8">
        <v>0</v>
      </c>
      <c r="AJ69" s="8">
        <v>0</v>
      </c>
      <c r="AK69" s="8">
        <v>0</v>
      </c>
      <c r="AL69" s="8">
        <v>0</v>
      </c>
      <c r="AM69" s="8">
        <v>0</v>
      </c>
      <c r="AN69" s="7">
        <f>M69-AI69</f>
        <v>604364</v>
      </c>
      <c r="AO69" s="7">
        <f>N69-AJ69</f>
        <v>0</v>
      </c>
      <c r="AP69" s="7">
        <f>O69-AK69</f>
        <v>0</v>
      </c>
      <c r="AQ69" s="7">
        <f>P69-AL69</f>
        <v>0</v>
      </c>
      <c r="AR69" s="7">
        <f>Q69-AM69</f>
        <v>0</v>
      </c>
    </row>
    <row r="70" spans="1:44" ht="16" x14ac:dyDescent="0.2">
      <c r="A70" s="5" t="s">
        <v>116</v>
      </c>
      <c r="B70" s="5" t="s">
        <v>117</v>
      </c>
      <c r="C70" t="s">
        <v>41</v>
      </c>
      <c r="D70" t="s">
        <v>41</v>
      </c>
      <c r="E70" t="s">
        <v>41</v>
      </c>
      <c r="F70" s="6">
        <v>591073</v>
      </c>
      <c r="G70">
        <v>2018</v>
      </c>
      <c r="H70" t="s">
        <v>72</v>
      </c>
      <c r="I70" t="s">
        <v>72</v>
      </c>
      <c r="J70" s="5" t="s">
        <v>118</v>
      </c>
      <c r="K70" t="s">
        <v>74</v>
      </c>
      <c r="L70" t="s">
        <v>119</v>
      </c>
      <c r="M70" s="6">
        <v>0</v>
      </c>
      <c r="N70" s="6">
        <v>0</v>
      </c>
      <c r="O70" s="6">
        <v>0</v>
      </c>
      <c r="P70" s="6">
        <v>0</v>
      </c>
      <c r="Q70" s="6">
        <v>591073</v>
      </c>
      <c r="R70" s="6">
        <v>0</v>
      </c>
      <c r="S70" s="6">
        <v>1453</v>
      </c>
      <c r="T70" s="6">
        <v>0</v>
      </c>
      <c r="U70" s="6">
        <v>589620</v>
      </c>
      <c r="V70" s="6">
        <v>0</v>
      </c>
      <c r="W70" s="7">
        <v>1453</v>
      </c>
      <c r="X70" s="7">
        <v>0</v>
      </c>
      <c r="Y70" s="7">
        <v>0</v>
      </c>
      <c r="Z70" s="7">
        <v>0</v>
      </c>
      <c r="AA70" s="7">
        <v>1453</v>
      </c>
      <c r="AB70" s="7">
        <v>0</v>
      </c>
      <c r="AC70" s="7">
        <v>591073</v>
      </c>
      <c r="AD70" s="6">
        <v>0</v>
      </c>
      <c r="AE70" s="6">
        <v>1453</v>
      </c>
      <c r="AF70" s="6">
        <v>0</v>
      </c>
      <c r="AG70" s="6">
        <v>0</v>
      </c>
      <c r="AH70" s="6">
        <v>0</v>
      </c>
      <c r="AI70" s="8">
        <v>0</v>
      </c>
      <c r="AJ70" s="8">
        <v>0</v>
      </c>
      <c r="AK70" s="8">
        <v>0</v>
      </c>
      <c r="AL70" s="8">
        <v>0</v>
      </c>
      <c r="AM70" s="8">
        <v>1453</v>
      </c>
      <c r="AN70" s="7">
        <f>M70-AI70</f>
        <v>0</v>
      </c>
      <c r="AO70" s="7">
        <f>N70-AJ70</f>
        <v>0</v>
      </c>
      <c r="AP70" s="7">
        <f>O70-AK70</f>
        <v>0</v>
      </c>
      <c r="AQ70" s="7">
        <f>P70-AL70</f>
        <v>0</v>
      </c>
      <c r="AR70" s="7">
        <f>Q70-AM70</f>
        <v>589620</v>
      </c>
    </row>
    <row r="71" spans="1:44" ht="16" x14ac:dyDescent="0.2">
      <c r="A71" s="5" t="s">
        <v>993</v>
      </c>
      <c r="B71" s="5" t="s">
        <v>994</v>
      </c>
      <c r="C71" t="s">
        <v>40</v>
      </c>
      <c r="D71" t="s">
        <v>66</v>
      </c>
      <c r="E71" t="s">
        <v>41</v>
      </c>
      <c r="F71" s="6">
        <v>576897</v>
      </c>
      <c r="G71">
        <v>2014</v>
      </c>
      <c r="H71" t="s">
        <v>46</v>
      </c>
      <c r="I71" t="s">
        <v>46</v>
      </c>
      <c r="J71" s="5" t="s">
        <v>995</v>
      </c>
      <c r="K71" t="s">
        <v>68</v>
      </c>
      <c r="L71" t="s">
        <v>996</v>
      </c>
      <c r="M71" s="6">
        <v>317028</v>
      </c>
      <c r="N71" s="6">
        <v>259869</v>
      </c>
      <c r="O71" s="6">
        <v>0</v>
      </c>
      <c r="P71" s="6">
        <v>0</v>
      </c>
      <c r="Q71" s="6">
        <v>0</v>
      </c>
      <c r="R71" s="6">
        <v>0</v>
      </c>
      <c r="S71" s="6">
        <v>5928</v>
      </c>
      <c r="T71" s="6">
        <v>0</v>
      </c>
      <c r="U71" s="6">
        <v>0</v>
      </c>
      <c r="V71" s="6">
        <v>570969</v>
      </c>
      <c r="W71" s="7">
        <v>5928</v>
      </c>
      <c r="X71" s="7">
        <v>0</v>
      </c>
      <c r="Y71" s="7">
        <v>0</v>
      </c>
      <c r="Z71" s="7">
        <v>0</v>
      </c>
      <c r="AA71" s="7">
        <v>0</v>
      </c>
      <c r="AB71" s="7">
        <v>5928</v>
      </c>
      <c r="AC71" s="7">
        <v>576897</v>
      </c>
      <c r="AD71" s="6">
        <v>0</v>
      </c>
      <c r="AE71" s="6">
        <v>5928</v>
      </c>
      <c r="AF71" s="6">
        <v>0</v>
      </c>
      <c r="AG71" s="6">
        <v>0</v>
      </c>
      <c r="AH71" s="6">
        <v>0</v>
      </c>
      <c r="AI71" s="8">
        <v>5083</v>
      </c>
      <c r="AJ71" s="8">
        <v>845</v>
      </c>
      <c r="AK71" s="8">
        <v>0</v>
      </c>
      <c r="AL71" s="8">
        <v>0</v>
      </c>
      <c r="AM71" s="8">
        <v>0</v>
      </c>
      <c r="AN71" s="7">
        <f>M71-AI71</f>
        <v>311945</v>
      </c>
      <c r="AO71" s="7">
        <f>N71-AJ71</f>
        <v>259024</v>
      </c>
      <c r="AP71" s="7">
        <f>O71-AK71</f>
        <v>0</v>
      </c>
      <c r="AQ71" s="7">
        <f>P71-AL71</f>
        <v>0</v>
      </c>
      <c r="AR71" s="7">
        <f>Q71-AM71</f>
        <v>0</v>
      </c>
    </row>
    <row r="72" spans="1:44" ht="16" x14ac:dyDescent="0.2">
      <c r="A72" s="5" t="s">
        <v>125</v>
      </c>
      <c r="B72" s="5" t="s">
        <v>125</v>
      </c>
      <c r="C72" t="s">
        <v>40</v>
      </c>
      <c r="D72" t="s">
        <v>41</v>
      </c>
      <c r="E72" t="s">
        <v>41</v>
      </c>
      <c r="F72" s="6">
        <v>562428</v>
      </c>
      <c r="G72">
        <v>2015</v>
      </c>
      <c r="H72" t="s">
        <v>87</v>
      </c>
      <c r="I72" t="s">
        <v>87</v>
      </c>
      <c r="J72" s="5" t="s">
        <v>88</v>
      </c>
      <c r="K72" t="s">
        <v>55</v>
      </c>
      <c r="L72" t="s">
        <v>126</v>
      </c>
      <c r="M72" s="6">
        <v>0</v>
      </c>
      <c r="N72" s="6">
        <v>562400</v>
      </c>
      <c r="O72" s="6">
        <v>28</v>
      </c>
      <c r="P72" s="6">
        <v>0</v>
      </c>
      <c r="Q72" s="6">
        <v>0</v>
      </c>
      <c r="R72" s="6">
        <v>512056</v>
      </c>
      <c r="S72" s="6">
        <v>0</v>
      </c>
      <c r="T72" s="6">
        <v>16646</v>
      </c>
      <c r="U72" s="6">
        <v>33726</v>
      </c>
      <c r="V72" s="6">
        <v>0</v>
      </c>
      <c r="W72" s="7">
        <v>50372</v>
      </c>
      <c r="X72" s="7">
        <v>50372</v>
      </c>
      <c r="Y72" s="7">
        <v>0</v>
      </c>
      <c r="Z72" s="7">
        <v>0</v>
      </c>
      <c r="AA72" s="7">
        <v>0</v>
      </c>
      <c r="AB72" s="7">
        <v>0</v>
      </c>
      <c r="AC72" s="7">
        <v>562428</v>
      </c>
      <c r="AD72" s="6">
        <v>0</v>
      </c>
      <c r="AE72" s="6">
        <v>0</v>
      </c>
      <c r="AF72" s="6">
        <v>16646</v>
      </c>
      <c r="AG72" s="6">
        <v>33726</v>
      </c>
      <c r="AH72" s="6">
        <v>0</v>
      </c>
      <c r="AI72" s="8">
        <v>0</v>
      </c>
      <c r="AJ72" s="8">
        <v>50344</v>
      </c>
      <c r="AK72" s="8">
        <v>28</v>
      </c>
      <c r="AL72" s="8">
        <v>0</v>
      </c>
      <c r="AM72" s="8">
        <v>0</v>
      </c>
      <c r="AN72" s="7">
        <f>M72-AI72</f>
        <v>0</v>
      </c>
      <c r="AO72" s="7">
        <f>N72-AJ72</f>
        <v>512056</v>
      </c>
      <c r="AP72" s="7">
        <f>O72-AK72</f>
        <v>0</v>
      </c>
      <c r="AQ72" s="7">
        <f>P72-AL72</f>
        <v>0</v>
      </c>
      <c r="AR72" s="7">
        <f>Q72-AM72</f>
        <v>0</v>
      </c>
    </row>
    <row r="73" spans="1:44" ht="16" x14ac:dyDescent="0.2">
      <c r="A73" s="5" t="s">
        <v>945</v>
      </c>
      <c r="B73" s="5" t="s">
        <v>946</v>
      </c>
      <c r="C73" t="s">
        <v>40</v>
      </c>
      <c r="D73" t="s">
        <v>66</v>
      </c>
      <c r="E73" t="s">
        <v>41</v>
      </c>
      <c r="F73" s="6">
        <v>563805</v>
      </c>
      <c r="G73">
        <v>2016</v>
      </c>
      <c r="H73" t="s">
        <v>72</v>
      </c>
      <c r="I73" t="s">
        <v>72</v>
      </c>
      <c r="J73" s="5" t="s">
        <v>155</v>
      </c>
      <c r="K73" t="s">
        <v>947</v>
      </c>
      <c r="L73" t="s">
        <v>948</v>
      </c>
      <c r="M73" s="6">
        <v>0</v>
      </c>
      <c r="N73" s="6">
        <v>0</v>
      </c>
      <c r="O73" s="6">
        <v>226576</v>
      </c>
      <c r="P73" s="6">
        <v>332065</v>
      </c>
      <c r="Q73" s="6">
        <v>5164</v>
      </c>
      <c r="R73" s="6">
        <v>51564</v>
      </c>
      <c r="S73" s="6">
        <v>10292</v>
      </c>
      <c r="T73" s="6">
        <v>11027</v>
      </c>
      <c r="U73" s="6">
        <v>438597</v>
      </c>
      <c r="V73" s="6">
        <v>52325</v>
      </c>
      <c r="W73" s="6">
        <v>125208</v>
      </c>
      <c r="X73" s="6">
        <v>0</v>
      </c>
      <c r="Y73" s="6">
        <v>0</v>
      </c>
      <c r="Z73" s="6">
        <v>0</v>
      </c>
      <c r="AA73" s="6">
        <v>125208</v>
      </c>
      <c r="AB73" s="6">
        <v>0</v>
      </c>
      <c r="AC73" s="6">
        <v>562283</v>
      </c>
      <c r="AD73" s="6">
        <v>51564</v>
      </c>
      <c r="AE73" s="6">
        <v>10292</v>
      </c>
      <c r="AF73" s="6">
        <v>11027</v>
      </c>
      <c r="AG73" s="6">
        <v>0</v>
      </c>
      <c r="AH73" s="6">
        <v>52325</v>
      </c>
      <c r="AI73" s="6">
        <v>0</v>
      </c>
      <c r="AJ73" s="6">
        <v>0</v>
      </c>
      <c r="AK73" s="6">
        <v>0</v>
      </c>
      <c r="AL73" s="6">
        <v>123059</v>
      </c>
      <c r="AM73" s="6">
        <v>2149</v>
      </c>
      <c r="AN73" s="6">
        <v>0</v>
      </c>
      <c r="AO73" s="6">
        <v>0</v>
      </c>
      <c r="AP73" s="6">
        <v>226576</v>
      </c>
      <c r="AQ73" s="6">
        <v>209006</v>
      </c>
      <c r="AR73" s="6">
        <v>3015</v>
      </c>
    </row>
    <row r="74" spans="1:44" ht="16" x14ac:dyDescent="0.2">
      <c r="A74" s="5" t="s">
        <v>1348</v>
      </c>
      <c r="B74" s="5" t="s">
        <v>1349</v>
      </c>
      <c r="C74" t="s">
        <v>41</v>
      </c>
      <c r="D74" t="s">
        <v>66</v>
      </c>
      <c r="E74" t="s">
        <v>41</v>
      </c>
      <c r="F74" s="6">
        <v>552989</v>
      </c>
      <c r="G74">
        <v>2014</v>
      </c>
      <c r="H74" t="s">
        <v>46</v>
      </c>
      <c r="I74" t="s">
        <v>46</v>
      </c>
      <c r="J74" s="5" t="s">
        <v>525</v>
      </c>
      <c r="K74" t="s">
        <v>114</v>
      </c>
      <c r="L74" t="s">
        <v>1350</v>
      </c>
      <c r="M74" s="6">
        <v>172720</v>
      </c>
      <c r="N74" s="6">
        <v>380269</v>
      </c>
      <c r="O74" s="6">
        <v>0</v>
      </c>
      <c r="P74" s="6">
        <v>0</v>
      </c>
      <c r="Q74" s="6">
        <v>0</v>
      </c>
      <c r="R74" s="6">
        <v>0</v>
      </c>
      <c r="S74" s="6">
        <v>2352</v>
      </c>
      <c r="T74" s="6">
        <v>0</v>
      </c>
      <c r="U74" s="6">
        <v>0</v>
      </c>
      <c r="V74" s="6">
        <v>550637</v>
      </c>
      <c r="W74" s="7">
        <v>2352</v>
      </c>
      <c r="X74" s="7">
        <v>0</v>
      </c>
      <c r="Y74" s="7">
        <v>0</v>
      </c>
      <c r="Z74" s="7">
        <v>0</v>
      </c>
      <c r="AA74" s="7">
        <v>0</v>
      </c>
      <c r="AB74" s="7">
        <v>2352</v>
      </c>
      <c r="AC74" s="7">
        <v>552989</v>
      </c>
      <c r="AD74" s="6">
        <v>0</v>
      </c>
      <c r="AE74" s="6">
        <v>2352</v>
      </c>
      <c r="AF74" s="6">
        <v>0</v>
      </c>
      <c r="AG74" s="6">
        <v>0</v>
      </c>
      <c r="AH74" s="6">
        <v>0</v>
      </c>
      <c r="AI74" s="8">
        <v>0</v>
      </c>
      <c r="AJ74" s="8">
        <v>2352</v>
      </c>
      <c r="AK74" s="8">
        <v>0</v>
      </c>
      <c r="AL74" s="8">
        <v>0</v>
      </c>
      <c r="AM74" s="8">
        <v>0</v>
      </c>
      <c r="AN74" s="7">
        <f>M74-AI74</f>
        <v>172720</v>
      </c>
      <c r="AO74" s="7">
        <f>N74-AJ74</f>
        <v>377917</v>
      </c>
      <c r="AP74" s="7">
        <f>O74-AK74</f>
        <v>0</v>
      </c>
      <c r="AQ74" s="7">
        <f>P74-AL74</f>
        <v>0</v>
      </c>
      <c r="AR74" s="7">
        <f>Q74-AM74</f>
        <v>0</v>
      </c>
    </row>
    <row r="75" spans="1:44" ht="16" x14ac:dyDescent="0.2">
      <c r="A75" s="5" t="s">
        <v>136</v>
      </c>
      <c r="B75" s="5" t="s">
        <v>137</v>
      </c>
      <c r="C75" t="s">
        <v>41</v>
      </c>
      <c r="D75" t="s">
        <v>41</v>
      </c>
      <c r="E75" t="s">
        <v>41</v>
      </c>
      <c r="F75" s="6">
        <v>538506</v>
      </c>
      <c r="G75">
        <v>2016</v>
      </c>
      <c r="H75" t="s">
        <v>87</v>
      </c>
      <c r="I75" t="s">
        <v>87</v>
      </c>
      <c r="J75" s="5" t="s">
        <v>138</v>
      </c>
      <c r="K75" t="s">
        <v>114</v>
      </c>
      <c r="L75" t="s">
        <v>139</v>
      </c>
      <c r="M75" s="6">
        <v>0</v>
      </c>
      <c r="N75" s="6">
        <v>0</v>
      </c>
      <c r="O75" s="6">
        <v>538506</v>
      </c>
      <c r="P75" s="6">
        <v>0</v>
      </c>
      <c r="Q75" s="6">
        <v>0</v>
      </c>
      <c r="R75" s="6">
        <v>538506</v>
      </c>
      <c r="S75" s="6">
        <v>0</v>
      </c>
      <c r="T75" s="6">
        <v>0</v>
      </c>
      <c r="U75" s="6">
        <v>0</v>
      </c>
      <c r="V75" s="6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538506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8">
        <v>0</v>
      </c>
      <c r="AJ75" s="8">
        <v>0</v>
      </c>
      <c r="AK75" s="8">
        <v>0</v>
      </c>
      <c r="AL75" s="8">
        <v>0</v>
      </c>
      <c r="AM75" s="8">
        <v>0</v>
      </c>
      <c r="AN75" s="7">
        <f>M75-AI75</f>
        <v>0</v>
      </c>
      <c r="AO75" s="7">
        <f>N75-AJ75</f>
        <v>0</v>
      </c>
      <c r="AP75" s="7">
        <f>O75-AK75</f>
        <v>538506</v>
      </c>
      <c r="AQ75" s="7">
        <f>P75-AL75</f>
        <v>0</v>
      </c>
      <c r="AR75" s="7">
        <f>Q75-AM75</f>
        <v>0</v>
      </c>
    </row>
    <row r="76" spans="1:44" ht="32" x14ac:dyDescent="0.2">
      <c r="A76" s="5" t="s">
        <v>140</v>
      </c>
      <c r="B76" s="5" t="s">
        <v>141</v>
      </c>
      <c r="C76" t="s">
        <v>41</v>
      </c>
      <c r="D76" t="s">
        <v>66</v>
      </c>
      <c r="E76" t="s">
        <v>41</v>
      </c>
      <c r="F76" s="6">
        <v>524363</v>
      </c>
      <c r="G76">
        <v>2016</v>
      </c>
      <c r="H76" t="s">
        <v>72</v>
      </c>
      <c r="I76" t="s">
        <v>72</v>
      </c>
      <c r="J76" s="5" t="s">
        <v>142</v>
      </c>
      <c r="K76" t="s">
        <v>143</v>
      </c>
      <c r="L76" t="s">
        <v>144</v>
      </c>
      <c r="M76" s="6">
        <v>0</v>
      </c>
      <c r="N76" s="6">
        <v>0</v>
      </c>
      <c r="O76" s="6">
        <v>498368</v>
      </c>
      <c r="P76" s="6">
        <v>15567</v>
      </c>
      <c r="Q76" s="6">
        <v>10428</v>
      </c>
      <c r="R76" s="6">
        <v>0</v>
      </c>
      <c r="S76" s="6">
        <v>0</v>
      </c>
      <c r="T76" s="6">
        <v>0</v>
      </c>
      <c r="U76" s="6">
        <v>524363</v>
      </c>
      <c r="V76" s="6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524363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8">
        <v>0</v>
      </c>
      <c r="AJ76" s="8">
        <v>0</v>
      </c>
      <c r="AK76" s="8">
        <v>0</v>
      </c>
      <c r="AL76" s="8">
        <v>0</v>
      </c>
      <c r="AM76" s="8">
        <v>0</v>
      </c>
      <c r="AN76" s="7">
        <f>M76-AI76</f>
        <v>0</v>
      </c>
      <c r="AO76" s="7">
        <f>N76-AJ76</f>
        <v>0</v>
      </c>
      <c r="AP76" s="7">
        <f>O76-AK76</f>
        <v>498368</v>
      </c>
      <c r="AQ76" s="7">
        <f>P76-AL76</f>
        <v>15567</v>
      </c>
      <c r="AR76" s="7">
        <f>Q76-AM76</f>
        <v>10428</v>
      </c>
    </row>
    <row r="77" spans="1:44" ht="16" x14ac:dyDescent="0.2">
      <c r="A77" s="5" t="s">
        <v>145</v>
      </c>
      <c r="B77" s="5" t="s">
        <v>146</v>
      </c>
      <c r="C77" t="s">
        <v>41</v>
      </c>
      <c r="D77" t="s">
        <v>41</v>
      </c>
      <c r="E77" t="s">
        <v>41</v>
      </c>
      <c r="F77" s="6">
        <v>505430</v>
      </c>
      <c r="G77">
        <v>2015</v>
      </c>
      <c r="H77" t="s">
        <v>63</v>
      </c>
      <c r="I77" t="s">
        <v>63</v>
      </c>
      <c r="J77" s="5" t="s">
        <v>147</v>
      </c>
      <c r="K77" t="s">
        <v>114</v>
      </c>
      <c r="L77" t="s">
        <v>148</v>
      </c>
      <c r="M77" s="6">
        <v>0</v>
      </c>
      <c r="N77" s="6">
        <v>505376</v>
      </c>
      <c r="O77" s="6">
        <v>54</v>
      </c>
      <c r="P77" s="6">
        <v>0</v>
      </c>
      <c r="Q77" s="6">
        <v>0</v>
      </c>
      <c r="R77" s="6">
        <v>0</v>
      </c>
      <c r="S77" s="6">
        <v>505430</v>
      </c>
      <c r="T77" s="6">
        <v>0</v>
      </c>
      <c r="U77" s="6">
        <v>0</v>
      </c>
      <c r="V77" s="6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505430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8">
        <v>0</v>
      </c>
      <c r="AJ77" s="8">
        <v>0</v>
      </c>
      <c r="AK77" s="8">
        <v>0</v>
      </c>
      <c r="AL77" s="8">
        <v>0</v>
      </c>
      <c r="AM77" s="8">
        <v>0</v>
      </c>
      <c r="AN77" s="7">
        <f>M77-AI77</f>
        <v>0</v>
      </c>
      <c r="AO77" s="7">
        <f>N77-AJ77</f>
        <v>505376</v>
      </c>
      <c r="AP77" s="7">
        <f>O77-AK77</f>
        <v>54</v>
      </c>
      <c r="AQ77" s="7">
        <f>P77-AL77</f>
        <v>0</v>
      </c>
      <c r="AR77" s="7">
        <f>Q77-AM77</f>
        <v>0</v>
      </c>
    </row>
    <row r="78" spans="1:44" ht="16" x14ac:dyDescent="0.2">
      <c r="A78" s="5" t="s">
        <v>153</v>
      </c>
      <c r="B78" s="5" t="s">
        <v>154</v>
      </c>
      <c r="C78" t="s">
        <v>40</v>
      </c>
      <c r="D78" t="s">
        <v>66</v>
      </c>
      <c r="E78" t="s">
        <v>41</v>
      </c>
      <c r="F78" s="6">
        <v>457928</v>
      </c>
      <c r="G78">
        <v>2015</v>
      </c>
      <c r="H78" t="s">
        <v>72</v>
      </c>
      <c r="I78" t="s">
        <v>72</v>
      </c>
      <c r="J78" s="5" t="s">
        <v>155</v>
      </c>
      <c r="K78" t="s">
        <v>156</v>
      </c>
      <c r="L78" t="s">
        <v>157</v>
      </c>
      <c r="M78" s="6">
        <v>0</v>
      </c>
      <c r="N78" s="6">
        <v>241494</v>
      </c>
      <c r="O78" s="6">
        <v>216071</v>
      </c>
      <c r="P78" s="6">
        <v>25</v>
      </c>
      <c r="Q78" s="6">
        <v>338</v>
      </c>
      <c r="R78" s="6">
        <v>14547</v>
      </c>
      <c r="S78" s="6">
        <v>0</v>
      </c>
      <c r="T78" s="6">
        <v>0</v>
      </c>
      <c r="U78" s="6">
        <v>440215</v>
      </c>
      <c r="V78" s="6">
        <v>3166</v>
      </c>
      <c r="W78" s="7">
        <v>17713</v>
      </c>
      <c r="X78" s="7">
        <v>0</v>
      </c>
      <c r="Y78" s="7">
        <v>0</v>
      </c>
      <c r="Z78" s="7">
        <v>0</v>
      </c>
      <c r="AA78" s="7">
        <v>17713</v>
      </c>
      <c r="AB78" s="7">
        <v>0</v>
      </c>
      <c r="AC78" s="7">
        <v>457928</v>
      </c>
      <c r="AD78" s="6">
        <v>14547</v>
      </c>
      <c r="AE78" s="6">
        <v>0</v>
      </c>
      <c r="AF78" s="6">
        <v>0</v>
      </c>
      <c r="AG78" s="6">
        <v>0</v>
      </c>
      <c r="AH78" s="6">
        <v>3166</v>
      </c>
      <c r="AI78" s="8">
        <v>0</v>
      </c>
      <c r="AJ78" s="8">
        <v>0</v>
      </c>
      <c r="AK78" s="8">
        <v>17713</v>
      </c>
      <c r="AL78" s="8">
        <v>0</v>
      </c>
      <c r="AM78" s="8">
        <v>0</v>
      </c>
      <c r="AN78" s="7">
        <f>M78-AI78</f>
        <v>0</v>
      </c>
      <c r="AO78" s="7">
        <f>N78-AJ78</f>
        <v>241494</v>
      </c>
      <c r="AP78" s="7">
        <f>O78-AK78</f>
        <v>198358</v>
      </c>
      <c r="AQ78" s="7">
        <f>P78-AL78</f>
        <v>25</v>
      </c>
      <c r="AR78" s="7">
        <f>Q78-AM78</f>
        <v>338</v>
      </c>
    </row>
    <row r="79" spans="1:44" ht="16" x14ac:dyDescent="0.2">
      <c r="A79" s="5" t="s">
        <v>158</v>
      </c>
      <c r="B79" s="5" t="s">
        <v>159</v>
      </c>
      <c r="C79" t="s">
        <v>40</v>
      </c>
      <c r="D79" t="s">
        <v>41</v>
      </c>
      <c r="E79" t="s">
        <v>41</v>
      </c>
      <c r="F79" s="6">
        <v>441591</v>
      </c>
      <c r="G79">
        <v>2016</v>
      </c>
      <c r="H79" t="s">
        <v>72</v>
      </c>
      <c r="I79" t="s">
        <v>72</v>
      </c>
      <c r="J79" s="5" t="s">
        <v>160</v>
      </c>
      <c r="K79" t="s">
        <v>161</v>
      </c>
      <c r="L79" t="s">
        <v>162</v>
      </c>
      <c r="M79" s="6">
        <v>0</v>
      </c>
      <c r="N79" s="6">
        <v>0</v>
      </c>
      <c r="O79" s="6">
        <v>438231</v>
      </c>
      <c r="P79" s="6">
        <v>3360</v>
      </c>
      <c r="Q79" s="6">
        <v>0</v>
      </c>
      <c r="R79" s="6">
        <v>0</v>
      </c>
      <c r="S79" s="6">
        <v>0</v>
      </c>
      <c r="T79" s="6">
        <v>0</v>
      </c>
      <c r="U79" s="6">
        <v>441591</v>
      </c>
      <c r="V79" s="6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441591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8">
        <v>0</v>
      </c>
      <c r="AJ79" s="8">
        <v>0</v>
      </c>
      <c r="AK79" s="8">
        <v>0</v>
      </c>
      <c r="AL79" s="8">
        <v>0</v>
      </c>
      <c r="AM79" s="8">
        <v>0</v>
      </c>
      <c r="AN79" s="7">
        <f>M79-AI79</f>
        <v>0</v>
      </c>
      <c r="AO79" s="7">
        <f>N79-AJ79</f>
        <v>0</v>
      </c>
      <c r="AP79" s="7">
        <f>O79-AK79</f>
        <v>438231</v>
      </c>
      <c r="AQ79" s="7">
        <f>P79-AL79</f>
        <v>3360</v>
      </c>
      <c r="AR79" s="7">
        <f>Q79-AM79</f>
        <v>0</v>
      </c>
    </row>
    <row r="80" spans="1:44" ht="16" x14ac:dyDescent="0.2">
      <c r="A80" s="5" t="s">
        <v>163</v>
      </c>
      <c r="B80" s="5" t="s">
        <v>164</v>
      </c>
      <c r="C80" t="s">
        <v>40</v>
      </c>
      <c r="D80" t="s">
        <v>66</v>
      </c>
      <c r="E80" t="s">
        <v>41</v>
      </c>
      <c r="F80" s="6">
        <v>423116</v>
      </c>
      <c r="G80">
        <v>2018</v>
      </c>
      <c r="H80" t="s">
        <v>72</v>
      </c>
      <c r="I80" t="s">
        <v>72</v>
      </c>
      <c r="J80" s="5" t="s">
        <v>155</v>
      </c>
      <c r="K80" t="s">
        <v>156</v>
      </c>
      <c r="L80" t="s">
        <v>165</v>
      </c>
      <c r="M80" s="6">
        <v>0</v>
      </c>
      <c r="N80" s="6">
        <v>0</v>
      </c>
      <c r="O80" s="6">
        <v>0</v>
      </c>
      <c r="P80" s="6">
        <v>0</v>
      </c>
      <c r="Q80" s="6">
        <v>423116</v>
      </c>
      <c r="R80" s="6">
        <v>0</v>
      </c>
      <c r="S80" s="6">
        <v>0</v>
      </c>
      <c r="T80" s="6">
        <v>0</v>
      </c>
      <c r="U80" s="6">
        <v>423116</v>
      </c>
      <c r="V80" s="6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423116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8">
        <v>0</v>
      </c>
      <c r="AJ80" s="8">
        <v>0</v>
      </c>
      <c r="AK80" s="8">
        <v>0</v>
      </c>
      <c r="AL80" s="8">
        <v>0</v>
      </c>
      <c r="AM80" s="8">
        <v>0</v>
      </c>
      <c r="AN80" s="7">
        <f>M80-AI80</f>
        <v>0</v>
      </c>
      <c r="AO80" s="7">
        <f>N80-AJ80</f>
        <v>0</v>
      </c>
      <c r="AP80" s="7">
        <f>O80-AK80</f>
        <v>0</v>
      </c>
      <c r="AQ80" s="7">
        <f>P80-AL80</f>
        <v>0</v>
      </c>
      <c r="AR80" s="7">
        <f>Q80-AM80</f>
        <v>423116</v>
      </c>
    </row>
    <row r="81" spans="1:44" ht="16" x14ac:dyDescent="0.2">
      <c r="A81" s="5" t="s">
        <v>166</v>
      </c>
      <c r="B81" s="5" t="s">
        <v>166</v>
      </c>
      <c r="C81" t="s">
        <v>40</v>
      </c>
      <c r="D81" t="s">
        <v>41</v>
      </c>
      <c r="E81" t="s">
        <v>41</v>
      </c>
      <c r="F81" s="6">
        <v>416456</v>
      </c>
      <c r="G81">
        <v>2018</v>
      </c>
      <c r="H81" t="s">
        <v>46</v>
      </c>
      <c r="I81" t="s">
        <v>46</v>
      </c>
      <c r="J81" s="5" t="s">
        <v>43</v>
      </c>
      <c r="K81" t="s">
        <v>167</v>
      </c>
      <c r="L81" t="s">
        <v>168</v>
      </c>
      <c r="M81" s="6">
        <v>0</v>
      </c>
      <c r="N81" s="6">
        <v>0</v>
      </c>
      <c r="O81" s="6">
        <v>0</v>
      </c>
      <c r="P81" s="6">
        <v>0</v>
      </c>
      <c r="Q81" s="6">
        <v>416456</v>
      </c>
      <c r="R81" s="6">
        <v>0</v>
      </c>
      <c r="S81" s="6">
        <v>2215</v>
      </c>
      <c r="T81" s="6">
        <v>0</v>
      </c>
      <c r="U81" s="6">
        <v>424</v>
      </c>
      <c r="V81" s="6">
        <v>413817</v>
      </c>
      <c r="W81" s="7">
        <v>2639</v>
      </c>
      <c r="X81" s="7">
        <v>0</v>
      </c>
      <c r="Y81" s="7">
        <v>0</v>
      </c>
      <c r="Z81" s="7">
        <v>0</v>
      </c>
      <c r="AA81" s="7">
        <v>0</v>
      </c>
      <c r="AB81" s="7">
        <v>2639</v>
      </c>
      <c r="AC81" s="7">
        <v>416456</v>
      </c>
      <c r="AD81" s="6">
        <v>0</v>
      </c>
      <c r="AE81" s="6">
        <v>2215</v>
      </c>
      <c r="AF81" s="6">
        <v>0</v>
      </c>
      <c r="AG81" s="6">
        <v>424</v>
      </c>
      <c r="AH81" s="6">
        <v>0</v>
      </c>
      <c r="AI81" s="8">
        <v>0</v>
      </c>
      <c r="AJ81" s="8">
        <v>0</v>
      </c>
      <c r="AK81" s="8">
        <v>0</v>
      </c>
      <c r="AL81" s="8">
        <v>0</v>
      </c>
      <c r="AM81" s="8">
        <v>2639</v>
      </c>
      <c r="AN81" s="7">
        <f>M81-AI81</f>
        <v>0</v>
      </c>
      <c r="AO81" s="7">
        <f>N81-AJ81</f>
        <v>0</v>
      </c>
      <c r="AP81" s="7">
        <f>O81-AK81</f>
        <v>0</v>
      </c>
      <c r="AQ81" s="7">
        <f>P81-AL81</f>
        <v>0</v>
      </c>
      <c r="AR81" s="7">
        <f>Q81-AM81</f>
        <v>413817</v>
      </c>
    </row>
    <row r="82" spans="1:44" ht="16" x14ac:dyDescent="0.2">
      <c r="A82" s="5" t="s">
        <v>169</v>
      </c>
      <c r="B82" s="5" t="s">
        <v>169</v>
      </c>
      <c r="C82" t="s">
        <v>41</v>
      </c>
      <c r="D82" t="s">
        <v>41</v>
      </c>
      <c r="E82" t="s">
        <v>41</v>
      </c>
      <c r="F82" s="6">
        <v>413473</v>
      </c>
      <c r="G82">
        <v>2014</v>
      </c>
      <c r="H82" t="s">
        <v>87</v>
      </c>
      <c r="I82" t="s">
        <v>87</v>
      </c>
      <c r="J82" s="5" t="s">
        <v>170</v>
      </c>
      <c r="K82" t="s">
        <v>55</v>
      </c>
      <c r="L82" t="s">
        <v>171</v>
      </c>
      <c r="M82" s="6">
        <v>104635</v>
      </c>
      <c r="N82" s="6">
        <v>308838</v>
      </c>
      <c r="O82" s="6">
        <v>0</v>
      </c>
      <c r="P82" s="6">
        <v>0</v>
      </c>
      <c r="Q82" s="6">
        <v>0</v>
      </c>
      <c r="R82" s="6">
        <v>413473</v>
      </c>
      <c r="S82" s="6">
        <v>0</v>
      </c>
      <c r="T82" s="6">
        <v>0</v>
      </c>
      <c r="U82" s="6">
        <v>0</v>
      </c>
      <c r="V82" s="6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413473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8">
        <v>0</v>
      </c>
      <c r="AJ82" s="8">
        <v>0</v>
      </c>
      <c r="AK82" s="8">
        <v>0</v>
      </c>
      <c r="AL82" s="8">
        <v>0</v>
      </c>
      <c r="AM82" s="8">
        <v>0</v>
      </c>
      <c r="AN82" s="7">
        <f>M82-AI82</f>
        <v>104635</v>
      </c>
      <c r="AO82" s="7">
        <f>N82-AJ82</f>
        <v>308838</v>
      </c>
      <c r="AP82" s="7">
        <f>O82-AK82</f>
        <v>0</v>
      </c>
      <c r="AQ82" s="7">
        <f>P82-AL82</f>
        <v>0</v>
      </c>
      <c r="AR82" s="7">
        <f>Q82-AM82</f>
        <v>0</v>
      </c>
    </row>
    <row r="83" spans="1:44" ht="32" x14ac:dyDescent="0.2">
      <c r="A83" s="5" t="s">
        <v>172</v>
      </c>
      <c r="B83" s="5" t="s">
        <v>173</v>
      </c>
      <c r="C83" t="s">
        <v>41</v>
      </c>
      <c r="D83" t="s">
        <v>41</v>
      </c>
      <c r="E83" t="s">
        <v>41</v>
      </c>
      <c r="F83" s="6">
        <v>409811</v>
      </c>
      <c r="G83">
        <v>2018</v>
      </c>
      <c r="H83" t="s">
        <v>87</v>
      </c>
      <c r="I83" t="s">
        <v>87</v>
      </c>
      <c r="J83" s="5" t="s">
        <v>174</v>
      </c>
      <c r="K83" t="s">
        <v>167</v>
      </c>
      <c r="L83" t="s">
        <v>175</v>
      </c>
      <c r="M83" s="6">
        <v>0</v>
      </c>
      <c r="N83" s="6">
        <v>0</v>
      </c>
      <c r="O83" s="6">
        <v>0</v>
      </c>
      <c r="P83" s="6">
        <v>0</v>
      </c>
      <c r="Q83" s="6">
        <v>409811</v>
      </c>
      <c r="R83" s="6">
        <v>409811</v>
      </c>
      <c r="S83" s="6">
        <v>0</v>
      </c>
      <c r="T83" s="6">
        <v>0</v>
      </c>
      <c r="U83" s="6">
        <v>0</v>
      </c>
      <c r="V83" s="6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409811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8">
        <v>0</v>
      </c>
      <c r="AJ83" s="8">
        <v>0</v>
      </c>
      <c r="AK83" s="8">
        <v>0</v>
      </c>
      <c r="AL83" s="8">
        <v>0</v>
      </c>
      <c r="AM83" s="8">
        <v>0</v>
      </c>
      <c r="AN83" s="7">
        <f>M83-AI83</f>
        <v>0</v>
      </c>
      <c r="AO83" s="7">
        <f>N83-AJ83</f>
        <v>0</v>
      </c>
      <c r="AP83" s="7">
        <f>O83-AK83</f>
        <v>0</v>
      </c>
      <c r="AQ83" s="7">
        <f>P83-AL83</f>
        <v>0</v>
      </c>
      <c r="AR83" s="7">
        <f>Q83-AM83</f>
        <v>409811</v>
      </c>
    </row>
    <row r="84" spans="1:44" ht="16" x14ac:dyDescent="0.2">
      <c r="A84" s="5" t="s">
        <v>176</v>
      </c>
      <c r="B84" s="5" t="s">
        <v>177</v>
      </c>
      <c r="C84" t="s">
        <v>40</v>
      </c>
      <c r="D84" t="s">
        <v>66</v>
      </c>
      <c r="E84" t="s">
        <v>41</v>
      </c>
      <c r="F84" s="6">
        <v>408350</v>
      </c>
      <c r="G84">
        <v>2014</v>
      </c>
      <c r="H84" t="s">
        <v>72</v>
      </c>
      <c r="I84" t="s">
        <v>178</v>
      </c>
      <c r="J84" s="5" t="s">
        <v>179</v>
      </c>
      <c r="K84" t="s">
        <v>180</v>
      </c>
      <c r="L84" t="s">
        <v>181</v>
      </c>
      <c r="M84" s="6">
        <v>403882</v>
      </c>
      <c r="N84" s="6">
        <v>4374</v>
      </c>
      <c r="O84" s="6">
        <v>32</v>
      </c>
      <c r="P84" s="6">
        <v>62</v>
      </c>
      <c r="Q84" s="6">
        <v>0</v>
      </c>
      <c r="R84" s="6">
        <v>0</v>
      </c>
      <c r="S84" s="6">
        <v>0</v>
      </c>
      <c r="T84" s="6">
        <v>0</v>
      </c>
      <c r="U84" s="6">
        <v>370072</v>
      </c>
      <c r="V84" s="6">
        <v>38278</v>
      </c>
      <c r="W84" s="7">
        <v>38278</v>
      </c>
      <c r="X84" s="7">
        <v>0</v>
      </c>
      <c r="Y84" s="7">
        <v>0</v>
      </c>
      <c r="Z84" s="7">
        <v>0</v>
      </c>
      <c r="AA84" s="7">
        <v>38278</v>
      </c>
      <c r="AB84" s="7">
        <v>0</v>
      </c>
      <c r="AC84" s="7">
        <v>408350</v>
      </c>
      <c r="AD84" s="6">
        <v>0</v>
      </c>
      <c r="AE84" s="6">
        <v>0</v>
      </c>
      <c r="AF84" s="6">
        <v>0</v>
      </c>
      <c r="AG84" s="6">
        <v>0</v>
      </c>
      <c r="AH84" s="6">
        <v>38278</v>
      </c>
      <c r="AI84" s="8">
        <v>37982</v>
      </c>
      <c r="AJ84" s="8">
        <v>296</v>
      </c>
      <c r="AK84" s="8">
        <v>0</v>
      </c>
      <c r="AL84" s="8">
        <v>0</v>
      </c>
      <c r="AM84" s="8">
        <v>0</v>
      </c>
      <c r="AN84" s="7">
        <f>M84-AI84</f>
        <v>365900</v>
      </c>
      <c r="AO84" s="7">
        <f>N84-AJ84</f>
        <v>4078</v>
      </c>
      <c r="AP84" s="7">
        <f>O84-AK84</f>
        <v>32</v>
      </c>
      <c r="AQ84" s="7">
        <f>P84-AL84</f>
        <v>62</v>
      </c>
      <c r="AR84" s="7">
        <f>Q84-AM84</f>
        <v>0</v>
      </c>
    </row>
    <row r="85" spans="1:44" ht="16" x14ac:dyDescent="0.2">
      <c r="A85" s="5" t="s">
        <v>182</v>
      </c>
      <c r="B85" s="5" t="s">
        <v>183</v>
      </c>
      <c r="C85" t="s">
        <v>40</v>
      </c>
      <c r="D85" t="s">
        <v>66</v>
      </c>
      <c r="E85" t="s">
        <v>41</v>
      </c>
      <c r="F85" s="6">
        <v>400078</v>
      </c>
      <c r="G85">
        <v>2017</v>
      </c>
      <c r="H85" t="s">
        <v>87</v>
      </c>
      <c r="I85" t="s">
        <v>87</v>
      </c>
      <c r="J85" s="5" t="s">
        <v>184</v>
      </c>
      <c r="K85" t="s">
        <v>185</v>
      </c>
      <c r="L85" t="s">
        <v>186</v>
      </c>
      <c r="M85" s="6">
        <v>0</v>
      </c>
      <c r="N85" s="6">
        <v>0</v>
      </c>
      <c r="O85" s="6">
        <v>0</v>
      </c>
      <c r="P85" s="6">
        <v>224138</v>
      </c>
      <c r="Q85" s="6">
        <v>175940</v>
      </c>
      <c r="R85" s="6">
        <v>234293</v>
      </c>
      <c r="S85" s="6">
        <v>0</v>
      </c>
      <c r="T85" s="6">
        <v>0</v>
      </c>
      <c r="U85" s="6">
        <v>124896</v>
      </c>
      <c r="V85" s="6">
        <v>40889</v>
      </c>
      <c r="W85" s="7">
        <v>165785</v>
      </c>
      <c r="X85" s="7">
        <v>165785</v>
      </c>
      <c r="Y85" s="7">
        <v>0</v>
      </c>
      <c r="Z85" s="7">
        <v>0</v>
      </c>
      <c r="AA85" s="7">
        <v>0</v>
      </c>
      <c r="AB85" s="7">
        <v>0</v>
      </c>
      <c r="AC85" s="7">
        <v>400078</v>
      </c>
      <c r="AD85" s="6">
        <v>0</v>
      </c>
      <c r="AE85" s="6">
        <v>0</v>
      </c>
      <c r="AF85" s="6">
        <v>0</v>
      </c>
      <c r="AG85" s="6">
        <v>124896</v>
      </c>
      <c r="AH85" s="6">
        <v>40889</v>
      </c>
      <c r="AI85" s="8">
        <v>0</v>
      </c>
      <c r="AJ85" s="8">
        <v>0</v>
      </c>
      <c r="AK85" s="8">
        <v>0</v>
      </c>
      <c r="AL85" s="8">
        <v>0</v>
      </c>
      <c r="AM85" s="8">
        <v>165785</v>
      </c>
      <c r="AN85" s="7">
        <f>M85-AI85</f>
        <v>0</v>
      </c>
      <c r="AO85" s="7">
        <f>N85-AJ85</f>
        <v>0</v>
      </c>
      <c r="AP85" s="7">
        <f>O85-AK85</f>
        <v>0</v>
      </c>
      <c r="AQ85" s="7">
        <f>P85-AL85</f>
        <v>224138</v>
      </c>
      <c r="AR85" s="7">
        <f>Q85-AM85</f>
        <v>10155</v>
      </c>
    </row>
    <row r="86" spans="1:44" ht="16" x14ac:dyDescent="0.2">
      <c r="A86" s="5" t="s">
        <v>659</v>
      </c>
      <c r="B86" s="5" t="s">
        <v>660</v>
      </c>
      <c r="C86" t="s">
        <v>40</v>
      </c>
      <c r="D86" t="s">
        <v>66</v>
      </c>
      <c r="E86" t="s">
        <v>41</v>
      </c>
      <c r="F86" s="6">
        <v>399428</v>
      </c>
      <c r="G86">
        <v>2014</v>
      </c>
      <c r="H86" t="s">
        <v>46</v>
      </c>
      <c r="I86" t="s">
        <v>46</v>
      </c>
      <c r="J86" s="5" t="s">
        <v>558</v>
      </c>
      <c r="K86" t="s">
        <v>661</v>
      </c>
      <c r="L86" t="s">
        <v>662</v>
      </c>
      <c r="M86" s="6">
        <v>378560</v>
      </c>
      <c r="N86" s="6">
        <v>13483</v>
      </c>
      <c r="O86" s="6">
        <v>6457</v>
      </c>
      <c r="P86" s="6">
        <v>471</v>
      </c>
      <c r="Q86" s="6">
        <v>457</v>
      </c>
      <c r="R86" s="6">
        <v>0</v>
      </c>
      <c r="S86" s="6">
        <v>22733</v>
      </c>
      <c r="T86" s="6">
        <v>0</v>
      </c>
      <c r="U86" s="6">
        <v>46503</v>
      </c>
      <c r="V86" s="6">
        <v>330192</v>
      </c>
      <c r="W86" s="7">
        <v>69236</v>
      </c>
      <c r="X86" s="7">
        <v>0</v>
      </c>
      <c r="Y86" s="7">
        <v>0</v>
      </c>
      <c r="Z86" s="7">
        <v>0</v>
      </c>
      <c r="AA86" s="7">
        <v>0</v>
      </c>
      <c r="AB86" s="7">
        <v>69236</v>
      </c>
      <c r="AC86" s="7">
        <v>399428</v>
      </c>
      <c r="AD86" s="6">
        <v>0</v>
      </c>
      <c r="AE86" s="6">
        <v>22733</v>
      </c>
      <c r="AF86" s="6">
        <v>0</v>
      </c>
      <c r="AG86" s="6">
        <v>46503</v>
      </c>
      <c r="AH86" s="6">
        <v>0</v>
      </c>
      <c r="AI86" s="8">
        <v>56896</v>
      </c>
      <c r="AJ86" s="8">
        <v>7247</v>
      </c>
      <c r="AK86" s="8">
        <v>4165</v>
      </c>
      <c r="AL86" s="8">
        <v>471</v>
      </c>
      <c r="AM86" s="8">
        <v>457</v>
      </c>
      <c r="AN86" s="7">
        <f>M86-AI86</f>
        <v>321664</v>
      </c>
      <c r="AO86" s="7">
        <f>N86-AJ86</f>
        <v>6236</v>
      </c>
      <c r="AP86" s="7">
        <f>O86-AK86</f>
        <v>2292</v>
      </c>
      <c r="AQ86" s="7">
        <f>P86-AL86</f>
        <v>0</v>
      </c>
      <c r="AR86" s="7">
        <f>Q86-AM86</f>
        <v>0</v>
      </c>
    </row>
    <row r="87" spans="1:44" ht="16" x14ac:dyDescent="0.2">
      <c r="A87" s="5" t="s">
        <v>191</v>
      </c>
      <c r="B87" s="5" t="s">
        <v>192</v>
      </c>
      <c r="C87" t="s">
        <v>41</v>
      </c>
      <c r="D87" t="s">
        <v>41</v>
      </c>
      <c r="E87" t="s">
        <v>41</v>
      </c>
      <c r="F87" s="6">
        <v>399050</v>
      </c>
      <c r="G87">
        <v>2015</v>
      </c>
      <c r="H87" t="s">
        <v>63</v>
      </c>
      <c r="I87" t="s">
        <v>63</v>
      </c>
      <c r="J87" s="5" t="s">
        <v>193</v>
      </c>
      <c r="K87" t="s">
        <v>114</v>
      </c>
      <c r="L87" t="s">
        <v>194</v>
      </c>
      <c r="M87" s="6">
        <v>0</v>
      </c>
      <c r="N87" s="6">
        <v>378533</v>
      </c>
      <c r="O87" s="6">
        <v>20491</v>
      </c>
      <c r="P87" s="6">
        <v>26</v>
      </c>
      <c r="Q87" s="6">
        <v>0</v>
      </c>
      <c r="R87" s="6">
        <v>0</v>
      </c>
      <c r="S87" s="6">
        <v>399050</v>
      </c>
      <c r="T87" s="6">
        <v>0</v>
      </c>
      <c r="U87" s="6">
        <v>0</v>
      </c>
      <c r="V87" s="6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399050</v>
      </c>
      <c r="AD87" s="6">
        <v>0</v>
      </c>
      <c r="AE87" s="6">
        <v>0</v>
      </c>
      <c r="AF87" s="6">
        <v>0</v>
      </c>
      <c r="AG87" s="6">
        <v>0</v>
      </c>
      <c r="AH87" s="6">
        <v>0</v>
      </c>
      <c r="AI87" s="8">
        <v>0</v>
      </c>
      <c r="AJ87" s="8">
        <v>0</v>
      </c>
      <c r="AK87" s="8">
        <v>0</v>
      </c>
      <c r="AL87" s="8">
        <v>0</v>
      </c>
      <c r="AM87" s="8">
        <v>0</v>
      </c>
      <c r="AN87" s="7">
        <f>M87-AI87</f>
        <v>0</v>
      </c>
      <c r="AO87" s="7">
        <f>N87-AJ87</f>
        <v>378533</v>
      </c>
      <c r="AP87" s="7">
        <f>O87-AK87</f>
        <v>20491</v>
      </c>
      <c r="AQ87" s="7">
        <f>P87-AL87</f>
        <v>26</v>
      </c>
      <c r="AR87" s="7">
        <f>Q87-AM87</f>
        <v>0</v>
      </c>
    </row>
    <row r="88" spans="1:44" ht="16" x14ac:dyDescent="0.2">
      <c r="A88" s="5" t="s">
        <v>195</v>
      </c>
      <c r="B88" s="5" t="s">
        <v>196</v>
      </c>
      <c r="C88" t="s">
        <v>41</v>
      </c>
      <c r="D88" t="s">
        <v>41</v>
      </c>
      <c r="E88" t="s">
        <v>41</v>
      </c>
      <c r="F88" s="6">
        <v>394876</v>
      </c>
      <c r="G88">
        <v>2018</v>
      </c>
      <c r="H88" t="s">
        <v>87</v>
      </c>
      <c r="I88" t="s">
        <v>87</v>
      </c>
      <c r="J88" s="5" t="s">
        <v>197</v>
      </c>
      <c r="K88" t="s">
        <v>198</v>
      </c>
      <c r="L88" t="s">
        <v>199</v>
      </c>
      <c r="M88" s="6">
        <v>0</v>
      </c>
      <c r="N88" s="6">
        <v>0</v>
      </c>
      <c r="O88" s="6">
        <v>0</v>
      </c>
      <c r="P88" s="6">
        <v>0</v>
      </c>
      <c r="Q88" s="6">
        <v>394876</v>
      </c>
      <c r="R88" s="6">
        <v>394876</v>
      </c>
      <c r="S88" s="6">
        <v>0</v>
      </c>
      <c r="T88" s="6">
        <v>0</v>
      </c>
      <c r="U88" s="6">
        <v>0</v>
      </c>
      <c r="V88" s="6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394876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8">
        <v>0</v>
      </c>
      <c r="AJ88" s="8">
        <v>0</v>
      </c>
      <c r="AK88" s="8">
        <v>0</v>
      </c>
      <c r="AL88" s="8">
        <v>0</v>
      </c>
      <c r="AM88" s="8">
        <v>0</v>
      </c>
      <c r="AN88" s="7">
        <f>M88-AI88</f>
        <v>0</v>
      </c>
      <c r="AO88" s="7">
        <f>N88-AJ88</f>
        <v>0</v>
      </c>
      <c r="AP88" s="7">
        <f>O88-AK88</f>
        <v>0</v>
      </c>
      <c r="AQ88" s="7">
        <f>P88-AL88</f>
        <v>0</v>
      </c>
      <c r="AR88" s="7">
        <f>Q88-AM88</f>
        <v>394876</v>
      </c>
    </row>
    <row r="89" spans="1:44" ht="16" x14ac:dyDescent="0.2">
      <c r="A89" s="5" t="s">
        <v>200</v>
      </c>
      <c r="B89" s="5" t="s">
        <v>201</v>
      </c>
      <c r="D89" t="s">
        <v>41</v>
      </c>
      <c r="E89" t="s">
        <v>41</v>
      </c>
      <c r="F89" s="6">
        <v>383921</v>
      </c>
      <c r="G89">
        <v>2014</v>
      </c>
      <c r="H89" t="s">
        <v>72</v>
      </c>
      <c r="I89" t="s">
        <v>72</v>
      </c>
      <c r="J89" s="5" t="s">
        <v>160</v>
      </c>
      <c r="K89" t="s">
        <v>161</v>
      </c>
      <c r="L89" t="s">
        <v>202</v>
      </c>
      <c r="M89" s="6">
        <v>382104</v>
      </c>
      <c r="N89" s="6">
        <v>778</v>
      </c>
      <c r="O89" s="6">
        <v>1039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383921</v>
      </c>
      <c r="V89" s="6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383921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8">
        <v>0</v>
      </c>
      <c r="AJ89" s="8">
        <v>0</v>
      </c>
      <c r="AK89" s="8">
        <v>0</v>
      </c>
      <c r="AL89" s="8">
        <v>0</v>
      </c>
      <c r="AM89" s="8">
        <v>0</v>
      </c>
      <c r="AN89" s="7">
        <f>M89-AI89</f>
        <v>382104</v>
      </c>
      <c r="AO89" s="7">
        <f>N89-AJ89</f>
        <v>778</v>
      </c>
      <c r="AP89" s="7">
        <f>O89-AK89</f>
        <v>1039</v>
      </c>
      <c r="AQ89" s="7">
        <f>P89-AL89</f>
        <v>0</v>
      </c>
      <c r="AR89" s="7">
        <f>Q89-AM89</f>
        <v>0</v>
      </c>
    </row>
    <row r="90" spans="1:44" ht="16" x14ac:dyDescent="0.2">
      <c r="A90" s="5" t="s">
        <v>203</v>
      </c>
      <c r="B90" s="5" t="s">
        <v>204</v>
      </c>
      <c r="C90" t="s">
        <v>40</v>
      </c>
      <c r="D90" t="s">
        <v>66</v>
      </c>
      <c r="E90" t="s">
        <v>41</v>
      </c>
      <c r="F90" s="6">
        <v>379270</v>
      </c>
      <c r="G90">
        <v>2014</v>
      </c>
      <c r="H90" t="s">
        <v>72</v>
      </c>
      <c r="I90" t="s">
        <v>72</v>
      </c>
      <c r="J90" s="5" t="s">
        <v>205</v>
      </c>
      <c r="K90" t="s">
        <v>143</v>
      </c>
      <c r="L90" t="s">
        <v>206</v>
      </c>
      <c r="M90" s="6">
        <v>377840</v>
      </c>
      <c r="N90" s="6">
        <v>590</v>
      </c>
      <c r="O90" s="6">
        <v>80</v>
      </c>
      <c r="P90" s="6">
        <v>62</v>
      </c>
      <c r="Q90" s="6">
        <v>698</v>
      </c>
      <c r="R90" s="6">
        <v>0</v>
      </c>
      <c r="S90" s="6">
        <v>0</v>
      </c>
      <c r="T90" s="6">
        <v>698</v>
      </c>
      <c r="U90" s="6">
        <v>378572</v>
      </c>
      <c r="V90" s="6">
        <v>0</v>
      </c>
      <c r="W90" s="7">
        <v>698</v>
      </c>
      <c r="X90" s="7">
        <v>0</v>
      </c>
      <c r="Y90" s="7">
        <v>0</v>
      </c>
      <c r="Z90" s="7">
        <v>0</v>
      </c>
      <c r="AA90" s="7">
        <v>698</v>
      </c>
      <c r="AB90" s="7">
        <v>0</v>
      </c>
      <c r="AC90" s="7">
        <v>379270</v>
      </c>
      <c r="AD90" s="6">
        <v>0</v>
      </c>
      <c r="AE90" s="6">
        <v>0</v>
      </c>
      <c r="AF90" s="6">
        <v>698</v>
      </c>
      <c r="AG90" s="6">
        <v>0</v>
      </c>
      <c r="AH90" s="6">
        <v>0</v>
      </c>
      <c r="AI90" s="8">
        <v>0</v>
      </c>
      <c r="AJ90" s="8">
        <v>0</v>
      </c>
      <c r="AK90" s="8">
        <v>0</v>
      </c>
      <c r="AL90" s="8">
        <v>0</v>
      </c>
      <c r="AM90" s="8">
        <v>698</v>
      </c>
      <c r="AN90" s="7">
        <f>M90-AI90</f>
        <v>377840</v>
      </c>
      <c r="AO90" s="7">
        <f>N90-AJ90</f>
        <v>590</v>
      </c>
      <c r="AP90" s="7">
        <f>O90-AK90</f>
        <v>80</v>
      </c>
      <c r="AQ90" s="7">
        <f>P90-AL90</f>
        <v>62</v>
      </c>
      <c r="AR90" s="7">
        <f>Q90-AM90</f>
        <v>0</v>
      </c>
    </row>
    <row r="91" spans="1:44" ht="32" x14ac:dyDescent="0.2">
      <c r="A91" s="5" t="s">
        <v>207</v>
      </c>
      <c r="B91" s="5" t="s">
        <v>208</v>
      </c>
      <c r="C91" t="s">
        <v>40</v>
      </c>
      <c r="D91" t="s">
        <v>66</v>
      </c>
      <c r="E91" t="s">
        <v>41</v>
      </c>
      <c r="F91" s="6">
        <v>378921</v>
      </c>
      <c r="G91">
        <v>2017</v>
      </c>
      <c r="H91" t="s">
        <v>72</v>
      </c>
      <c r="I91" t="s">
        <v>72</v>
      </c>
      <c r="J91" s="5" t="s">
        <v>209</v>
      </c>
      <c r="K91" t="s">
        <v>210</v>
      </c>
      <c r="L91" t="s">
        <v>211</v>
      </c>
      <c r="M91" s="6">
        <v>0</v>
      </c>
      <c r="N91" s="6">
        <v>0</v>
      </c>
      <c r="O91" s="6">
        <v>0</v>
      </c>
      <c r="P91" s="6">
        <v>354196</v>
      </c>
      <c r="Q91" s="6">
        <v>24725</v>
      </c>
      <c r="R91" s="6">
        <v>19213</v>
      </c>
      <c r="S91" s="6">
        <v>0</v>
      </c>
      <c r="T91" s="6">
        <v>0</v>
      </c>
      <c r="U91" s="6">
        <v>359708</v>
      </c>
      <c r="V91" s="6">
        <v>0</v>
      </c>
      <c r="W91" s="7">
        <v>19213</v>
      </c>
      <c r="X91" s="7">
        <v>0</v>
      </c>
      <c r="Y91" s="7">
        <v>0</v>
      </c>
      <c r="Z91" s="7">
        <v>0</v>
      </c>
      <c r="AA91" s="7">
        <v>19213</v>
      </c>
      <c r="AB91" s="7">
        <v>0</v>
      </c>
      <c r="AC91" s="7">
        <v>378921</v>
      </c>
      <c r="AD91" s="6">
        <v>19213</v>
      </c>
      <c r="AE91" s="6">
        <v>0</v>
      </c>
      <c r="AF91" s="6">
        <v>0</v>
      </c>
      <c r="AG91" s="6">
        <v>0</v>
      </c>
      <c r="AH91" s="6">
        <v>0</v>
      </c>
      <c r="AI91" s="8">
        <v>0</v>
      </c>
      <c r="AJ91" s="8">
        <v>0</v>
      </c>
      <c r="AK91" s="8">
        <v>0</v>
      </c>
      <c r="AL91" s="8">
        <v>0</v>
      </c>
      <c r="AM91" s="8">
        <v>19213</v>
      </c>
      <c r="AN91" s="7">
        <f>M91-AI91</f>
        <v>0</v>
      </c>
      <c r="AO91" s="7">
        <f>N91-AJ91</f>
        <v>0</v>
      </c>
      <c r="AP91" s="7">
        <f>O91-AK91</f>
        <v>0</v>
      </c>
      <c r="AQ91" s="7">
        <f>P91-AL91</f>
        <v>354196</v>
      </c>
      <c r="AR91" s="7">
        <f>Q91-AM91</f>
        <v>5512</v>
      </c>
    </row>
    <row r="92" spans="1:44" ht="16" x14ac:dyDescent="0.2">
      <c r="A92" s="5" t="s">
        <v>663</v>
      </c>
      <c r="B92" s="5" t="s">
        <v>664</v>
      </c>
      <c r="C92" t="s">
        <v>40</v>
      </c>
      <c r="D92" t="s">
        <v>66</v>
      </c>
      <c r="E92" t="s">
        <v>41</v>
      </c>
      <c r="F92" s="6">
        <v>367931</v>
      </c>
      <c r="G92">
        <v>2016</v>
      </c>
      <c r="H92" t="s">
        <v>46</v>
      </c>
      <c r="I92" t="s">
        <v>46</v>
      </c>
      <c r="J92" s="5" t="s">
        <v>665</v>
      </c>
      <c r="K92" t="s">
        <v>666</v>
      </c>
      <c r="L92" t="s">
        <v>667</v>
      </c>
      <c r="M92" s="6">
        <v>0</v>
      </c>
      <c r="N92" s="6">
        <v>0</v>
      </c>
      <c r="O92" s="6">
        <v>117354</v>
      </c>
      <c r="P92" s="6">
        <v>248684</v>
      </c>
      <c r="Q92" s="6">
        <v>1893</v>
      </c>
      <c r="R92" s="6">
        <v>0</v>
      </c>
      <c r="S92" s="6">
        <v>22636</v>
      </c>
      <c r="T92" s="6">
        <v>0</v>
      </c>
      <c r="U92" s="6">
        <v>21113</v>
      </c>
      <c r="V92" s="6">
        <v>324182</v>
      </c>
      <c r="W92" s="7">
        <v>43749</v>
      </c>
      <c r="X92" s="7">
        <v>0</v>
      </c>
      <c r="Y92" s="7">
        <v>0</v>
      </c>
      <c r="Z92" s="7">
        <v>0</v>
      </c>
      <c r="AA92" s="7">
        <v>0</v>
      </c>
      <c r="AB92" s="7">
        <v>43749</v>
      </c>
      <c r="AC92" s="7">
        <v>367931</v>
      </c>
      <c r="AD92" s="6">
        <v>0</v>
      </c>
      <c r="AE92" s="6">
        <v>22636</v>
      </c>
      <c r="AF92" s="6">
        <v>0</v>
      </c>
      <c r="AG92" s="6">
        <v>21113</v>
      </c>
      <c r="AH92" s="6">
        <v>0</v>
      </c>
      <c r="AI92" s="8">
        <v>0</v>
      </c>
      <c r="AJ92" s="8">
        <v>0</v>
      </c>
      <c r="AK92" s="8">
        <v>0</v>
      </c>
      <c r="AL92" s="8">
        <v>41856</v>
      </c>
      <c r="AM92" s="8">
        <v>1893</v>
      </c>
      <c r="AN92" s="7">
        <f>M92-AI92</f>
        <v>0</v>
      </c>
      <c r="AO92" s="7">
        <f>N92-AJ92</f>
        <v>0</v>
      </c>
      <c r="AP92" s="7">
        <f>O92-AK92</f>
        <v>117354</v>
      </c>
      <c r="AQ92" s="7">
        <f>P92-AL92</f>
        <v>206828</v>
      </c>
      <c r="AR92" s="7">
        <f>Q92-AM92</f>
        <v>0</v>
      </c>
    </row>
    <row r="93" spans="1:44" ht="32" x14ac:dyDescent="0.2">
      <c r="A93" s="5" t="s">
        <v>216</v>
      </c>
      <c r="B93" s="5" t="s">
        <v>217</v>
      </c>
      <c r="C93" t="s">
        <v>41</v>
      </c>
      <c r="D93" t="s">
        <v>41</v>
      </c>
      <c r="E93" t="s">
        <v>41</v>
      </c>
      <c r="F93" s="6">
        <v>358616</v>
      </c>
      <c r="G93">
        <v>2015</v>
      </c>
      <c r="H93" t="s">
        <v>87</v>
      </c>
      <c r="I93" t="s">
        <v>93</v>
      </c>
      <c r="J93" s="5" t="s">
        <v>218</v>
      </c>
      <c r="K93" t="s">
        <v>219</v>
      </c>
      <c r="L93" t="s">
        <v>220</v>
      </c>
      <c r="M93" s="6">
        <v>0</v>
      </c>
      <c r="N93" s="6">
        <v>358568</v>
      </c>
      <c r="O93" s="6">
        <v>48</v>
      </c>
      <c r="P93" s="6">
        <v>0</v>
      </c>
      <c r="Q93" s="6">
        <v>0</v>
      </c>
      <c r="R93" s="6">
        <v>358568</v>
      </c>
      <c r="S93" s="6">
        <v>0</v>
      </c>
      <c r="T93" s="6">
        <v>0</v>
      </c>
      <c r="U93" s="6">
        <v>48</v>
      </c>
      <c r="V93" s="6">
        <v>0</v>
      </c>
      <c r="W93" s="7">
        <v>48</v>
      </c>
      <c r="X93" s="7">
        <v>48</v>
      </c>
      <c r="Y93" s="7">
        <v>0</v>
      </c>
      <c r="Z93" s="7">
        <v>0</v>
      </c>
      <c r="AA93" s="7">
        <v>0</v>
      </c>
      <c r="AB93" s="7">
        <v>0</v>
      </c>
      <c r="AC93" s="7">
        <v>358616</v>
      </c>
      <c r="AD93" s="6">
        <v>0</v>
      </c>
      <c r="AE93" s="6">
        <v>0</v>
      </c>
      <c r="AF93" s="6">
        <v>0</v>
      </c>
      <c r="AG93" s="6">
        <v>48</v>
      </c>
      <c r="AH93" s="6">
        <v>0</v>
      </c>
      <c r="AI93" s="8">
        <v>0</v>
      </c>
      <c r="AJ93" s="8">
        <v>0</v>
      </c>
      <c r="AK93" s="8">
        <v>48</v>
      </c>
      <c r="AL93" s="8">
        <v>0</v>
      </c>
      <c r="AM93" s="8">
        <v>0</v>
      </c>
      <c r="AN93" s="7">
        <f>M93-AI93</f>
        <v>0</v>
      </c>
      <c r="AO93" s="7">
        <f>N93-AJ93</f>
        <v>358568</v>
      </c>
      <c r="AP93" s="7">
        <f>O93-AK93</f>
        <v>0</v>
      </c>
      <c r="AQ93" s="7">
        <f>P93-AL93</f>
        <v>0</v>
      </c>
      <c r="AR93" s="7">
        <f>Q93-AM93</f>
        <v>0</v>
      </c>
    </row>
    <row r="94" spans="1:44" ht="16" x14ac:dyDescent="0.2">
      <c r="A94" s="5" t="s">
        <v>221</v>
      </c>
      <c r="B94" s="5" t="s">
        <v>221</v>
      </c>
      <c r="C94" t="s">
        <v>40</v>
      </c>
      <c r="D94" t="s">
        <v>41</v>
      </c>
      <c r="E94" t="s">
        <v>41</v>
      </c>
      <c r="F94" s="6">
        <v>353463</v>
      </c>
      <c r="G94">
        <v>2017</v>
      </c>
      <c r="H94" t="s">
        <v>46</v>
      </c>
      <c r="I94" t="s">
        <v>222</v>
      </c>
      <c r="J94" s="5" t="s">
        <v>223</v>
      </c>
      <c r="K94" t="s">
        <v>55</v>
      </c>
      <c r="L94" t="s">
        <v>224</v>
      </c>
      <c r="M94" s="6">
        <v>0</v>
      </c>
      <c r="N94" s="6">
        <v>0</v>
      </c>
      <c r="O94" s="6">
        <v>0</v>
      </c>
      <c r="P94" s="6">
        <v>297074</v>
      </c>
      <c r="Q94" s="6">
        <v>56389</v>
      </c>
      <c r="R94" s="6">
        <v>119744</v>
      </c>
      <c r="S94" s="6">
        <v>11891</v>
      </c>
      <c r="T94" s="6">
        <v>2386</v>
      </c>
      <c r="U94" s="6">
        <v>27140</v>
      </c>
      <c r="V94" s="6">
        <v>192302</v>
      </c>
      <c r="W94" s="6">
        <v>161161</v>
      </c>
      <c r="X94" s="6">
        <v>0</v>
      </c>
      <c r="Y94" s="6">
        <v>0</v>
      </c>
      <c r="Z94" s="6">
        <v>0</v>
      </c>
      <c r="AA94" s="6">
        <v>0</v>
      </c>
      <c r="AB94" s="6">
        <v>161161</v>
      </c>
      <c r="AC94" s="6">
        <v>352957</v>
      </c>
      <c r="AD94" s="6">
        <v>119744</v>
      </c>
      <c r="AE94" s="6">
        <v>11891</v>
      </c>
      <c r="AF94" s="6">
        <v>2386</v>
      </c>
      <c r="AG94" s="6">
        <v>27140</v>
      </c>
      <c r="AH94" s="6">
        <v>0</v>
      </c>
      <c r="AI94" s="6">
        <v>0</v>
      </c>
      <c r="AJ94" s="6">
        <v>0</v>
      </c>
      <c r="AK94" s="6">
        <v>0</v>
      </c>
      <c r="AL94" s="6">
        <v>105278</v>
      </c>
      <c r="AM94" s="6">
        <v>55883</v>
      </c>
      <c r="AN94" s="6">
        <v>0</v>
      </c>
      <c r="AO94" s="6">
        <v>0</v>
      </c>
      <c r="AP94" s="6">
        <v>0</v>
      </c>
      <c r="AQ94" s="6">
        <v>191796</v>
      </c>
      <c r="AR94" s="6">
        <v>506</v>
      </c>
    </row>
    <row r="95" spans="1:44" ht="64" x14ac:dyDescent="0.2">
      <c r="A95" s="5" t="s">
        <v>225</v>
      </c>
      <c r="B95" s="5" t="s">
        <v>226</v>
      </c>
      <c r="C95" t="s">
        <v>41</v>
      </c>
      <c r="D95" t="s">
        <v>41</v>
      </c>
      <c r="E95" t="s">
        <v>41</v>
      </c>
      <c r="F95" s="6">
        <v>347429</v>
      </c>
      <c r="G95">
        <v>2018</v>
      </c>
      <c r="H95" t="s">
        <v>63</v>
      </c>
      <c r="I95" t="s">
        <v>63</v>
      </c>
      <c r="J95" s="5" t="s">
        <v>227</v>
      </c>
      <c r="K95" t="s">
        <v>55</v>
      </c>
      <c r="L95" t="s">
        <v>228</v>
      </c>
      <c r="M95" s="6">
        <v>0</v>
      </c>
      <c r="N95" s="6">
        <v>0</v>
      </c>
      <c r="O95" s="6">
        <v>0</v>
      </c>
      <c r="P95" s="6">
        <v>0</v>
      </c>
      <c r="Q95" s="6">
        <v>347429</v>
      </c>
      <c r="R95" s="6">
        <v>0</v>
      </c>
      <c r="S95" s="6">
        <v>347429</v>
      </c>
      <c r="T95" s="6">
        <v>0</v>
      </c>
      <c r="U95" s="6">
        <v>0</v>
      </c>
      <c r="V95" s="6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347429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8">
        <v>0</v>
      </c>
      <c r="AJ95" s="8">
        <v>0</v>
      </c>
      <c r="AK95" s="8">
        <v>0</v>
      </c>
      <c r="AL95" s="8">
        <v>0</v>
      </c>
      <c r="AM95" s="8">
        <v>0</v>
      </c>
      <c r="AN95" s="7">
        <f>M95-AI95</f>
        <v>0</v>
      </c>
      <c r="AO95" s="7">
        <f>N95-AJ95</f>
        <v>0</v>
      </c>
      <c r="AP95" s="7">
        <f>O95-AK95</f>
        <v>0</v>
      </c>
      <c r="AQ95" s="7">
        <f>P95-AL95</f>
        <v>0</v>
      </c>
      <c r="AR95" s="7">
        <f>Q95-AM95</f>
        <v>347429</v>
      </c>
    </row>
    <row r="96" spans="1:44" ht="16" x14ac:dyDescent="0.2">
      <c r="A96" s="5" t="s">
        <v>229</v>
      </c>
      <c r="C96" t="s">
        <v>41</v>
      </c>
      <c r="D96" t="s">
        <v>66</v>
      </c>
      <c r="E96" t="s">
        <v>41</v>
      </c>
      <c r="F96" s="6">
        <v>341143</v>
      </c>
      <c r="G96">
        <v>2014</v>
      </c>
      <c r="H96" t="s">
        <v>72</v>
      </c>
      <c r="I96" t="s">
        <v>72</v>
      </c>
      <c r="J96" s="5" t="s">
        <v>230</v>
      </c>
      <c r="K96" t="s">
        <v>134</v>
      </c>
      <c r="L96" t="s">
        <v>231</v>
      </c>
      <c r="M96" s="6">
        <v>321997</v>
      </c>
      <c r="N96" s="6">
        <v>17064</v>
      </c>
      <c r="O96" s="6">
        <v>1260</v>
      </c>
      <c r="P96" s="6">
        <v>539</v>
      </c>
      <c r="Q96" s="6">
        <v>283</v>
      </c>
      <c r="R96" s="6">
        <v>0</v>
      </c>
      <c r="S96" s="6">
        <v>0</v>
      </c>
      <c r="T96" s="6">
        <v>0</v>
      </c>
      <c r="U96" s="6">
        <v>341143</v>
      </c>
      <c r="V96" s="6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341143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8">
        <v>0</v>
      </c>
      <c r="AJ96" s="8">
        <v>0</v>
      </c>
      <c r="AK96" s="8">
        <v>0</v>
      </c>
      <c r="AL96" s="8">
        <v>0</v>
      </c>
      <c r="AM96" s="8">
        <v>0</v>
      </c>
      <c r="AN96" s="7">
        <f>M96-AI96</f>
        <v>321997</v>
      </c>
      <c r="AO96" s="7">
        <f>N96-AJ96</f>
        <v>17064</v>
      </c>
      <c r="AP96" s="7">
        <f>O96-AK96</f>
        <v>1260</v>
      </c>
      <c r="AQ96" s="7">
        <f>P96-AL96</f>
        <v>539</v>
      </c>
      <c r="AR96" s="7">
        <f>Q96-AM96</f>
        <v>283</v>
      </c>
    </row>
    <row r="97" spans="1:44" ht="16" x14ac:dyDescent="0.2">
      <c r="A97" s="5" t="s">
        <v>64</v>
      </c>
      <c r="B97" s="5" t="s">
        <v>65</v>
      </c>
      <c r="C97" t="s">
        <v>41</v>
      </c>
      <c r="D97" t="s">
        <v>66</v>
      </c>
      <c r="E97" t="s">
        <v>41</v>
      </c>
      <c r="F97" s="6">
        <v>340847</v>
      </c>
      <c r="G97">
        <v>2016</v>
      </c>
      <c r="H97" t="s">
        <v>63</v>
      </c>
      <c r="I97" t="s">
        <v>63</v>
      </c>
      <c r="J97" s="5" t="s">
        <v>67</v>
      </c>
      <c r="K97" t="s">
        <v>68</v>
      </c>
      <c r="L97" t="s">
        <v>69</v>
      </c>
      <c r="M97" s="6">
        <v>0</v>
      </c>
      <c r="N97" s="6">
        <v>0</v>
      </c>
      <c r="O97" s="6">
        <v>323664</v>
      </c>
      <c r="P97" s="6">
        <v>16966</v>
      </c>
      <c r="Q97" s="6">
        <v>217</v>
      </c>
      <c r="R97" s="6">
        <v>0</v>
      </c>
      <c r="S97" s="6">
        <v>340847</v>
      </c>
      <c r="T97" s="6">
        <v>0</v>
      </c>
      <c r="U97" s="6">
        <v>0</v>
      </c>
      <c r="V97" s="6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340847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8">
        <v>0</v>
      </c>
      <c r="AJ97" s="8">
        <v>0</v>
      </c>
      <c r="AK97" s="8">
        <v>0</v>
      </c>
      <c r="AL97" s="8">
        <v>0</v>
      </c>
      <c r="AM97" s="8">
        <v>0</v>
      </c>
      <c r="AN97" s="7">
        <f>M97-AI97</f>
        <v>0</v>
      </c>
      <c r="AO97" s="7">
        <f>N97-AJ97</f>
        <v>0</v>
      </c>
      <c r="AP97" s="7">
        <f>O97-AK97</f>
        <v>323664</v>
      </c>
      <c r="AQ97" s="7">
        <f>P97-AL97</f>
        <v>16966</v>
      </c>
      <c r="AR97" s="7">
        <f>Q97-AM97</f>
        <v>217</v>
      </c>
    </row>
    <row r="98" spans="1:44" ht="16" x14ac:dyDescent="0.2">
      <c r="A98" s="5" t="s">
        <v>120</v>
      </c>
      <c r="B98" s="5" t="s">
        <v>121</v>
      </c>
      <c r="C98" t="s">
        <v>41</v>
      </c>
      <c r="D98" t="s">
        <v>66</v>
      </c>
      <c r="E98" t="s">
        <v>41</v>
      </c>
      <c r="F98" s="6">
        <v>339478</v>
      </c>
      <c r="G98">
        <v>2016</v>
      </c>
      <c r="H98" t="s">
        <v>63</v>
      </c>
      <c r="I98" t="s">
        <v>63</v>
      </c>
      <c r="J98" s="5" t="s">
        <v>122</v>
      </c>
      <c r="K98" t="s">
        <v>123</v>
      </c>
      <c r="L98" t="s">
        <v>124</v>
      </c>
      <c r="M98" s="6">
        <v>0</v>
      </c>
      <c r="N98" s="6">
        <v>0</v>
      </c>
      <c r="O98" s="6">
        <v>338914</v>
      </c>
      <c r="P98" s="6">
        <v>564</v>
      </c>
      <c r="Q98" s="6">
        <v>0</v>
      </c>
      <c r="R98" s="6">
        <v>0</v>
      </c>
      <c r="S98" s="6">
        <v>339478</v>
      </c>
      <c r="T98" s="6">
        <v>0</v>
      </c>
      <c r="U98" s="6">
        <v>0</v>
      </c>
      <c r="V98" s="6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339478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8">
        <v>0</v>
      </c>
      <c r="AJ98" s="8">
        <v>0</v>
      </c>
      <c r="AK98" s="8">
        <v>0</v>
      </c>
      <c r="AL98" s="8">
        <v>0</v>
      </c>
      <c r="AM98" s="8">
        <v>0</v>
      </c>
      <c r="AN98" s="7">
        <f>M98-AI98</f>
        <v>0</v>
      </c>
      <c r="AO98" s="7">
        <f>N98-AJ98</f>
        <v>0</v>
      </c>
      <c r="AP98" s="7">
        <f>O98-AK98</f>
        <v>338914</v>
      </c>
      <c r="AQ98" s="7">
        <f>P98-AL98</f>
        <v>564</v>
      </c>
      <c r="AR98" s="7">
        <f>Q98-AM98</f>
        <v>0</v>
      </c>
    </row>
    <row r="99" spans="1:44" ht="16" x14ac:dyDescent="0.2">
      <c r="A99" s="5" t="s">
        <v>240</v>
      </c>
      <c r="B99" s="5" t="s">
        <v>241</v>
      </c>
      <c r="C99" t="s">
        <v>40</v>
      </c>
      <c r="D99" t="s">
        <v>41</v>
      </c>
      <c r="E99" t="s">
        <v>41</v>
      </c>
      <c r="F99" s="6">
        <v>335610</v>
      </c>
      <c r="G99">
        <v>2016</v>
      </c>
      <c r="H99" t="s">
        <v>87</v>
      </c>
      <c r="I99" t="s">
        <v>242</v>
      </c>
      <c r="J99" s="5" t="s">
        <v>243</v>
      </c>
      <c r="K99" t="s">
        <v>198</v>
      </c>
      <c r="L99" t="s">
        <v>244</v>
      </c>
      <c r="M99" s="6">
        <v>0</v>
      </c>
      <c r="N99" s="6">
        <v>0</v>
      </c>
      <c r="O99" s="6">
        <v>335153</v>
      </c>
      <c r="P99" s="6">
        <v>457</v>
      </c>
      <c r="Q99" s="6">
        <v>0</v>
      </c>
      <c r="R99" s="6">
        <v>301278</v>
      </c>
      <c r="S99" s="6">
        <v>4647</v>
      </c>
      <c r="T99" s="6">
        <v>0</v>
      </c>
      <c r="U99" s="6">
        <v>1610</v>
      </c>
      <c r="V99" s="6">
        <v>28075</v>
      </c>
      <c r="W99" s="7">
        <v>34332</v>
      </c>
      <c r="X99" s="7">
        <v>34332</v>
      </c>
      <c r="Y99" s="7">
        <v>0</v>
      </c>
      <c r="Z99" s="7">
        <v>0</v>
      </c>
      <c r="AA99" s="7">
        <v>0</v>
      </c>
      <c r="AB99" s="7">
        <v>0</v>
      </c>
      <c r="AC99" s="7">
        <v>335610</v>
      </c>
      <c r="AD99" s="6">
        <v>0</v>
      </c>
      <c r="AE99" s="6">
        <v>4647</v>
      </c>
      <c r="AF99" s="6">
        <v>0</v>
      </c>
      <c r="AG99" s="6">
        <v>1610</v>
      </c>
      <c r="AH99" s="6">
        <v>28075</v>
      </c>
      <c r="AI99" s="8">
        <v>0</v>
      </c>
      <c r="AJ99" s="8">
        <v>0</v>
      </c>
      <c r="AK99" s="8">
        <v>33875</v>
      </c>
      <c r="AL99" s="8">
        <v>457</v>
      </c>
      <c r="AM99" s="8">
        <v>0</v>
      </c>
      <c r="AN99" s="7">
        <f>M99-AI99</f>
        <v>0</v>
      </c>
      <c r="AO99" s="7">
        <f>N99-AJ99</f>
        <v>0</v>
      </c>
      <c r="AP99" s="7">
        <f>O99-AK99</f>
        <v>301278</v>
      </c>
      <c r="AQ99" s="7">
        <f>P99-AL99</f>
        <v>0</v>
      </c>
      <c r="AR99" s="7">
        <f>Q99-AM99</f>
        <v>0</v>
      </c>
    </row>
    <row r="100" spans="1:44" ht="16" x14ac:dyDescent="0.2">
      <c r="A100" s="5" t="s">
        <v>245</v>
      </c>
      <c r="C100" t="s">
        <v>40</v>
      </c>
      <c r="D100" t="s">
        <v>41</v>
      </c>
      <c r="E100" t="s">
        <v>41</v>
      </c>
      <c r="F100" s="6">
        <v>331544</v>
      </c>
      <c r="G100">
        <v>2018</v>
      </c>
      <c r="H100" t="s">
        <v>87</v>
      </c>
      <c r="I100" t="s">
        <v>87</v>
      </c>
      <c r="J100" s="5" t="s">
        <v>246</v>
      </c>
      <c r="K100" t="s">
        <v>55</v>
      </c>
      <c r="L100" t="s">
        <v>247</v>
      </c>
      <c r="M100" s="6">
        <v>0</v>
      </c>
      <c r="N100" s="6">
        <v>0</v>
      </c>
      <c r="O100" s="6">
        <v>0</v>
      </c>
      <c r="P100" s="6">
        <v>0</v>
      </c>
      <c r="Q100" s="6">
        <v>331544</v>
      </c>
      <c r="R100" s="6">
        <v>327756</v>
      </c>
      <c r="S100" s="6">
        <v>0</v>
      </c>
      <c r="T100" s="6">
        <v>0</v>
      </c>
      <c r="U100" s="6">
        <v>2643</v>
      </c>
      <c r="V100" s="6">
        <v>1145</v>
      </c>
      <c r="W100" s="7">
        <v>3788</v>
      </c>
      <c r="X100" s="7">
        <v>3788</v>
      </c>
      <c r="Y100" s="7">
        <v>0</v>
      </c>
      <c r="Z100" s="7">
        <v>0</v>
      </c>
      <c r="AA100" s="7">
        <v>0</v>
      </c>
      <c r="AB100" s="7">
        <v>0</v>
      </c>
      <c r="AC100" s="7">
        <v>331544</v>
      </c>
      <c r="AD100" s="6">
        <v>0</v>
      </c>
      <c r="AE100" s="6">
        <v>0</v>
      </c>
      <c r="AF100" s="6">
        <v>0</v>
      </c>
      <c r="AG100" s="6">
        <v>2643</v>
      </c>
      <c r="AH100" s="6">
        <v>1145</v>
      </c>
      <c r="AI100" s="8">
        <v>0</v>
      </c>
      <c r="AJ100" s="8">
        <v>0</v>
      </c>
      <c r="AK100" s="8">
        <v>0</v>
      </c>
      <c r="AL100" s="8">
        <v>0</v>
      </c>
      <c r="AM100" s="8">
        <v>3788</v>
      </c>
      <c r="AN100" s="7">
        <f>M100-AI100</f>
        <v>0</v>
      </c>
      <c r="AO100" s="7">
        <f>N100-AJ100</f>
        <v>0</v>
      </c>
      <c r="AP100" s="7">
        <f>O100-AK100</f>
        <v>0</v>
      </c>
      <c r="AQ100" s="7">
        <f>P100-AL100</f>
        <v>0</v>
      </c>
      <c r="AR100" s="7">
        <f>Q100-AM100</f>
        <v>327756</v>
      </c>
    </row>
    <row r="101" spans="1:44" ht="16" x14ac:dyDescent="0.2">
      <c r="A101" s="5" t="s">
        <v>248</v>
      </c>
      <c r="B101" s="5" t="s">
        <v>249</v>
      </c>
      <c r="C101" t="s">
        <v>40</v>
      </c>
      <c r="D101" t="s">
        <v>66</v>
      </c>
      <c r="E101" t="s">
        <v>41</v>
      </c>
      <c r="F101" s="6">
        <v>328333</v>
      </c>
      <c r="G101">
        <v>2018</v>
      </c>
      <c r="H101" t="s">
        <v>87</v>
      </c>
      <c r="I101" t="s">
        <v>87</v>
      </c>
      <c r="J101" s="5" t="s">
        <v>250</v>
      </c>
      <c r="K101" t="s">
        <v>251</v>
      </c>
      <c r="L101" t="s">
        <v>252</v>
      </c>
      <c r="M101" s="6">
        <v>0</v>
      </c>
      <c r="N101" s="6">
        <v>0</v>
      </c>
      <c r="O101" s="6">
        <v>0</v>
      </c>
      <c r="P101" s="6">
        <v>0</v>
      </c>
      <c r="Q101" s="6">
        <v>328333</v>
      </c>
      <c r="R101" s="6">
        <v>328333</v>
      </c>
      <c r="S101" s="6">
        <v>0</v>
      </c>
      <c r="T101" s="6">
        <v>0</v>
      </c>
      <c r="U101" s="6">
        <v>0</v>
      </c>
      <c r="V101" s="6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328333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8">
        <v>0</v>
      </c>
      <c r="AJ101" s="8">
        <v>0</v>
      </c>
      <c r="AK101" s="8">
        <v>0</v>
      </c>
      <c r="AL101" s="8">
        <v>0</v>
      </c>
      <c r="AM101" s="8">
        <v>0</v>
      </c>
      <c r="AN101" s="7">
        <f>M101-AI101</f>
        <v>0</v>
      </c>
      <c r="AO101" s="7">
        <f>N101-AJ101</f>
        <v>0</v>
      </c>
      <c r="AP101" s="7">
        <f>O101-AK101</f>
        <v>0</v>
      </c>
      <c r="AQ101" s="7">
        <f>P101-AL101</f>
        <v>0</v>
      </c>
      <c r="AR101" s="7">
        <f>Q101-AM101</f>
        <v>328333</v>
      </c>
    </row>
    <row r="102" spans="1:44" ht="16" x14ac:dyDescent="0.2">
      <c r="A102" s="5" t="s">
        <v>3909</v>
      </c>
      <c r="C102" t="s">
        <v>41</v>
      </c>
      <c r="D102" t="s">
        <v>66</v>
      </c>
      <c r="E102" t="s">
        <v>41</v>
      </c>
      <c r="F102" s="6">
        <v>324765</v>
      </c>
      <c r="G102">
        <v>2015</v>
      </c>
      <c r="H102" t="s">
        <v>87</v>
      </c>
      <c r="I102" t="s">
        <v>1125</v>
      </c>
      <c r="J102" s="5" t="s">
        <v>3910</v>
      </c>
      <c r="K102" t="s">
        <v>210</v>
      </c>
      <c r="L102" t="s">
        <v>3911</v>
      </c>
      <c r="M102" s="6">
        <v>0</v>
      </c>
      <c r="N102" s="6">
        <v>324765</v>
      </c>
      <c r="O102" s="6">
        <v>0</v>
      </c>
      <c r="P102" s="6">
        <v>0</v>
      </c>
      <c r="Q102" s="6">
        <v>0</v>
      </c>
      <c r="R102" s="6">
        <v>324765</v>
      </c>
      <c r="S102" s="6">
        <v>0</v>
      </c>
      <c r="T102" s="6">
        <v>0</v>
      </c>
      <c r="U102" s="6">
        <v>0</v>
      </c>
      <c r="V102" s="6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324765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8">
        <v>0</v>
      </c>
      <c r="AJ102" s="8">
        <v>0</v>
      </c>
      <c r="AK102" s="8">
        <v>0</v>
      </c>
      <c r="AL102" s="8">
        <v>0</v>
      </c>
      <c r="AM102" s="8">
        <v>0</v>
      </c>
      <c r="AN102" s="7">
        <f>M102-AI102</f>
        <v>0</v>
      </c>
      <c r="AO102" s="7">
        <f>N102-AJ102</f>
        <v>324765</v>
      </c>
      <c r="AP102" s="7">
        <f>O102-AK102</f>
        <v>0</v>
      </c>
      <c r="AQ102" s="7">
        <f>P102-AL102</f>
        <v>0</v>
      </c>
      <c r="AR102" s="7">
        <f>Q102-AM102</f>
        <v>0</v>
      </c>
    </row>
    <row r="103" spans="1:44" ht="16" x14ac:dyDescent="0.2">
      <c r="A103" s="5" t="s">
        <v>253</v>
      </c>
      <c r="B103" s="5" t="s">
        <v>253</v>
      </c>
      <c r="C103" t="s">
        <v>40</v>
      </c>
      <c r="D103" t="s">
        <v>41</v>
      </c>
      <c r="E103" t="s">
        <v>41</v>
      </c>
      <c r="F103" s="6">
        <v>322238</v>
      </c>
      <c r="G103">
        <v>2018</v>
      </c>
      <c r="H103" t="s">
        <v>72</v>
      </c>
      <c r="I103" t="s">
        <v>72</v>
      </c>
      <c r="J103" s="5" t="s">
        <v>78</v>
      </c>
      <c r="K103" t="s">
        <v>100</v>
      </c>
      <c r="L103" t="s">
        <v>254</v>
      </c>
      <c r="M103" s="6">
        <v>0</v>
      </c>
      <c r="N103" s="6">
        <v>0</v>
      </c>
      <c r="O103" s="6">
        <v>0</v>
      </c>
      <c r="P103" s="6">
        <v>0</v>
      </c>
      <c r="Q103" s="6">
        <v>322238</v>
      </c>
      <c r="R103" s="6">
        <v>42993</v>
      </c>
      <c r="S103" s="6">
        <v>1298</v>
      </c>
      <c r="T103" s="6">
        <v>1256</v>
      </c>
      <c r="U103" s="6">
        <v>250044</v>
      </c>
      <c r="V103" s="6">
        <v>26647</v>
      </c>
      <c r="W103" s="7">
        <v>72194</v>
      </c>
      <c r="X103" s="7">
        <v>0</v>
      </c>
      <c r="Y103" s="7">
        <v>0</v>
      </c>
      <c r="Z103" s="7">
        <v>0</v>
      </c>
      <c r="AA103" s="7">
        <v>72194</v>
      </c>
      <c r="AB103" s="7">
        <v>0</v>
      </c>
      <c r="AC103" s="7">
        <v>322238</v>
      </c>
      <c r="AD103" s="6">
        <v>42993</v>
      </c>
      <c r="AE103" s="6">
        <v>1298</v>
      </c>
      <c r="AF103" s="6">
        <v>1256</v>
      </c>
      <c r="AG103" s="6">
        <v>0</v>
      </c>
      <c r="AH103" s="6">
        <v>26647</v>
      </c>
      <c r="AI103" s="8">
        <v>0</v>
      </c>
      <c r="AJ103" s="8">
        <v>0</v>
      </c>
      <c r="AK103" s="8">
        <v>0</v>
      </c>
      <c r="AL103" s="8">
        <v>0</v>
      </c>
      <c r="AM103" s="8">
        <v>72194</v>
      </c>
      <c r="AN103" s="7">
        <f>M103-AI103</f>
        <v>0</v>
      </c>
      <c r="AO103" s="7">
        <f>N103-AJ103</f>
        <v>0</v>
      </c>
      <c r="AP103" s="7">
        <f>O103-AK103</f>
        <v>0</v>
      </c>
      <c r="AQ103" s="7">
        <f>P103-AL103</f>
        <v>0</v>
      </c>
      <c r="AR103" s="7">
        <f>Q103-AM103</f>
        <v>250044</v>
      </c>
    </row>
    <row r="104" spans="1:44" ht="32" x14ac:dyDescent="0.2">
      <c r="A104" s="5" t="s">
        <v>255</v>
      </c>
      <c r="B104" s="5" t="s">
        <v>256</v>
      </c>
      <c r="C104" t="s">
        <v>41</v>
      </c>
      <c r="D104" t="s">
        <v>66</v>
      </c>
      <c r="E104" t="s">
        <v>41</v>
      </c>
      <c r="F104" s="6">
        <v>322025</v>
      </c>
      <c r="G104">
        <v>2017</v>
      </c>
      <c r="H104" t="s">
        <v>87</v>
      </c>
      <c r="I104" t="s">
        <v>87</v>
      </c>
      <c r="J104" s="5" t="s">
        <v>257</v>
      </c>
      <c r="K104" t="s">
        <v>258</v>
      </c>
      <c r="L104" t="s">
        <v>259</v>
      </c>
      <c r="M104" s="6">
        <v>0</v>
      </c>
      <c r="N104" s="6">
        <v>0</v>
      </c>
      <c r="O104" s="6">
        <v>0</v>
      </c>
      <c r="P104" s="6">
        <v>322025</v>
      </c>
      <c r="Q104" s="6">
        <v>0</v>
      </c>
      <c r="R104" s="6">
        <v>322025</v>
      </c>
      <c r="S104" s="6">
        <v>0</v>
      </c>
      <c r="T104" s="6">
        <v>0</v>
      </c>
      <c r="U104" s="6">
        <v>0</v>
      </c>
      <c r="V104" s="6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322025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8">
        <v>0</v>
      </c>
      <c r="AJ104" s="8">
        <v>0</v>
      </c>
      <c r="AK104" s="8">
        <v>0</v>
      </c>
      <c r="AL104" s="8">
        <v>0</v>
      </c>
      <c r="AM104" s="8">
        <v>0</v>
      </c>
      <c r="AN104" s="7">
        <f>M104-AI104</f>
        <v>0</v>
      </c>
      <c r="AO104" s="7">
        <f>N104-AJ104</f>
        <v>0</v>
      </c>
      <c r="AP104" s="7">
        <f>O104-AK104</f>
        <v>0</v>
      </c>
      <c r="AQ104" s="7">
        <f>P104-AL104</f>
        <v>322025</v>
      </c>
      <c r="AR104" s="7">
        <f>Q104-AM104</f>
        <v>0</v>
      </c>
    </row>
    <row r="105" spans="1:44" ht="16" x14ac:dyDescent="0.2">
      <c r="A105" s="5" t="s">
        <v>260</v>
      </c>
      <c r="C105" t="s">
        <v>40</v>
      </c>
      <c r="D105" t="s">
        <v>41</v>
      </c>
      <c r="E105" t="s">
        <v>41</v>
      </c>
      <c r="F105" s="6">
        <v>317100</v>
      </c>
      <c r="G105">
        <v>2015</v>
      </c>
      <c r="H105" t="s">
        <v>87</v>
      </c>
      <c r="I105" t="s">
        <v>261</v>
      </c>
      <c r="J105" s="5" t="s">
        <v>262</v>
      </c>
      <c r="K105" t="s">
        <v>263</v>
      </c>
      <c r="L105" t="s">
        <v>264</v>
      </c>
      <c r="M105" s="6">
        <v>0</v>
      </c>
      <c r="N105" s="6">
        <v>317100</v>
      </c>
      <c r="O105" s="6">
        <v>0</v>
      </c>
      <c r="P105" s="6">
        <v>0</v>
      </c>
      <c r="Q105" s="6">
        <v>0</v>
      </c>
      <c r="R105" s="6">
        <v>317100</v>
      </c>
      <c r="S105" s="6">
        <v>0</v>
      </c>
      <c r="T105" s="6">
        <v>0</v>
      </c>
      <c r="U105" s="6">
        <v>0</v>
      </c>
      <c r="V105" s="6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317100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8">
        <v>0</v>
      </c>
      <c r="AJ105" s="8">
        <v>0</v>
      </c>
      <c r="AK105" s="8">
        <v>0</v>
      </c>
      <c r="AL105" s="8">
        <v>0</v>
      </c>
      <c r="AM105" s="8">
        <v>0</v>
      </c>
      <c r="AN105" s="7">
        <f>M105-AI105</f>
        <v>0</v>
      </c>
      <c r="AO105" s="7">
        <f>N105-AJ105</f>
        <v>317100</v>
      </c>
      <c r="AP105" s="7">
        <f>O105-AK105</f>
        <v>0</v>
      </c>
      <c r="AQ105" s="7">
        <f>P105-AL105</f>
        <v>0</v>
      </c>
      <c r="AR105" s="7">
        <f>Q105-AM105</f>
        <v>0</v>
      </c>
    </row>
    <row r="106" spans="1:44" ht="16" x14ac:dyDescent="0.2">
      <c r="A106" s="5" t="s">
        <v>132</v>
      </c>
      <c r="B106" s="5" t="s">
        <v>133</v>
      </c>
      <c r="C106" t="s">
        <v>41</v>
      </c>
      <c r="D106" t="s">
        <v>66</v>
      </c>
      <c r="E106" t="s">
        <v>41</v>
      </c>
      <c r="F106" s="6">
        <v>315299</v>
      </c>
      <c r="G106">
        <v>2015</v>
      </c>
      <c r="H106" t="s">
        <v>63</v>
      </c>
      <c r="I106" t="s">
        <v>63</v>
      </c>
      <c r="J106" s="5" t="s">
        <v>122</v>
      </c>
      <c r="K106" t="s">
        <v>134</v>
      </c>
      <c r="L106" t="s">
        <v>135</v>
      </c>
      <c r="M106" s="6">
        <v>0</v>
      </c>
      <c r="N106" s="6">
        <v>315117</v>
      </c>
      <c r="O106" s="6">
        <v>182</v>
      </c>
      <c r="P106" s="6">
        <v>0</v>
      </c>
      <c r="Q106" s="6">
        <v>0</v>
      </c>
      <c r="R106" s="6">
        <v>0</v>
      </c>
      <c r="S106" s="6">
        <v>315299</v>
      </c>
      <c r="T106" s="6">
        <v>0</v>
      </c>
      <c r="U106" s="6">
        <v>0</v>
      </c>
      <c r="V106" s="6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315299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8">
        <v>0</v>
      </c>
      <c r="AJ106" s="8">
        <v>0</v>
      </c>
      <c r="AK106" s="8">
        <v>0</v>
      </c>
      <c r="AL106" s="8">
        <v>0</v>
      </c>
      <c r="AM106" s="8">
        <v>0</v>
      </c>
      <c r="AN106" s="7">
        <f>M106-AI106</f>
        <v>0</v>
      </c>
      <c r="AO106" s="7">
        <f>N106-AJ106</f>
        <v>315117</v>
      </c>
      <c r="AP106" s="7">
        <f>O106-AK106</f>
        <v>182</v>
      </c>
      <c r="AQ106" s="7">
        <f>P106-AL106</f>
        <v>0</v>
      </c>
      <c r="AR106" s="7">
        <f>Q106-AM106</f>
        <v>0</v>
      </c>
    </row>
    <row r="107" spans="1:44" ht="32" x14ac:dyDescent="0.2">
      <c r="A107" s="5" t="s">
        <v>267</v>
      </c>
      <c r="B107" s="5" t="s">
        <v>268</v>
      </c>
      <c r="C107" t="s">
        <v>41</v>
      </c>
      <c r="D107" t="s">
        <v>41</v>
      </c>
      <c r="E107" t="s">
        <v>41</v>
      </c>
      <c r="F107" s="6">
        <v>307267</v>
      </c>
      <c r="G107">
        <v>2016</v>
      </c>
      <c r="H107" t="s">
        <v>63</v>
      </c>
      <c r="I107" t="s">
        <v>63</v>
      </c>
      <c r="J107" s="5" t="s">
        <v>147</v>
      </c>
      <c r="K107" t="s">
        <v>114</v>
      </c>
      <c r="L107" t="s">
        <v>269</v>
      </c>
      <c r="M107" s="6">
        <v>0</v>
      </c>
      <c r="N107" s="6">
        <v>0</v>
      </c>
      <c r="O107" s="6">
        <v>293543</v>
      </c>
      <c r="P107" s="6">
        <v>13705</v>
      </c>
      <c r="Q107" s="6">
        <v>19</v>
      </c>
      <c r="R107" s="6">
        <v>0</v>
      </c>
      <c r="S107" s="6">
        <v>307267</v>
      </c>
      <c r="T107" s="6">
        <v>0</v>
      </c>
      <c r="U107" s="6">
        <v>0</v>
      </c>
      <c r="V107" s="6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307267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8">
        <v>0</v>
      </c>
      <c r="AJ107" s="8">
        <v>0</v>
      </c>
      <c r="AK107" s="8">
        <v>0</v>
      </c>
      <c r="AL107" s="8">
        <v>0</v>
      </c>
      <c r="AM107" s="8">
        <v>0</v>
      </c>
      <c r="AN107" s="7">
        <f>M107-AI107</f>
        <v>0</v>
      </c>
      <c r="AO107" s="7">
        <f>N107-AJ107</f>
        <v>0</v>
      </c>
      <c r="AP107" s="7">
        <f>O107-AK107</f>
        <v>293543</v>
      </c>
      <c r="AQ107" s="7">
        <f>P107-AL107</f>
        <v>13705</v>
      </c>
      <c r="AR107" s="7">
        <f>Q107-AM107</f>
        <v>19</v>
      </c>
    </row>
    <row r="108" spans="1:44" ht="16" x14ac:dyDescent="0.2">
      <c r="A108" s="5" t="s">
        <v>169</v>
      </c>
      <c r="C108" t="s">
        <v>41</v>
      </c>
      <c r="D108" t="s">
        <v>41</v>
      </c>
      <c r="E108" t="s">
        <v>41</v>
      </c>
      <c r="F108" s="6">
        <v>339838</v>
      </c>
      <c r="G108">
        <v>2017</v>
      </c>
      <c r="H108" t="s">
        <v>46</v>
      </c>
      <c r="I108" t="s">
        <v>46</v>
      </c>
      <c r="J108" s="5" t="s">
        <v>270</v>
      </c>
      <c r="K108" t="s">
        <v>114</v>
      </c>
      <c r="L108" t="s">
        <v>271</v>
      </c>
      <c r="M108" s="6">
        <v>0</v>
      </c>
      <c r="N108" s="6">
        <v>0</v>
      </c>
      <c r="O108" s="6">
        <v>0</v>
      </c>
      <c r="P108" s="6">
        <v>297753</v>
      </c>
      <c r="Q108" s="6">
        <v>42085</v>
      </c>
      <c r="R108" s="6">
        <v>0</v>
      </c>
      <c r="S108" s="6">
        <v>0</v>
      </c>
      <c r="T108" s="6">
        <v>0</v>
      </c>
      <c r="U108" s="6">
        <v>0</v>
      </c>
      <c r="V108" s="6">
        <v>339838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297753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6">
        <v>0</v>
      </c>
      <c r="AJ108" s="6">
        <v>0</v>
      </c>
      <c r="AK108" s="6">
        <v>0</v>
      </c>
      <c r="AL108" s="6">
        <v>0</v>
      </c>
      <c r="AM108" s="6">
        <v>0</v>
      </c>
      <c r="AN108" s="6">
        <v>0</v>
      </c>
      <c r="AO108" s="6">
        <v>0</v>
      </c>
      <c r="AP108" s="6">
        <v>0</v>
      </c>
      <c r="AQ108" s="6">
        <v>297753</v>
      </c>
      <c r="AR108" s="6">
        <v>42085</v>
      </c>
    </row>
    <row r="109" spans="1:44" ht="32" x14ac:dyDescent="0.2">
      <c r="A109" s="5" t="s">
        <v>272</v>
      </c>
      <c r="C109" t="s">
        <v>41</v>
      </c>
      <c r="D109" t="s">
        <v>41</v>
      </c>
      <c r="E109" t="s">
        <v>41</v>
      </c>
      <c r="F109" s="6">
        <v>292939</v>
      </c>
      <c r="G109">
        <v>2018</v>
      </c>
      <c r="H109" t="s">
        <v>46</v>
      </c>
      <c r="I109" t="s">
        <v>46</v>
      </c>
      <c r="J109" s="5" t="s">
        <v>273</v>
      </c>
      <c r="K109" t="s">
        <v>55</v>
      </c>
      <c r="L109" t="s">
        <v>274</v>
      </c>
      <c r="M109" s="6">
        <v>0</v>
      </c>
      <c r="N109" s="6">
        <v>0</v>
      </c>
      <c r="O109" s="6">
        <v>0</v>
      </c>
      <c r="P109" s="6">
        <v>0</v>
      </c>
      <c r="Q109" s="6">
        <v>292939</v>
      </c>
      <c r="R109" s="6">
        <v>0</v>
      </c>
      <c r="S109" s="6">
        <v>972</v>
      </c>
      <c r="T109" s="6">
        <v>0</v>
      </c>
      <c r="U109" s="6">
        <v>257</v>
      </c>
      <c r="V109" s="6">
        <v>291710</v>
      </c>
      <c r="W109" s="7">
        <v>1229</v>
      </c>
      <c r="X109" s="7">
        <v>0</v>
      </c>
      <c r="Y109" s="7">
        <v>0</v>
      </c>
      <c r="Z109" s="7">
        <v>0</v>
      </c>
      <c r="AA109" s="7">
        <v>0</v>
      </c>
      <c r="AB109" s="7">
        <v>1229</v>
      </c>
      <c r="AC109" s="7">
        <v>292939</v>
      </c>
      <c r="AD109" s="6">
        <v>0</v>
      </c>
      <c r="AE109" s="6">
        <v>972</v>
      </c>
      <c r="AF109" s="6">
        <v>0</v>
      </c>
      <c r="AG109" s="6">
        <v>257</v>
      </c>
      <c r="AH109" s="6">
        <v>0</v>
      </c>
      <c r="AI109" s="8">
        <v>0</v>
      </c>
      <c r="AJ109" s="8">
        <v>0</v>
      </c>
      <c r="AK109" s="8">
        <v>0</v>
      </c>
      <c r="AL109" s="8">
        <v>0</v>
      </c>
      <c r="AM109" s="8">
        <v>1229</v>
      </c>
      <c r="AN109" s="7">
        <f>M109-AI109</f>
        <v>0</v>
      </c>
      <c r="AO109" s="7">
        <f>N109-AJ109</f>
        <v>0</v>
      </c>
      <c r="AP109" s="7">
        <f>O109-AK109</f>
        <v>0</v>
      </c>
      <c r="AQ109" s="7">
        <f>P109-AL109</f>
        <v>0</v>
      </c>
      <c r="AR109" s="7">
        <f>Q109-AM109</f>
        <v>291710</v>
      </c>
    </row>
    <row r="110" spans="1:44" ht="16" x14ac:dyDescent="0.2">
      <c r="A110" s="5" t="s">
        <v>275</v>
      </c>
      <c r="C110" t="s">
        <v>40</v>
      </c>
      <c r="D110" t="s">
        <v>66</v>
      </c>
      <c r="E110" t="s">
        <v>41</v>
      </c>
      <c r="F110" s="6">
        <v>292084</v>
      </c>
      <c r="G110">
        <v>2015</v>
      </c>
      <c r="H110" t="s">
        <v>72</v>
      </c>
      <c r="I110" t="s">
        <v>72</v>
      </c>
      <c r="J110" s="5" t="s">
        <v>276</v>
      </c>
      <c r="K110" t="s">
        <v>277</v>
      </c>
      <c r="L110" t="s">
        <v>278</v>
      </c>
      <c r="M110" s="6">
        <v>0</v>
      </c>
      <c r="N110" s="6">
        <v>271393</v>
      </c>
      <c r="O110" s="6">
        <v>19808</v>
      </c>
      <c r="P110" s="6">
        <v>0</v>
      </c>
      <c r="Q110" s="6">
        <v>883</v>
      </c>
      <c r="R110" s="6">
        <v>0</v>
      </c>
      <c r="S110" s="6">
        <v>0</v>
      </c>
      <c r="T110" s="6">
        <v>0</v>
      </c>
      <c r="U110" s="6">
        <v>292084</v>
      </c>
      <c r="V110" s="6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7">
        <v>292084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8">
        <v>0</v>
      </c>
      <c r="AJ110" s="8">
        <v>0</v>
      </c>
      <c r="AK110" s="8">
        <v>0</v>
      </c>
      <c r="AL110" s="8">
        <v>0</v>
      </c>
      <c r="AM110" s="8">
        <v>0</v>
      </c>
      <c r="AN110" s="7">
        <f>M110-AI110</f>
        <v>0</v>
      </c>
      <c r="AO110" s="7">
        <f>N110-AJ110</f>
        <v>271393</v>
      </c>
      <c r="AP110" s="7">
        <f>O110-AK110</f>
        <v>19808</v>
      </c>
      <c r="AQ110" s="7">
        <f>P110-AL110</f>
        <v>0</v>
      </c>
      <c r="AR110" s="7">
        <f>Q110-AM110</f>
        <v>883</v>
      </c>
    </row>
    <row r="111" spans="1:44" ht="16" x14ac:dyDescent="0.2">
      <c r="A111" s="5" t="s">
        <v>279</v>
      </c>
      <c r="C111" t="s">
        <v>40</v>
      </c>
      <c r="D111" t="s">
        <v>41</v>
      </c>
      <c r="E111" t="s">
        <v>41</v>
      </c>
      <c r="F111" s="6">
        <v>290939</v>
      </c>
      <c r="G111">
        <v>2017</v>
      </c>
      <c r="H111" t="s">
        <v>46</v>
      </c>
      <c r="I111" t="s">
        <v>280</v>
      </c>
      <c r="J111" s="5" t="s">
        <v>281</v>
      </c>
      <c r="K111" t="s">
        <v>282</v>
      </c>
      <c r="L111" t="s">
        <v>283</v>
      </c>
      <c r="M111" s="6">
        <v>0</v>
      </c>
      <c r="N111" s="6">
        <v>0</v>
      </c>
      <c r="O111" s="6">
        <v>0</v>
      </c>
      <c r="P111" s="6">
        <v>287245</v>
      </c>
      <c r="Q111" s="6">
        <v>3694</v>
      </c>
      <c r="R111" s="6">
        <v>35859</v>
      </c>
      <c r="S111" s="6">
        <v>7219</v>
      </c>
      <c r="T111" s="6">
        <v>281</v>
      </c>
      <c r="U111" s="6">
        <v>2843</v>
      </c>
      <c r="V111" s="6">
        <v>244737</v>
      </c>
      <c r="W111" s="7">
        <v>46202</v>
      </c>
      <c r="X111" s="7">
        <v>0</v>
      </c>
      <c r="Y111" s="7">
        <v>0</v>
      </c>
      <c r="Z111" s="7">
        <v>0</v>
      </c>
      <c r="AA111" s="7">
        <v>0</v>
      </c>
      <c r="AB111" s="7">
        <v>46202</v>
      </c>
      <c r="AC111" s="7">
        <v>290939</v>
      </c>
      <c r="AD111" s="6">
        <v>35859</v>
      </c>
      <c r="AE111" s="6">
        <v>7219</v>
      </c>
      <c r="AF111" s="6">
        <v>281</v>
      </c>
      <c r="AG111" s="6">
        <v>2843</v>
      </c>
      <c r="AH111" s="6">
        <v>0</v>
      </c>
      <c r="AI111" s="8">
        <v>0</v>
      </c>
      <c r="AJ111" s="8">
        <v>0</v>
      </c>
      <c r="AK111" s="8">
        <v>0</v>
      </c>
      <c r="AL111" s="8">
        <v>45841</v>
      </c>
      <c r="AM111" s="8">
        <v>361</v>
      </c>
      <c r="AN111" s="7">
        <f>M111-AI111</f>
        <v>0</v>
      </c>
      <c r="AO111" s="7">
        <f>N111-AJ111</f>
        <v>0</v>
      </c>
      <c r="AP111" s="7">
        <f>O111-AK111</f>
        <v>0</v>
      </c>
      <c r="AQ111" s="7">
        <f>P111-AL111</f>
        <v>241404</v>
      </c>
      <c r="AR111" s="7">
        <f>Q111-AM111</f>
        <v>3333</v>
      </c>
    </row>
    <row r="112" spans="1:44" ht="16" x14ac:dyDescent="0.2">
      <c r="A112" s="5" t="s">
        <v>284</v>
      </c>
      <c r="B112" s="5" t="s">
        <v>285</v>
      </c>
      <c r="C112" t="s">
        <v>41</v>
      </c>
      <c r="D112" t="s">
        <v>66</v>
      </c>
      <c r="E112" t="s">
        <v>41</v>
      </c>
      <c r="F112" s="6">
        <v>286444</v>
      </c>
      <c r="G112">
        <v>2014</v>
      </c>
      <c r="H112" t="s">
        <v>87</v>
      </c>
      <c r="I112" t="s">
        <v>87</v>
      </c>
      <c r="J112" s="5" t="s">
        <v>286</v>
      </c>
      <c r="K112" t="s">
        <v>114</v>
      </c>
      <c r="L112" t="s">
        <v>287</v>
      </c>
      <c r="M112" s="6">
        <v>286444</v>
      </c>
      <c r="N112" s="6">
        <v>0</v>
      </c>
      <c r="O112" s="6">
        <v>0</v>
      </c>
      <c r="P112" s="6">
        <v>0</v>
      </c>
      <c r="Q112" s="6">
        <v>0</v>
      </c>
      <c r="R112" s="6">
        <v>286444</v>
      </c>
      <c r="S112" s="6">
        <v>0</v>
      </c>
      <c r="T112" s="6">
        <v>0</v>
      </c>
      <c r="U112" s="6">
        <v>0</v>
      </c>
      <c r="V112" s="6">
        <v>0</v>
      </c>
      <c r="W112" s="7">
        <v>0</v>
      </c>
      <c r="X112" s="7">
        <v>0</v>
      </c>
      <c r="Y112" s="7">
        <v>0</v>
      </c>
      <c r="Z112" s="7">
        <v>0</v>
      </c>
      <c r="AA112" s="7">
        <v>0</v>
      </c>
      <c r="AB112" s="7">
        <v>0</v>
      </c>
      <c r="AC112" s="7">
        <v>286444</v>
      </c>
      <c r="AD112" s="6">
        <v>0</v>
      </c>
      <c r="AE112" s="6">
        <v>0</v>
      </c>
      <c r="AF112" s="6">
        <v>0</v>
      </c>
      <c r="AG112" s="6">
        <v>0</v>
      </c>
      <c r="AH112" s="6">
        <v>0</v>
      </c>
      <c r="AI112" s="8">
        <v>0</v>
      </c>
      <c r="AJ112" s="8">
        <v>0</v>
      </c>
      <c r="AK112" s="8">
        <v>0</v>
      </c>
      <c r="AL112" s="8">
        <v>0</v>
      </c>
      <c r="AM112" s="8">
        <v>0</v>
      </c>
      <c r="AN112" s="7">
        <f>M112-AI112</f>
        <v>286444</v>
      </c>
      <c r="AO112" s="7">
        <f>N112-AJ112</f>
        <v>0</v>
      </c>
      <c r="AP112" s="7">
        <f>O112-AK112</f>
        <v>0</v>
      </c>
      <c r="AQ112" s="7">
        <f>P112-AL112</f>
        <v>0</v>
      </c>
      <c r="AR112" s="7">
        <f>Q112-AM112</f>
        <v>0</v>
      </c>
    </row>
    <row r="113" spans="1:44" ht="16" x14ac:dyDescent="0.2">
      <c r="A113" s="5" t="s">
        <v>288</v>
      </c>
      <c r="C113" t="s">
        <v>40</v>
      </c>
      <c r="D113" t="s">
        <v>41</v>
      </c>
      <c r="E113" t="s">
        <v>41</v>
      </c>
      <c r="F113" s="6">
        <v>282548</v>
      </c>
      <c r="G113">
        <v>2015</v>
      </c>
      <c r="H113" t="s">
        <v>46</v>
      </c>
      <c r="I113" t="s">
        <v>42</v>
      </c>
      <c r="J113" s="5" t="s">
        <v>289</v>
      </c>
      <c r="K113" t="s">
        <v>290</v>
      </c>
      <c r="L113" t="s">
        <v>291</v>
      </c>
      <c r="M113" s="6">
        <v>0</v>
      </c>
      <c r="N113" s="6">
        <v>269123</v>
      </c>
      <c r="O113" s="6">
        <v>13425</v>
      </c>
      <c r="P113" s="6">
        <v>0</v>
      </c>
      <c r="Q113" s="6">
        <v>0</v>
      </c>
      <c r="R113" s="6">
        <v>0</v>
      </c>
      <c r="S113" s="6">
        <v>4686</v>
      </c>
      <c r="T113" s="6">
        <v>0</v>
      </c>
      <c r="U113" s="6">
        <v>10988</v>
      </c>
      <c r="V113" s="6">
        <v>266874</v>
      </c>
      <c r="W113" s="7">
        <v>15674</v>
      </c>
      <c r="X113" s="7">
        <v>0</v>
      </c>
      <c r="Y113" s="7">
        <v>0</v>
      </c>
      <c r="Z113" s="7">
        <v>0</v>
      </c>
      <c r="AA113" s="7">
        <v>0</v>
      </c>
      <c r="AB113" s="7">
        <v>15674</v>
      </c>
      <c r="AC113" s="7">
        <v>282548</v>
      </c>
      <c r="AD113" s="6">
        <v>0</v>
      </c>
      <c r="AE113" s="6">
        <v>4686</v>
      </c>
      <c r="AF113" s="6">
        <v>0</v>
      </c>
      <c r="AG113" s="6">
        <v>10988</v>
      </c>
      <c r="AH113" s="6">
        <v>0</v>
      </c>
      <c r="AI113" s="8">
        <v>0</v>
      </c>
      <c r="AJ113" s="8">
        <v>4479</v>
      </c>
      <c r="AK113" s="8">
        <v>11195</v>
      </c>
      <c r="AL113" s="8">
        <v>0</v>
      </c>
      <c r="AM113" s="8">
        <v>0</v>
      </c>
      <c r="AN113" s="7">
        <f>M113-AI113</f>
        <v>0</v>
      </c>
      <c r="AO113" s="7">
        <f>N113-AJ113</f>
        <v>264644</v>
      </c>
      <c r="AP113" s="7">
        <f>O113-AK113</f>
        <v>2230</v>
      </c>
      <c r="AQ113" s="7">
        <f>P113-AL113</f>
        <v>0</v>
      </c>
      <c r="AR113" s="7">
        <f>Q113-AM113</f>
        <v>0</v>
      </c>
    </row>
    <row r="114" spans="1:44" ht="16" x14ac:dyDescent="0.2">
      <c r="A114" s="5" t="s">
        <v>1312</v>
      </c>
      <c r="C114" t="s">
        <v>41</v>
      </c>
      <c r="D114" t="s">
        <v>66</v>
      </c>
      <c r="E114" t="s">
        <v>41</v>
      </c>
      <c r="F114" s="6">
        <v>274753</v>
      </c>
      <c r="G114">
        <v>2015</v>
      </c>
      <c r="H114" t="s">
        <v>46</v>
      </c>
      <c r="I114" t="s">
        <v>46</v>
      </c>
      <c r="J114" s="5" t="s">
        <v>299</v>
      </c>
      <c r="K114" t="s">
        <v>134</v>
      </c>
      <c r="L114" t="s">
        <v>1313</v>
      </c>
      <c r="M114" s="6">
        <v>0</v>
      </c>
      <c r="N114" s="6">
        <v>254247</v>
      </c>
      <c r="O114" s="6">
        <v>20504</v>
      </c>
      <c r="P114" s="6">
        <v>0</v>
      </c>
      <c r="Q114" s="6">
        <v>2</v>
      </c>
      <c r="R114" s="6">
        <v>0</v>
      </c>
      <c r="S114" s="6">
        <v>2840</v>
      </c>
      <c r="T114" s="6">
        <v>0</v>
      </c>
      <c r="U114" s="6">
        <v>0</v>
      </c>
      <c r="V114" s="6">
        <v>271913</v>
      </c>
      <c r="W114" s="7">
        <v>2840</v>
      </c>
      <c r="X114" s="7">
        <v>0</v>
      </c>
      <c r="Y114" s="7">
        <v>0</v>
      </c>
      <c r="Z114" s="7">
        <v>0</v>
      </c>
      <c r="AA114" s="7">
        <v>0</v>
      </c>
      <c r="AB114" s="7">
        <v>2840</v>
      </c>
      <c r="AC114" s="7">
        <v>274753</v>
      </c>
      <c r="AD114" s="6">
        <v>0</v>
      </c>
      <c r="AE114" s="6">
        <v>2840</v>
      </c>
      <c r="AF114" s="6">
        <v>0</v>
      </c>
      <c r="AG114" s="6">
        <v>0</v>
      </c>
      <c r="AH114" s="6">
        <v>0</v>
      </c>
      <c r="AI114" s="8">
        <v>0</v>
      </c>
      <c r="AJ114" s="8">
        <v>0</v>
      </c>
      <c r="AK114" s="8">
        <v>2838</v>
      </c>
      <c r="AL114" s="8">
        <v>0</v>
      </c>
      <c r="AM114" s="8">
        <v>2</v>
      </c>
      <c r="AN114" s="7">
        <f>M114-AI114</f>
        <v>0</v>
      </c>
      <c r="AO114" s="7">
        <f>N114-AJ114</f>
        <v>254247</v>
      </c>
      <c r="AP114" s="7">
        <f>O114-AK114</f>
        <v>17666</v>
      </c>
      <c r="AQ114" s="7">
        <f>P114-AL114</f>
        <v>0</v>
      </c>
      <c r="AR114" s="7">
        <f>Q114-AM114</f>
        <v>0</v>
      </c>
    </row>
    <row r="115" spans="1:44" ht="16" x14ac:dyDescent="0.2">
      <c r="A115" s="5" t="s">
        <v>295</v>
      </c>
      <c r="B115" s="5" t="s">
        <v>296</v>
      </c>
      <c r="C115" t="s">
        <v>41</v>
      </c>
      <c r="D115" t="s">
        <v>66</v>
      </c>
      <c r="E115" t="s">
        <v>41</v>
      </c>
      <c r="F115" s="6">
        <v>274420</v>
      </c>
      <c r="G115">
        <v>2013</v>
      </c>
      <c r="H115" t="s">
        <v>46</v>
      </c>
      <c r="I115" t="s">
        <v>46</v>
      </c>
      <c r="J115" s="5" t="s">
        <v>43</v>
      </c>
      <c r="K115" t="s">
        <v>68</v>
      </c>
      <c r="L115" t="s">
        <v>297</v>
      </c>
      <c r="M115" s="6">
        <v>274420</v>
      </c>
      <c r="N115" s="6">
        <v>0</v>
      </c>
      <c r="O115" s="6">
        <v>0</v>
      </c>
      <c r="P115" s="6">
        <v>0</v>
      </c>
      <c r="Q115" s="6">
        <v>0</v>
      </c>
      <c r="R115" s="6">
        <v>0</v>
      </c>
      <c r="S115" s="6">
        <v>0</v>
      </c>
      <c r="T115" s="6">
        <v>0</v>
      </c>
      <c r="U115" s="6">
        <v>0</v>
      </c>
      <c r="V115" s="6">
        <v>274420</v>
      </c>
      <c r="W115" s="7">
        <v>0</v>
      </c>
      <c r="X115" s="7">
        <v>0</v>
      </c>
      <c r="Y115" s="7">
        <v>0</v>
      </c>
      <c r="Z115" s="7">
        <v>0</v>
      </c>
      <c r="AA115" s="7">
        <v>0</v>
      </c>
      <c r="AB115" s="7">
        <v>0</v>
      </c>
      <c r="AC115" s="7">
        <v>274420</v>
      </c>
      <c r="AD115" s="6">
        <v>0</v>
      </c>
      <c r="AE115" s="6">
        <v>0</v>
      </c>
      <c r="AF115" s="6">
        <v>0</v>
      </c>
      <c r="AG115" s="6">
        <v>0</v>
      </c>
      <c r="AH115" s="6">
        <v>0</v>
      </c>
      <c r="AI115" s="8">
        <v>0</v>
      </c>
      <c r="AJ115" s="8">
        <v>0</v>
      </c>
      <c r="AK115" s="8">
        <v>0</v>
      </c>
      <c r="AL115" s="8">
        <v>0</v>
      </c>
      <c r="AM115" s="8">
        <v>0</v>
      </c>
      <c r="AN115" s="7">
        <f>M115-AI115</f>
        <v>274420</v>
      </c>
      <c r="AO115" s="7">
        <f>N115-AJ115</f>
        <v>0</v>
      </c>
      <c r="AP115" s="7">
        <f>O115-AK115</f>
        <v>0</v>
      </c>
      <c r="AQ115" s="7">
        <f>P115-AL115</f>
        <v>0</v>
      </c>
      <c r="AR115" s="7">
        <f>Q115-AM115</f>
        <v>0</v>
      </c>
    </row>
    <row r="116" spans="1:44" ht="16" x14ac:dyDescent="0.2">
      <c r="A116" s="5" t="s">
        <v>298</v>
      </c>
      <c r="C116" t="s">
        <v>41</v>
      </c>
      <c r="D116" t="s">
        <v>66</v>
      </c>
      <c r="E116" t="s">
        <v>41</v>
      </c>
      <c r="F116" s="6">
        <v>274076</v>
      </c>
      <c r="G116">
        <v>2014</v>
      </c>
      <c r="H116" t="s">
        <v>46</v>
      </c>
      <c r="I116" t="s">
        <v>46</v>
      </c>
      <c r="J116" s="5" t="s">
        <v>299</v>
      </c>
      <c r="K116" t="s">
        <v>134</v>
      </c>
      <c r="L116" t="s">
        <v>300</v>
      </c>
      <c r="M116" s="6">
        <v>271235</v>
      </c>
      <c r="N116" s="6">
        <v>2841</v>
      </c>
      <c r="O116" s="6">
        <v>0</v>
      </c>
      <c r="P116" s="6">
        <v>0</v>
      </c>
      <c r="Q116" s="6">
        <v>0</v>
      </c>
      <c r="R116" s="6">
        <v>0</v>
      </c>
      <c r="S116" s="6">
        <v>0</v>
      </c>
      <c r="T116" s="6">
        <v>0</v>
      </c>
      <c r="U116" s="6">
        <v>0</v>
      </c>
      <c r="V116" s="6">
        <v>274076</v>
      </c>
      <c r="W116" s="7">
        <v>0</v>
      </c>
      <c r="X116" s="7">
        <v>0</v>
      </c>
      <c r="Y116" s="7">
        <v>0</v>
      </c>
      <c r="Z116" s="7">
        <v>0</v>
      </c>
      <c r="AA116" s="7">
        <v>0</v>
      </c>
      <c r="AB116" s="7">
        <v>0</v>
      </c>
      <c r="AC116" s="7">
        <v>274076</v>
      </c>
      <c r="AD116" s="6">
        <v>0</v>
      </c>
      <c r="AE116" s="6">
        <v>0</v>
      </c>
      <c r="AF116" s="6">
        <v>0</v>
      </c>
      <c r="AG116" s="6">
        <v>0</v>
      </c>
      <c r="AH116" s="6">
        <v>0</v>
      </c>
      <c r="AI116" s="8">
        <v>0</v>
      </c>
      <c r="AJ116" s="8">
        <v>0</v>
      </c>
      <c r="AK116" s="8">
        <v>0</v>
      </c>
      <c r="AL116" s="8">
        <v>0</v>
      </c>
      <c r="AM116" s="8">
        <v>0</v>
      </c>
      <c r="AN116" s="7">
        <f>M116-AI116</f>
        <v>271235</v>
      </c>
      <c r="AO116" s="7">
        <f>N116-AJ116</f>
        <v>2841</v>
      </c>
      <c r="AP116" s="7">
        <f>O116-AK116</f>
        <v>0</v>
      </c>
      <c r="AQ116" s="7">
        <f>P116-AL116</f>
        <v>0</v>
      </c>
      <c r="AR116" s="7">
        <f>Q116-AM116</f>
        <v>0</v>
      </c>
    </row>
    <row r="117" spans="1:44" ht="16" x14ac:dyDescent="0.2">
      <c r="A117" s="5" t="s">
        <v>301</v>
      </c>
      <c r="C117" t="s">
        <v>41</v>
      </c>
      <c r="D117" t="s">
        <v>41</v>
      </c>
      <c r="E117" t="s">
        <v>41</v>
      </c>
      <c r="F117" s="6">
        <v>272248</v>
      </c>
      <c r="G117">
        <v>2016</v>
      </c>
      <c r="H117" t="s">
        <v>72</v>
      </c>
      <c r="I117" t="s">
        <v>302</v>
      </c>
      <c r="J117" s="5" t="s">
        <v>303</v>
      </c>
      <c r="K117" t="s">
        <v>304</v>
      </c>
      <c r="L117" t="s">
        <v>305</v>
      </c>
      <c r="M117" s="6">
        <v>0</v>
      </c>
      <c r="N117" s="6">
        <v>0</v>
      </c>
      <c r="O117" s="6">
        <v>271856</v>
      </c>
      <c r="P117" s="6">
        <v>392</v>
      </c>
      <c r="Q117" s="6">
        <v>0</v>
      </c>
      <c r="R117" s="6">
        <v>482</v>
      </c>
      <c r="S117" s="6">
        <v>0</v>
      </c>
      <c r="T117" s="6">
        <v>0</v>
      </c>
      <c r="U117" s="6">
        <v>271766</v>
      </c>
      <c r="V117" s="6">
        <v>0</v>
      </c>
      <c r="W117" s="7">
        <v>482</v>
      </c>
      <c r="X117" s="7">
        <v>0</v>
      </c>
      <c r="Y117" s="7">
        <v>0</v>
      </c>
      <c r="Z117" s="7">
        <v>0</v>
      </c>
      <c r="AA117" s="7">
        <v>482</v>
      </c>
      <c r="AB117" s="7">
        <v>0</v>
      </c>
      <c r="AC117" s="7">
        <v>272248</v>
      </c>
      <c r="AD117" s="6">
        <v>482</v>
      </c>
      <c r="AE117" s="6">
        <v>0</v>
      </c>
      <c r="AF117" s="6">
        <v>0</v>
      </c>
      <c r="AG117" s="6">
        <v>0</v>
      </c>
      <c r="AH117" s="6">
        <v>0</v>
      </c>
      <c r="AI117" s="8">
        <v>0</v>
      </c>
      <c r="AJ117" s="8">
        <v>0</v>
      </c>
      <c r="AK117" s="8">
        <v>482</v>
      </c>
      <c r="AL117" s="8">
        <v>0</v>
      </c>
      <c r="AM117" s="8">
        <v>0</v>
      </c>
      <c r="AN117" s="7">
        <f>M117-AI117</f>
        <v>0</v>
      </c>
      <c r="AO117" s="7">
        <f>N117-AJ117</f>
        <v>0</v>
      </c>
      <c r="AP117" s="7">
        <f>O117-AK117</f>
        <v>271374</v>
      </c>
      <c r="AQ117" s="7">
        <f>P117-AL117</f>
        <v>392</v>
      </c>
      <c r="AR117" s="7">
        <f>Q117-AM117</f>
        <v>0</v>
      </c>
    </row>
    <row r="118" spans="1:44" ht="16" x14ac:dyDescent="0.2">
      <c r="A118" s="5" t="s">
        <v>306</v>
      </c>
      <c r="C118" t="s">
        <v>41</v>
      </c>
      <c r="D118" t="s">
        <v>66</v>
      </c>
      <c r="E118" t="s">
        <v>41</v>
      </c>
      <c r="F118" s="6">
        <v>271680</v>
      </c>
      <c r="G118">
        <v>2014</v>
      </c>
      <c r="H118" t="s">
        <v>72</v>
      </c>
      <c r="I118" t="s">
        <v>72</v>
      </c>
      <c r="J118" s="5" t="s">
        <v>307</v>
      </c>
      <c r="K118" t="s">
        <v>308</v>
      </c>
      <c r="L118" t="s">
        <v>309</v>
      </c>
      <c r="M118" s="6">
        <v>258623</v>
      </c>
      <c r="N118" s="6">
        <v>12922</v>
      </c>
      <c r="O118" s="6">
        <v>85</v>
      </c>
      <c r="P118" s="6">
        <v>50</v>
      </c>
      <c r="Q118" s="6">
        <v>0</v>
      </c>
      <c r="R118" s="6">
        <v>0</v>
      </c>
      <c r="S118" s="6">
        <v>0</v>
      </c>
      <c r="T118" s="6">
        <v>0</v>
      </c>
      <c r="U118" s="6">
        <v>271680</v>
      </c>
      <c r="V118" s="6">
        <v>0</v>
      </c>
      <c r="W118" s="7">
        <v>0</v>
      </c>
      <c r="X118" s="7">
        <v>0</v>
      </c>
      <c r="Y118" s="7">
        <v>0</v>
      </c>
      <c r="Z118" s="7">
        <v>0</v>
      </c>
      <c r="AA118" s="7">
        <v>0</v>
      </c>
      <c r="AB118" s="7">
        <v>0</v>
      </c>
      <c r="AC118" s="7">
        <v>271680</v>
      </c>
      <c r="AD118" s="6">
        <v>0</v>
      </c>
      <c r="AE118" s="6">
        <v>0</v>
      </c>
      <c r="AF118" s="6">
        <v>0</v>
      </c>
      <c r="AG118" s="6">
        <v>0</v>
      </c>
      <c r="AH118" s="6">
        <v>0</v>
      </c>
      <c r="AI118" s="8">
        <v>0</v>
      </c>
      <c r="AJ118" s="8">
        <v>0</v>
      </c>
      <c r="AK118" s="8">
        <v>0</v>
      </c>
      <c r="AL118" s="8">
        <v>0</v>
      </c>
      <c r="AM118" s="8">
        <v>0</v>
      </c>
      <c r="AN118" s="7">
        <f>M118-AI118</f>
        <v>258623</v>
      </c>
      <c r="AO118" s="7">
        <f>N118-AJ118</f>
        <v>12922</v>
      </c>
      <c r="AP118" s="7">
        <f>O118-AK118</f>
        <v>85</v>
      </c>
      <c r="AQ118" s="7">
        <f>P118-AL118</f>
        <v>50</v>
      </c>
      <c r="AR118" s="7">
        <f>Q118-AM118</f>
        <v>0</v>
      </c>
    </row>
    <row r="119" spans="1:44" ht="16" x14ac:dyDescent="0.2">
      <c r="A119" s="5" t="s">
        <v>310</v>
      </c>
      <c r="B119" s="5" t="s">
        <v>311</v>
      </c>
      <c r="C119" t="s">
        <v>41</v>
      </c>
      <c r="D119" t="s">
        <v>41</v>
      </c>
      <c r="E119" t="s">
        <v>41</v>
      </c>
      <c r="F119" s="6">
        <v>270536</v>
      </c>
      <c r="G119">
        <v>2017</v>
      </c>
      <c r="H119" t="s">
        <v>63</v>
      </c>
      <c r="I119" t="s">
        <v>63</v>
      </c>
      <c r="J119" s="5" t="s">
        <v>227</v>
      </c>
      <c r="K119" t="s">
        <v>114</v>
      </c>
      <c r="L119" t="s">
        <v>312</v>
      </c>
      <c r="M119" s="6">
        <v>0</v>
      </c>
      <c r="N119" s="6">
        <v>0</v>
      </c>
      <c r="O119" s="6">
        <v>0</v>
      </c>
      <c r="P119" s="6">
        <v>270385</v>
      </c>
      <c r="Q119" s="6">
        <v>151</v>
      </c>
      <c r="R119" s="6">
        <v>0</v>
      </c>
      <c r="S119" s="6">
        <v>270536</v>
      </c>
      <c r="T119" s="6">
        <v>0</v>
      </c>
      <c r="U119" s="6">
        <v>0</v>
      </c>
      <c r="V119" s="6">
        <v>0</v>
      </c>
      <c r="W119" s="7">
        <v>0</v>
      </c>
      <c r="X119" s="7">
        <v>0</v>
      </c>
      <c r="Y119" s="7">
        <v>0</v>
      </c>
      <c r="Z119" s="7">
        <v>0</v>
      </c>
      <c r="AA119" s="7">
        <v>0</v>
      </c>
      <c r="AB119" s="7">
        <v>0</v>
      </c>
      <c r="AC119" s="7">
        <v>270536</v>
      </c>
      <c r="AD119" s="6">
        <v>0</v>
      </c>
      <c r="AE119" s="6">
        <v>0</v>
      </c>
      <c r="AF119" s="6">
        <v>0</v>
      </c>
      <c r="AG119" s="6">
        <v>0</v>
      </c>
      <c r="AH119" s="6">
        <v>0</v>
      </c>
      <c r="AI119" s="8">
        <v>0</v>
      </c>
      <c r="AJ119" s="8">
        <v>0</v>
      </c>
      <c r="AK119" s="8">
        <v>0</v>
      </c>
      <c r="AL119" s="8">
        <v>0</v>
      </c>
      <c r="AM119" s="8">
        <v>0</v>
      </c>
      <c r="AN119" s="7">
        <f>M119-AI119</f>
        <v>0</v>
      </c>
      <c r="AO119" s="7">
        <f>N119-AJ119</f>
        <v>0</v>
      </c>
      <c r="AP119" s="7">
        <f>O119-AK119</f>
        <v>0</v>
      </c>
      <c r="AQ119" s="7">
        <f>P119-AL119</f>
        <v>270385</v>
      </c>
      <c r="AR119" s="7">
        <f>Q119-AM119</f>
        <v>151</v>
      </c>
    </row>
    <row r="120" spans="1:44" ht="16" x14ac:dyDescent="0.2">
      <c r="A120" s="5" t="s">
        <v>313</v>
      </c>
      <c r="C120" t="s">
        <v>41</v>
      </c>
      <c r="D120" t="s">
        <v>41</v>
      </c>
      <c r="E120" t="s">
        <v>41</v>
      </c>
      <c r="F120" s="6">
        <v>270136</v>
      </c>
      <c r="G120">
        <v>2014</v>
      </c>
      <c r="H120" t="s">
        <v>87</v>
      </c>
      <c r="I120" t="s">
        <v>87</v>
      </c>
      <c r="J120" s="5" t="s">
        <v>197</v>
      </c>
      <c r="K120" t="s">
        <v>198</v>
      </c>
      <c r="L120" t="s">
        <v>314</v>
      </c>
      <c r="M120" s="6">
        <v>236818</v>
      </c>
      <c r="N120" s="6">
        <v>33318</v>
      </c>
      <c r="O120" s="6">
        <v>0</v>
      </c>
      <c r="P120" s="6">
        <v>0</v>
      </c>
      <c r="Q120" s="6">
        <v>0</v>
      </c>
      <c r="R120" s="6">
        <v>260850</v>
      </c>
      <c r="S120" s="6">
        <v>0</v>
      </c>
      <c r="T120" s="6">
        <v>430</v>
      </c>
      <c r="U120" s="6">
        <v>4388</v>
      </c>
      <c r="V120" s="6">
        <v>4468</v>
      </c>
      <c r="W120" s="7">
        <v>9286</v>
      </c>
      <c r="X120" s="7">
        <v>9286</v>
      </c>
      <c r="Y120" s="7">
        <v>0</v>
      </c>
      <c r="Z120" s="7">
        <v>0</v>
      </c>
      <c r="AA120" s="7">
        <v>0</v>
      </c>
      <c r="AB120" s="7">
        <v>0</v>
      </c>
      <c r="AC120" s="7">
        <v>270136</v>
      </c>
      <c r="AD120" s="6">
        <v>0</v>
      </c>
      <c r="AE120" s="6">
        <v>0</v>
      </c>
      <c r="AF120" s="6">
        <v>430</v>
      </c>
      <c r="AG120" s="6">
        <v>4388</v>
      </c>
      <c r="AH120" s="6">
        <v>4468</v>
      </c>
      <c r="AI120" s="8">
        <v>0</v>
      </c>
      <c r="AJ120" s="8">
        <v>9286</v>
      </c>
      <c r="AK120" s="8">
        <v>0</v>
      </c>
      <c r="AL120" s="8">
        <v>0</v>
      </c>
      <c r="AM120" s="8">
        <v>0</v>
      </c>
      <c r="AN120" s="7">
        <f>M120-AI120</f>
        <v>236818</v>
      </c>
      <c r="AO120" s="7">
        <f>N120-AJ120</f>
        <v>24032</v>
      </c>
      <c r="AP120" s="7">
        <f>O120-AK120</f>
        <v>0</v>
      </c>
      <c r="AQ120" s="7">
        <f>P120-AL120</f>
        <v>0</v>
      </c>
      <c r="AR120" s="7">
        <f>Q120-AM120</f>
        <v>0</v>
      </c>
    </row>
    <row r="121" spans="1:44" ht="16" x14ac:dyDescent="0.2">
      <c r="A121" s="5" t="s">
        <v>315</v>
      </c>
      <c r="B121" s="5" t="s">
        <v>316</v>
      </c>
      <c r="C121" t="s">
        <v>40</v>
      </c>
      <c r="D121" t="s">
        <v>41</v>
      </c>
      <c r="E121" t="s">
        <v>41</v>
      </c>
      <c r="F121" s="6">
        <v>268825</v>
      </c>
      <c r="G121">
        <v>2014</v>
      </c>
      <c r="H121" t="s">
        <v>46</v>
      </c>
      <c r="I121" t="s">
        <v>317</v>
      </c>
      <c r="J121" s="5" t="s">
        <v>223</v>
      </c>
      <c r="K121" t="s">
        <v>55</v>
      </c>
      <c r="L121" t="s">
        <v>318</v>
      </c>
      <c r="M121" s="6">
        <v>185255</v>
      </c>
      <c r="N121" s="6">
        <v>83306</v>
      </c>
      <c r="O121" s="6">
        <v>254</v>
      </c>
      <c r="P121" s="6">
        <v>10</v>
      </c>
      <c r="Q121" s="6">
        <v>0</v>
      </c>
      <c r="R121" s="6">
        <v>42300</v>
      </c>
      <c r="S121" s="6">
        <v>16302</v>
      </c>
      <c r="T121" s="6">
        <v>400</v>
      </c>
      <c r="U121" s="6">
        <v>21931</v>
      </c>
      <c r="V121" s="6">
        <v>187892</v>
      </c>
      <c r="W121" s="7">
        <v>80933</v>
      </c>
      <c r="X121" s="7">
        <v>0</v>
      </c>
      <c r="Y121" s="7">
        <v>0</v>
      </c>
      <c r="Z121" s="7">
        <v>0</v>
      </c>
      <c r="AA121" s="7">
        <v>0</v>
      </c>
      <c r="AB121" s="7">
        <v>80933</v>
      </c>
      <c r="AC121" s="6">
        <v>268825</v>
      </c>
      <c r="AD121" s="6">
        <v>42300</v>
      </c>
      <c r="AE121" s="6">
        <v>16302</v>
      </c>
      <c r="AF121" s="6">
        <v>400</v>
      </c>
      <c r="AG121" s="6">
        <v>21931</v>
      </c>
      <c r="AH121" s="6">
        <v>0</v>
      </c>
      <c r="AI121" s="8">
        <v>40954</v>
      </c>
      <c r="AJ121" s="8">
        <v>39715</v>
      </c>
      <c r="AK121" s="8">
        <v>254</v>
      </c>
      <c r="AL121" s="8">
        <v>10</v>
      </c>
      <c r="AM121" s="8">
        <v>0</v>
      </c>
      <c r="AN121" s="7">
        <f>M121-AI121</f>
        <v>144301</v>
      </c>
      <c r="AO121" s="7">
        <f>N121-AJ121</f>
        <v>43591</v>
      </c>
      <c r="AP121" s="7">
        <f>O121-AK121</f>
        <v>0</v>
      </c>
      <c r="AQ121" s="7">
        <f>P121-AL121</f>
        <v>0</v>
      </c>
      <c r="AR121" s="7">
        <f>Q121-AM121</f>
        <v>0</v>
      </c>
    </row>
    <row r="122" spans="1:44" ht="16" x14ac:dyDescent="0.2">
      <c r="A122" s="5" t="s">
        <v>187</v>
      </c>
      <c r="B122" s="14" t="s">
        <v>188</v>
      </c>
      <c r="C122" t="s">
        <v>41</v>
      </c>
      <c r="D122" t="s">
        <v>66</v>
      </c>
      <c r="E122" t="s">
        <v>41</v>
      </c>
      <c r="F122" s="6">
        <v>265775</v>
      </c>
      <c r="G122">
        <v>2014</v>
      </c>
      <c r="H122" t="s">
        <v>63</v>
      </c>
      <c r="I122" t="s">
        <v>63</v>
      </c>
      <c r="J122" s="5" t="s">
        <v>122</v>
      </c>
      <c r="K122" t="s">
        <v>189</v>
      </c>
      <c r="L122" t="s">
        <v>190</v>
      </c>
      <c r="M122" s="6">
        <v>265615</v>
      </c>
      <c r="N122" s="6">
        <v>160</v>
      </c>
      <c r="O122" s="6">
        <v>0</v>
      </c>
      <c r="P122" s="6">
        <v>0</v>
      </c>
      <c r="Q122" s="6">
        <v>0</v>
      </c>
      <c r="R122" s="6">
        <v>0</v>
      </c>
      <c r="S122" s="6">
        <v>265775</v>
      </c>
      <c r="T122" s="6">
        <v>0</v>
      </c>
      <c r="U122" s="6">
        <v>0</v>
      </c>
      <c r="V122" s="6">
        <v>0</v>
      </c>
      <c r="W122" s="7">
        <v>0</v>
      </c>
      <c r="X122" s="7">
        <v>0</v>
      </c>
      <c r="Y122" s="7">
        <v>0</v>
      </c>
      <c r="Z122" s="7">
        <v>0</v>
      </c>
      <c r="AA122" s="7">
        <v>0</v>
      </c>
      <c r="AB122" s="7">
        <v>0</v>
      </c>
      <c r="AC122" s="7">
        <v>265775</v>
      </c>
      <c r="AD122" s="6">
        <v>0</v>
      </c>
      <c r="AE122" s="6">
        <v>0</v>
      </c>
      <c r="AF122" s="6">
        <v>0</v>
      </c>
      <c r="AG122" s="6">
        <v>0</v>
      </c>
      <c r="AH122" s="6">
        <v>0</v>
      </c>
      <c r="AI122" s="8">
        <v>0</v>
      </c>
      <c r="AJ122" s="8">
        <v>0</v>
      </c>
      <c r="AK122" s="8">
        <v>0</v>
      </c>
      <c r="AL122" s="8">
        <v>0</v>
      </c>
      <c r="AM122" s="8">
        <v>0</v>
      </c>
      <c r="AN122" s="7">
        <f>M122-AI122</f>
        <v>265615</v>
      </c>
      <c r="AO122" s="7">
        <f>N122-AJ122</f>
        <v>160</v>
      </c>
      <c r="AP122" s="7">
        <f>O122-AK122</f>
        <v>0</v>
      </c>
      <c r="AQ122" s="7">
        <f>P122-AL122</f>
        <v>0</v>
      </c>
      <c r="AR122" s="7">
        <f>Q122-AM122</f>
        <v>0</v>
      </c>
    </row>
    <row r="123" spans="1:44" ht="16" x14ac:dyDescent="0.2">
      <c r="A123" s="5" t="s">
        <v>323</v>
      </c>
      <c r="C123" t="s">
        <v>41</v>
      </c>
      <c r="D123" t="s">
        <v>41</v>
      </c>
      <c r="E123" t="s">
        <v>41</v>
      </c>
      <c r="F123" s="6">
        <v>263819</v>
      </c>
      <c r="G123">
        <v>2018</v>
      </c>
      <c r="H123" t="s">
        <v>72</v>
      </c>
      <c r="I123" t="s">
        <v>72</v>
      </c>
      <c r="J123" s="5" t="s">
        <v>205</v>
      </c>
      <c r="K123" t="s">
        <v>114</v>
      </c>
      <c r="L123" t="s">
        <v>324</v>
      </c>
      <c r="M123" s="6">
        <v>0</v>
      </c>
      <c r="N123" s="6">
        <v>0</v>
      </c>
      <c r="O123" s="6">
        <v>0</v>
      </c>
      <c r="P123" s="6">
        <v>0</v>
      </c>
      <c r="Q123" s="6">
        <v>263819</v>
      </c>
      <c r="R123" s="6">
        <v>0</v>
      </c>
      <c r="S123" s="6">
        <v>0</v>
      </c>
      <c r="T123" s="6">
        <v>0</v>
      </c>
      <c r="U123" s="6">
        <v>263819</v>
      </c>
      <c r="V123" s="6">
        <v>0</v>
      </c>
      <c r="W123" s="7">
        <v>0</v>
      </c>
      <c r="X123" s="7">
        <v>0</v>
      </c>
      <c r="Y123" s="7">
        <v>0</v>
      </c>
      <c r="Z123" s="7">
        <v>0</v>
      </c>
      <c r="AA123" s="7">
        <v>0</v>
      </c>
      <c r="AB123" s="7">
        <v>0</v>
      </c>
      <c r="AC123" s="7">
        <v>263819</v>
      </c>
      <c r="AD123" s="6">
        <v>0</v>
      </c>
      <c r="AE123" s="6">
        <v>0</v>
      </c>
      <c r="AF123" s="6">
        <v>0</v>
      </c>
      <c r="AG123" s="6">
        <v>0</v>
      </c>
      <c r="AH123" s="6">
        <v>0</v>
      </c>
      <c r="AI123" s="8">
        <v>0</v>
      </c>
      <c r="AJ123" s="8">
        <v>0</v>
      </c>
      <c r="AK123" s="8">
        <v>0</v>
      </c>
      <c r="AL123" s="8">
        <v>0</v>
      </c>
      <c r="AM123" s="8">
        <v>0</v>
      </c>
      <c r="AN123" s="7">
        <f>M123-AI123</f>
        <v>0</v>
      </c>
      <c r="AO123" s="7">
        <f>N123-AJ123</f>
        <v>0</v>
      </c>
      <c r="AP123" s="7">
        <f>O123-AK123</f>
        <v>0</v>
      </c>
      <c r="AQ123" s="7">
        <f>P123-AL123</f>
        <v>0</v>
      </c>
      <c r="AR123" s="7">
        <f>Q123-AM123</f>
        <v>263819</v>
      </c>
    </row>
    <row r="124" spans="1:44" ht="16" x14ac:dyDescent="0.2">
      <c r="A124" s="5" t="s">
        <v>325</v>
      </c>
      <c r="C124" t="s">
        <v>41</v>
      </c>
      <c r="D124" t="s">
        <v>41</v>
      </c>
      <c r="E124" t="s">
        <v>41</v>
      </c>
      <c r="F124" s="6">
        <v>254619</v>
      </c>
      <c r="G124">
        <v>2017</v>
      </c>
      <c r="H124" t="s">
        <v>87</v>
      </c>
      <c r="I124" t="s">
        <v>87</v>
      </c>
      <c r="J124" s="5" t="s">
        <v>174</v>
      </c>
      <c r="K124" t="s">
        <v>326</v>
      </c>
      <c r="L124" t="s">
        <v>327</v>
      </c>
      <c r="M124" s="6">
        <v>0</v>
      </c>
      <c r="N124" s="6">
        <v>0</v>
      </c>
      <c r="O124" s="6">
        <v>0</v>
      </c>
      <c r="P124" s="6">
        <v>254619</v>
      </c>
      <c r="Q124" s="6">
        <v>0</v>
      </c>
      <c r="R124" s="6">
        <v>254619</v>
      </c>
      <c r="S124" s="6">
        <v>0</v>
      </c>
      <c r="T124" s="6">
        <v>0</v>
      </c>
      <c r="U124" s="6">
        <v>0</v>
      </c>
      <c r="V124" s="6">
        <v>0</v>
      </c>
      <c r="W124" s="7">
        <v>0</v>
      </c>
      <c r="X124" s="7">
        <v>0</v>
      </c>
      <c r="Y124" s="7">
        <v>0</v>
      </c>
      <c r="Z124" s="7">
        <v>0</v>
      </c>
      <c r="AA124" s="7">
        <v>0</v>
      </c>
      <c r="AB124" s="7">
        <v>0</v>
      </c>
      <c r="AC124" s="7">
        <v>254619</v>
      </c>
      <c r="AD124" s="6">
        <v>0</v>
      </c>
      <c r="AE124" s="6">
        <v>0</v>
      </c>
      <c r="AF124" s="6">
        <v>0</v>
      </c>
      <c r="AG124" s="6">
        <v>0</v>
      </c>
      <c r="AH124" s="6">
        <v>0</v>
      </c>
      <c r="AI124" s="8">
        <v>0</v>
      </c>
      <c r="AJ124" s="8">
        <v>0</v>
      </c>
      <c r="AK124" s="8">
        <v>0</v>
      </c>
      <c r="AL124" s="8">
        <v>0</v>
      </c>
      <c r="AM124" s="8">
        <v>0</v>
      </c>
      <c r="AN124" s="7">
        <f>M124-AI124</f>
        <v>0</v>
      </c>
      <c r="AO124" s="7">
        <f>N124-AJ124</f>
        <v>0</v>
      </c>
      <c r="AP124" s="7">
        <f>O124-AK124</f>
        <v>0</v>
      </c>
      <c r="AQ124" s="7">
        <f>P124-AL124</f>
        <v>254619</v>
      </c>
      <c r="AR124" s="7">
        <f>Q124-AM124</f>
        <v>0</v>
      </c>
    </row>
    <row r="125" spans="1:44" ht="32" x14ac:dyDescent="0.2">
      <c r="A125" s="5" t="s">
        <v>328</v>
      </c>
      <c r="C125" t="s">
        <v>41</v>
      </c>
      <c r="D125" t="s">
        <v>66</v>
      </c>
      <c r="E125" t="s">
        <v>41</v>
      </c>
      <c r="F125" s="6">
        <v>254548</v>
      </c>
      <c r="G125">
        <v>2015</v>
      </c>
      <c r="H125" t="s">
        <v>72</v>
      </c>
      <c r="I125" t="s">
        <v>72</v>
      </c>
      <c r="J125" s="5" t="s">
        <v>230</v>
      </c>
      <c r="K125" t="s">
        <v>134</v>
      </c>
      <c r="L125" t="s">
        <v>329</v>
      </c>
      <c r="M125" s="6">
        <v>0</v>
      </c>
      <c r="N125" s="6">
        <v>251273</v>
      </c>
      <c r="O125" s="6">
        <v>3054</v>
      </c>
      <c r="P125" s="6">
        <v>221</v>
      </c>
      <c r="Q125" s="6">
        <v>0</v>
      </c>
      <c r="R125" s="6">
        <v>0</v>
      </c>
      <c r="S125" s="6">
        <v>0</v>
      </c>
      <c r="T125" s="6">
        <v>0</v>
      </c>
      <c r="U125" s="6">
        <v>254548</v>
      </c>
      <c r="V125" s="6">
        <v>0</v>
      </c>
      <c r="W125" s="7">
        <v>0</v>
      </c>
      <c r="X125" s="7">
        <v>0</v>
      </c>
      <c r="Y125" s="7">
        <v>0</v>
      </c>
      <c r="Z125" s="7">
        <v>0</v>
      </c>
      <c r="AA125" s="7">
        <v>0</v>
      </c>
      <c r="AB125" s="7">
        <v>0</v>
      </c>
      <c r="AC125" s="7">
        <v>254548</v>
      </c>
      <c r="AD125" s="6">
        <v>0</v>
      </c>
      <c r="AE125" s="6">
        <v>0</v>
      </c>
      <c r="AF125" s="6">
        <v>0</v>
      </c>
      <c r="AG125" s="6">
        <v>0</v>
      </c>
      <c r="AH125" s="6">
        <v>0</v>
      </c>
      <c r="AI125" s="8">
        <v>0</v>
      </c>
      <c r="AJ125" s="8">
        <v>0</v>
      </c>
      <c r="AK125" s="8">
        <v>0</v>
      </c>
      <c r="AL125" s="8">
        <v>0</v>
      </c>
      <c r="AM125" s="8">
        <v>0</v>
      </c>
      <c r="AN125" s="7">
        <f>M125-AI125</f>
        <v>0</v>
      </c>
      <c r="AO125" s="7">
        <f>N125-AJ125</f>
        <v>251273</v>
      </c>
      <c r="AP125" s="7">
        <f>O125-AK125</f>
        <v>3054</v>
      </c>
      <c r="AQ125" s="7">
        <f>P125-AL125</f>
        <v>221</v>
      </c>
      <c r="AR125" s="7">
        <f>Q125-AM125</f>
        <v>0</v>
      </c>
    </row>
    <row r="126" spans="1:44" ht="16" x14ac:dyDescent="0.2">
      <c r="A126" s="5" t="s">
        <v>330</v>
      </c>
      <c r="C126" t="s">
        <v>41</v>
      </c>
      <c r="D126" t="s">
        <v>66</v>
      </c>
      <c r="E126" t="s">
        <v>41</v>
      </c>
      <c r="F126" s="6">
        <v>254103</v>
      </c>
      <c r="G126">
        <v>2015</v>
      </c>
      <c r="H126" t="s">
        <v>72</v>
      </c>
      <c r="I126" t="s">
        <v>72</v>
      </c>
      <c r="J126" s="5" t="s">
        <v>205</v>
      </c>
      <c r="K126" t="s">
        <v>331</v>
      </c>
      <c r="L126" t="s">
        <v>332</v>
      </c>
      <c r="M126" s="6">
        <v>0</v>
      </c>
      <c r="N126" s="6">
        <v>241794</v>
      </c>
      <c r="O126" s="6">
        <v>11475</v>
      </c>
      <c r="P126" s="6">
        <v>0</v>
      </c>
      <c r="Q126" s="6">
        <v>834</v>
      </c>
      <c r="R126" s="6">
        <v>0</v>
      </c>
      <c r="S126" s="6">
        <v>0</v>
      </c>
      <c r="T126" s="6">
        <v>834</v>
      </c>
      <c r="U126" s="6">
        <v>253269</v>
      </c>
      <c r="V126" s="6">
        <v>0</v>
      </c>
      <c r="W126" s="7">
        <v>834</v>
      </c>
      <c r="X126" s="7">
        <v>0</v>
      </c>
      <c r="Y126" s="7">
        <v>0</v>
      </c>
      <c r="Z126" s="7">
        <v>0</v>
      </c>
      <c r="AA126" s="7">
        <v>834</v>
      </c>
      <c r="AB126" s="7">
        <v>0</v>
      </c>
      <c r="AC126" s="7">
        <v>254103</v>
      </c>
      <c r="AD126" s="6">
        <v>0</v>
      </c>
      <c r="AE126" s="6">
        <v>0</v>
      </c>
      <c r="AF126" s="6">
        <v>834</v>
      </c>
      <c r="AG126" s="6">
        <v>0</v>
      </c>
      <c r="AH126" s="6">
        <v>0</v>
      </c>
      <c r="AI126" s="8">
        <v>0</v>
      </c>
      <c r="AJ126" s="8">
        <v>0</v>
      </c>
      <c r="AK126" s="8">
        <v>0</v>
      </c>
      <c r="AL126" s="8">
        <v>0</v>
      </c>
      <c r="AM126" s="8">
        <v>834</v>
      </c>
      <c r="AN126" s="7">
        <f>M126-AI126</f>
        <v>0</v>
      </c>
      <c r="AO126" s="7">
        <f>N126-AJ126</f>
        <v>241794</v>
      </c>
      <c r="AP126" s="7">
        <f>O126-AK126</f>
        <v>11475</v>
      </c>
      <c r="AQ126" s="7">
        <f>P126-AL126</f>
        <v>0</v>
      </c>
      <c r="AR126" s="7">
        <f>Q126-AM126</f>
        <v>0</v>
      </c>
    </row>
    <row r="127" spans="1:44" ht="16" x14ac:dyDescent="0.2">
      <c r="A127" s="5" t="s">
        <v>333</v>
      </c>
      <c r="B127" s="5" t="s">
        <v>334</v>
      </c>
      <c r="C127" t="s">
        <v>41</v>
      </c>
      <c r="D127" t="s">
        <v>66</v>
      </c>
      <c r="E127" t="s">
        <v>41</v>
      </c>
      <c r="F127" s="6">
        <v>253260</v>
      </c>
      <c r="G127">
        <v>2015</v>
      </c>
      <c r="H127" t="s">
        <v>87</v>
      </c>
      <c r="I127" t="s">
        <v>87</v>
      </c>
      <c r="J127" s="5" t="s">
        <v>286</v>
      </c>
      <c r="K127" t="s">
        <v>68</v>
      </c>
      <c r="L127" t="s">
        <v>335</v>
      </c>
      <c r="M127" s="6">
        <v>0</v>
      </c>
      <c r="N127" s="6">
        <v>253260</v>
      </c>
      <c r="O127" s="6">
        <v>0</v>
      </c>
      <c r="P127" s="6">
        <v>0</v>
      </c>
      <c r="Q127" s="6">
        <v>0</v>
      </c>
      <c r="R127" s="6">
        <v>253260</v>
      </c>
      <c r="S127" s="6">
        <v>0</v>
      </c>
      <c r="T127" s="6">
        <v>0</v>
      </c>
      <c r="U127" s="6">
        <v>0</v>
      </c>
      <c r="V127" s="6">
        <v>0</v>
      </c>
      <c r="W127" s="7">
        <v>0</v>
      </c>
      <c r="X127" s="7">
        <v>0</v>
      </c>
      <c r="Y127" s="7">
        <v>0</v>
      </c>
      <c r="Z127" s="7">
        <v>0</v>
      </c>
      <c r="AA127" s="7">
        <v>0</v>
      </c>
      <c r="AB127" s="7">
        <v>0</v>
      </c>
      <c r="AC127" s="7">
        <v>253260</v>
      </c>
      <c r="AD127" s="6">
        <v>0</v>
      </c>
      <c r="AE127" s="6">
        <v>0</v>
      </c>
      <c r="AF127" s="6">
        <v>0</v>
      </c>
      <c r="AG127" s="6">
        <v>0</v>
      </c>
      <c r="AH127" s="6">
        <v>0</v>
      </c>
      <c r="AI127" s="8">
        <v>0</v>
      </c>
      <c r="AJ127" s="8">
        <v>0</v>
      </c>
      <c r="AK127" s="8">
        <v>0</v>
      </c>
      <c r="AL127" s="8">
        <v>0</v>
      </c>
      <c r="AM127" s="8">
        <v>0</v>
      </c>
      <c r="AN127" s="7">
        <f>M127-AI127</f>
        <v>0</v>
      </c>
      <c r="AO127" s="7">
        <f>N127-AJ127</f>
        <v>253260</v>
      </c>
      <c r="AP127" s="7">
        <f>O127-AK127</f>
        <v>0</v>
      </c>
      <c r="AQ127" s="7">
        <f>P127-AL127</f>
        <v>0</v>
      </c>
      <c r="AR127" s="7">
        <f>Q127-AM127</f>
        <v>0</v>
      </c>
    </row>
    <row r="128" spans="1:44" ht="16" x14ac:dyDescent="0.2">
      <c r="A128" s="12" t="s">
        <v>336</v>
      </c>
      <c r="B128" s="5" t="s">
        <v>337</v>
      </c>
      <c r="C128" t="s">
        <v>41</v>
      </c>
      <c r="D128" t="s">
        <v>66</v>
      </c>
      <c r="E128" t="s">
        <v>41</v>
      </c>
      <c r="F128" s="6">
        <v>252319</v>
      </c>
      <c r="G128">
        <v>2018</v>
      </c>
      <c r="H128" t="s">
        <v>87</v>
      </c>
      <c r="I128" t="s">
        <v>338</v>
      </c>
      <c r="J128" s="5" t="s">
        <v>339</v>
      </c>
      <c r="K128" t="s">
        <v>134</v>
      </c>
      <c r="L128" t="s">
        <v>340</v>
      </c>
      <c r="M128" s="6">
        <v>0</v>
      </c>
      <c r="N128" s="6">
        <v>0</v>
      </c>
      <c r="O128" s="6">
        <v>0</v>
      </c>
      <c r="P128" s="6">
        <v>0</v>
      </c>
      <c r="Q128" s="6">
        <v>252319</v>
      </c>
      <c r="R128" s="6">
        <v>252319</v>
      </c>
      <c r="S128" s="6">
        <v>0</v>
      </c>
      <c r="T128" s="6">
        <v>0</v>
      </c>
      <c r="U128" s="6">
        <v>0</v>
      </c>
      <c r="V128" s="6">
        <v>0</v>
      </c>
      <c r="W128" s="7">
        <v>0</v>
      </c>
      <c r="X128" s="7">
        <v>0</v>
      </c>
      <c r="Y128" s="7">
        <v>0</v>
      </c>
      <c r="Z128" s="7">
        <v>0</v>
      </c>
      <c r="AA128" s="7">
        <v>0</v>
      </c>
      <c r="AB128" s="7">
        <v>0</v>
      </c>
      <c r="AC128" s="7">
        <v>252319</v>
      </c>
      <c r="AD128" s="6">
        <v>0</v>
      </c>
      <c r="AE128" s="6">
        <v>0</v>
      </c>
      <c r="AF128" s="6">
        <v>0</v>
      </c>
      <c r="AG128" s="6">
        <v>0</v>
      </c>
      <c r="AH128" s="6">
        <v>0</v>
      </c>
      <c r="AI128" s="8">
        <v>0</v>
      </c>
      <c r="AJ128" s="8">
        <v>0</v>
      </c>
      <c r="AK128" s="8">
        <v>0</v>
      </c>
      <c r="AL128" s="8">
        <v>0</v>
      </c>
      <c r="AM128" s="8">
        <v>0</v>
      </c>
      <c r="AN128" s="7">
        <f>M128-AI128</f>
        <v>0</v>
      </c>
      <c r="AO128" s="7">
        <f>N128-AJ128</f>
        <v>0</v>
      </c>
      <c r="AP128" s="7">
        <f>O128-AK128</f>
        <v>0</v>
      </c>
      <c r="AQ128" s="7">
        <f>P128-AL128</f>
        <v>0</v>
      </c>
      <c r="AR128" s="7">
        <f>Q128-AM128</f>
        <v>252319</v>
      </c>
    </row>
    <row r="129" spans="1:44" ht="48" x14ac:dyDescent="0.2">
      <c r="A129" s="5" t="s">
        <v>341</v>
      </c>
      <c r="C129" t="s">
        <v>41</v>
      </c>
      <c r="D129" t="s">
        <v>41</v>
      </c>
      <c r="E129" t="s">
        <v>41</v>
      </c>
      <c r="F129" s="6">
        <v>249489</v>
      </c>
      <c r="G129">
        <v>2014</v>
      </c>
      <c r="H129" t="s">
        <v>87</v>
      </c>
      <c r="I129" t="s">
        <v>87</v>
      </c>
      <c r="J129" s="5" t="s">
        <v>342</v>
      </c>
      <c r="K129" t="s">
        <v>343</v>
      </c>
      <c r="L129" t="s">
        <v>344</v>
      </c>
      <c r="M129" s="6">
        <v>249489</v>
      </c>
      <c r="N129" s="6">
        <v>0</v>
      </c>
      <c r="O129" s="6">
        <v>0</v>
      </c>
      <c r="P129" s="6">
        <v>0</v>
      </c>
      <c r="Q129" s="6">
        <v>0</v>
      </c>
      <c r="R129" s="6">
        <v>249489</v>
      </c>
      <c r="S129" s="6">
        <v>0</v>
      </c>
      <c r="T129" s="6">
        <v>0</v>
      </c>
      <c r="U129" s="6">
        <v>0</v>
      </c>
      <c r="V129" s="6">
        <v>0</v>
      </c>
      <c r="W129" s="7">
        <v>0</v>
      </c>
      <c r="X129" s="7">
        <v>0</v>
      </c>
      <c r="Y129" s="7">
        <v>0</v>
      </c>
      <c r="Z129" s="7">
        <v>0</v>
      </c>
      <c r="AA129" s="7">
        <v>0</v>
      </c>
      <c r="AB129" s="7">
        <v>0</v>
      </c>
      <c r="AC129" s="7">
        <v>249489</v>
      </c>
      <c r="AD129" s="6">
        <v>0</v>
      </c>
      <c r="AE129" s="6">
        <v>0</v>
      </c>
      <c r="AF129" s="6">
        <v>0</v>
      </c>
      <c r="AG129" s="6">
        <v>0</v>
      </c>
      <c r="AH129" s="6">
        <v>0</v>
      </c>
      <c r="AI129" s="8">
        <v>0</v>
      </c>
      <c r="AJ129" s="8">
        <v>0</v>
      </c>
      <c r="AK129" s="8">
        <v>0</v>
      </c>
      <c r="AL129" s="8">
        <v>0</v>
      </c>
      <c r="AM129" s="8">
        <v>0</v>
      </c>
      <c r="AN129" s="7">
        <f>M129-AI129</f>
        <v>249489</v>
      </c>
      <c r="AO129" s="7">
        <f>N129-AJ129</f>
        <v>0</v>
      </c>
      <c r="AP129" s="7">
        <f>O129-AK129</f>
        <v>0</v>
      </c>
      <c r="AQ129" s="7">
        <f>P129-AL129</f>
        <v>0</v>
      </c>
      <c r="AR129" s="7">
        <f>Q129-AM129</f>
        <v>0</v>
      </c>
    </row>
    <row r="130" spans="1:44" ht="32" x14ac:dyDescent="0.2">
      <c r="A130" s="5" t="s">
        <v>345</v>
      </c>
      <c r="C130" t="s">
        <v>41</v>
      </c>
      <c r="D130" t="s">
        <v>66</v>
      </c>
      <c r="E130" t="s">
        <v>41</v>
      </c>
      <c r="F130" s="6">
        <v>248926</v>
      </c>
      <c r="G130">
        <v>2018</v>
      </c>
      <c r="H130" t="s">
        <v>46</v>
      </c>
      <c r="I130" t="s">
        <v>46</v>
      </c>
      <c r="J130" s="5" t="s">
        <v>346</v>
      </c>
      <c r="K130" t="s">
        <v>68</v>
      </c>
      <c r="L130" t="s">
        <v>347</v>
      </c>
      <c r="M130" s="6">
        <v>0</v>
      </c>
      <c r="N130" s="6">
        <v>0</v>
      </c>
      <c r="O130" s="6">
        <v>0</v>
      </c>
      <c r="P130" s="6">
        <v>0</v>
      </c>
      <c r="Q130" s="6">
        <v>248926</v>
      </c>
      <c r="R130" s="6">
        <v>0</v>
      </c>
      <c r="S130" s="6">
        <v>0</v>
      </c>
      <c r="T130" s="6">
        <v>0</v>
      </c>
      <c r="U130" s="6">
        <v>0</v>
      </c>
      <c r="V130" s="6">
        <v>248926</v>
      </c>
      <c r="W130" s="7">
        <v>0</v>
      </c>
      <c r="X130" s="7">
        <v>0</v>
      </c>
      <c r="Y130" s="7">
        <v>0</v>
      </c>
      <c r="Z130" s="7">
        <v>0</v>
      </c>
      <c r="AA130" s="7">
        <v>0</v>
      </c>
      <c r="AB130" s="7">
        <v>0</v>
      </c>
      <c r="AC130" s="7">
        <v>248926</v>
      </c>
      <c r="AD130" s="6">
        <v>0</v>
      </c>
      <c r="AE130" s="6">
        <v>0</v>
      </c>
      <c r="AF130" s="6">
        <v>0</v>
      </c>
      <c r="AG130" s="6">
        <v>0</v>
      </c>
      <c r="AH130" s="6">
        <v>0</v>
      </c>
      <c r="AI130" s="8">
        <v>0</v>
      </c>
      <c r="AJ130" s="8">
        <v>0</v>
      </c>
      <c r="AK130" s="8">
        <v>0</v>
      </c>
      <c r="AL130" s="8">
        <v>0</v>
      </c>
      <c r="AM130" s="8">
        <v>0</v>
      </c>
      <c r="AN130" s="7">
        <f>M130-AI130</f>
        <v>0</v>
      </c>
      <c r="AO130" s="7">
        <f>N130-AJ130</f>
        <v>0</v>
      </c>
      <c r="AP130" s="7">
        <f>O130-AK130</f>
        <v>0</v>
      </c>
      <c r="AQ130" s="7">
        <f>P130-AL130</f>
        <v>0</v>
      </c>
      <c r="AR130" s="7">
        <f>Q130-AM130</f>
        <v>248926</v>
      </c>
    </row>
    <row r="131" spans="1:44" ht="16" x14ac:dyDescent="0.2">
      <c r="A131" s="5" t="s">
        <v>348</v>
      </c>
      <c r="C131" t="s">
        <v>40</v>
      </c>
      <c r="D131" t="s">
        <v>41</v>
      </c>
      <c r="E131" t="s">
        <v>41</v>
      </c>
      <c r="F131" s="6">
        <v>248679</v>
      </c>
      <c r="G131">
        <v>2016</v>
      </c>
      <c r="H131" t="s">
        <v>87</v>
      </c>
      <c r="I131" t="s">
        <v>87</v>
      </c>
      <c r="J131" s="5" t="s">
        <v>349</v>
      </c>
      <c r="K131" t="s">
        <v>198</v>
      </c>
      <c r="L131" t="s">
        <v>350</v>
      </c>
      <c r="M131" s="6">
        <v>0</v>
      </c>
      <c r="N131" s="6">
        <v>0</v>
      </c>
      <c r="O131" s="6">
        <v>244135</v>
      </c>
      <c r="P131" s="6">
        <v>4544</v>
      </c>
      <c r="Q131" s="6">
        <v>0</v>
      </c>
      <c r="R131" s="6">
        <v>244135</v>
      </c>
      <c r="S131" s="6">
        <v>0</v>
      </c>
      <c r="T131" s="6">
        <v>0</v>
      </c>
      <c r="U131" s="6">
        <v>2160</v>
      </c>
      <c r="V131" s="6">
        <v>2384</v>
      </c>
      <c r="W131" s="7">
        <v>4544</v>
      </c>
      <c r="X131" s="7">
        <v>4544</v>
      </c>
      <c r="Y131" s="7">
        <v>0</v>
      </c>
      <c r="Z131" s="7">
        <v>0</v>
      </c>
      <c r="AA131" s="7">
        <v>0</v>
      </c>
      <c r="AB131" s="7">
        <v>0</v>
      </c>
      <c r="AC131" s="7">
        <v>248679</v>
      </c>
      <c r="AD131" s="6">
        <v>0</v>
      </c>
      <c r="AE131" s="6">
        <v>0</v>
      </c>
      <c r="AF131" s="6">
        <v>0</v>
      </c>
      <c r="AG131" s="6">
        <v>2160</v>
      </c>
      <c r="AH131" s="6">
        <v>2384</v>
      </c>
      <c r="AI131" s="8">
        <v>0</v>
      </c>
      <c r="AJ131" s="8">
        <v>0</v>
      </c>
      <c r="AK131" s="8">
        <v>0</v>
      </c>
      <c r="AL131" s="8">
        <v>4544</v>
      </c>
      <c r="AM131" s="8">
        <v>0</v>
      </c>
      <c r="AN131" s="7">
        <f>M131-AI131</f>
        <v>0</v>
      </c>
      <c r="AO131" s="7">
        <f>N131-AJ131</f>
        <v>0</v>
      </c>
      <c r="AP131" s="7">
        <f>O131-AK131</f>
        <v>244135</v>
      </c>
      <c r="AQ131" s="7">
        <f>P131-AL131</f>
        <v>0</v>
      </c>
      <c r="AR131" s="7">
        <f>Q131-AM131</f>
        <v>0</v>
      </c>
    </row>
    <row r="132" spans="1:44" ht="16" x14ac:dyDescent="0.2">
      <c r="A132" s="5" t="s">
        <v>351</v>
      </c>
      <c r="B132" s="5" t="s">
        <v>352</v>
      </c>
      <c r="C132" t="s">
        <v>40</v>
      </c>
      <c r="D132" t="s">
        <v>66</v>
      </c>
      <c r="E132" t="s">
        <v>41</v>
      </c>
      <c r="F132" s="6">
        <v>247817</v>
      </c>
      <c r="G132">
        <v>2015</v>
      </c>
      <c r="H132" t="s">
        <v>87</v>
      </c>
      <c r="I132" t="s">
        <v>87</v>
      </c>
      <c r="J132" s="5" t="s">
        <v>353</v>
      </c>
      <c r="K132" t="s">
        <v>354</v>
      </c>
      <c r="L132" t="s">
        <v>355</v>
      </c>
      <c r="M132" s="6">
        <v>0</v>
      </c>
      <c r="N132" s="6">
        <v>246562</v>
      </c>
      <c r="O132" s="6">
        <v>1109</v>
      </c>
      <c r="P132" s="6">
        <v>146</v>
      </c>
      <c r="Q132" s="6">
        <v>0</v>
      </c>
      <c r="R132" s="6">
        <v>227542</v>
      </c>
      <c r="S132" s="6">
        <v>0</v>
      </c>
      <c r="T132" s="6">
        <v>491</v>
      </c>
      <c r="U132" s="6">
        <v>19784</v>
      </c>
      <c r="V132" s="6">
        <v>0</v>
      </c>
      <c r="W132" s="7">
        <v>20275</v>
      </c>
      <c r="X132" s="7">
        <v>20275</v>
      </c>
      <c r="Y132" s="7">
        <v>0</v>
      </c>
      <c r="Z132" s="7">
        <v>0</v>
      </c>
      <c r="AA132" s="7">
        <v>0</v>
      </c>
      <c r="AB132" s="7">
        <v>0</v>
      </c>
      <c r="AC132" s="7">
        <v>247817</v>
      </c>
      <c r="AD132" s="6">
        <v>0</v>
      </c>
      <c r="AE132" s="6">
        <v>0</v>
      </c>
      <c r="AF132" s="6">
        <v>491</v>
      </c>
      <c r="AG132" s="6">
        <v>19784</v>
      </c>
      <c r="AH132" s="6">
        <v>0</v>
      </c>
      <c r="AI132" s="8">
        <v>0</v>
      </c>
      <c r="AJ132" s="8">
        <v>19020</v>
      </c>
      <c r="AK132" s="8">
        <v>1109</v>
      </c>
      <c r="AL132" s="8">
        <v>146</v>
      </c>
      <c r="AM132" s="8">
        <v>0</v>
      </c>
      <c r="AN132" s="7">
        <f>M132-AI132</f>
        <v>0</v>
      </c>
      <c r="AO132" s="7">
        <f>N132-AJ132</f>
        <v>227542</v>
      </c>
      <c r="AP132" s="7">
        <f>O132-AK132</f>
        <v>0</v>
      </c>
      <c r="AQ132" s="7">
        <f>P132-AL132</f>
        <v>0</v>
      </c>
      <c r="AR132" s="7">
        <f>Q132-AM132</f>
        <v>0</v>
      </c>
    </row>
    <row r="133" spans="1:44" ht="16" x14ac:dyDescent="0.2">
      <c r="A133" s="5" t="s">
        <v>356</v>
      </c>
      <c r="C133" t="s">
        <v>41</v>
      </c>
      <c r="D133" t="s">
        <v>41</v>
      </c>
      <c r="E133" t="s">
        <v>41</v>
      </c>
      <c r="F133" s="6">
        <v>247489</v>
      </c>
      <c r="G133">
        <v>2016</v>
      </c>
      <c r="H133" t="s">
        <v>46</v>
      </c>
      <c r="I133" t="s">
        <v>46</v>
      </c>
      <c r="J133" s="5" t="s">
        <v>357</v>
      </c>
      <c r="K133" t="s">
        <v>114</v>
      </c>
      <c r="L133" t="s">
        <v>358</v>
      </c>
      <c r="M133" s="6">
        <v>0</v>
      </c>
      <c r="N133" s="6">
        <v>0</v>
      </c>
      <c r="O133" s="6">
        <v>247489</v>
      </c>
      <c r="P133" s="6">
        <v>0</v>
      </c>
      <c r="Q133" s="6">
        <v>0</v>
      </c>
      <c r="R133" s="6">
        <v>0</v>
      </c>
      <c r="S133" s="6">
        <v>4950</v>
      </c>
      <c r="T133" s="6">
        <v>0</v>
      </c>
      <c r="U133" s="6">
        <v>0</v>
      </c>
      <c r="V133" s="6">
        <v>242539</v>
      </c>
      <c r="W133" s="7">
        <v>4950</v>
      </c>
      <c r="X133" s="7">
        <v>0</v>
      </c>
      <c r="Y133" s="7">
        <v>0</v>
      </c>
      <c r="Z133" s="7">
        <v>0</v>
      </c>
      <c r="AA133" s="7">
        <v>0</v>
      </c>
      <c r="AB133" s="7">
        <v>4950</v>
      </c>
      <c r="AC133" s="7">
        <v>247489</v>
      </c>
      <c r="AD133" s="6">
        <v>0</v>
      </c>
      <c r="AE133" s="6">
        <v>4950</v>
      </c>
      <c r="AF133" s="6">
        <v>0</v>
      </c>
      <c r="AG133" s="6">
        <v>0</v>
      </c>
      <c r="AH133" s="6">
        <v>0</v>
      </c>
      <c r="AI133" s="8">
        <v>0</v>
      </c>
      <c r="AJ133" s="8">
        <v>0</v>
      </c>
      <c r="AK133" s="8">
        <v>4950</v>
      </c>
      <c r="AL133" s="8">
        <v>0</v>
      </c>
      <c r="AM133" s="8">
        <v>0</v>
      </c>
      <c r="AN133" s="7">
        <f>M133-AI133</f>
        <v>0</v>
      </c>
      <c r="AO133" s="7">
        <f>N133-AJ133</f>
        <v>0</v>
      </c>
      <c r="AP133" s="7">
        <f>O133-AK133</f>
        <v>242539</v>
      </c>
      <c r="AQ133" s="7">
        <f>P133-AL133</f>
        <v>0</v>
      </c>
      <c r="AR133" s="7">
        <f>Q133-AM133</f>
        <v>0</v>
      </c>
    </row>
    <row r="134" spans="1:44" ht="16" x14ac:dyDescent="0.2">
      <c r="A134" s="5" t="s">
        <v>359</v>
      </c>
      <c r="B134" s="5" t="s">
        <v>360</v>
      </c>
      <c r="C134" t="s">
        <v>40</v>
      </c>
      <c r="D134" t="s">
        <v>41</v>
      </c>
      <c r="E134" t="s">
        <v>41</v>
      </c>
      <c r="F134" s="6">
        <v>261149</v>
      </c>
      <c r="G134">
        <v>2016</v>
      </c>
      <c r="H134" t="s">
        <v>46</v>
      </c>
      <c r="I134" t="s">
        <v>361</v>
      </c>
      <c r="J134" s="5" t="s">
        <v>362</v>
      </c>
      <c r="K134" t="s">
        <v>198</v>
      </c>
      <c r="L134" t="s">
        <v>363</v>
      </c>
      <c r="M134" s="6">
        <v>0</v>
      </c>
      <c r="N134" s="6">
        <v>0</v>
      </c>
      <c r="O134" s="6">
        <v>0</v>
      </c>
      <c r="P134" s="6">
        <v>235734</v>
      </c>
      <c r="Q134" s="6">
        <v>25415</v>
      </c>
      <c r="R134" s="6">
        <v>2821</v>
      </c>
      <c r="S134" s="6">
        <v>18720</v>
      </c>
      <c r="T134" s="6">
        <v>0</v>
      </c>
      <c r="U134" s="6">
        <v>42171</v>
      </c>
      <c r="V134" s="6">
        <v>197437</v>
      </c>
      <c r="W134" s="6">
        <v>63712</v>
      </c>
      <c r="X134" s="6">
        <v>0</v>
      </c>
      <c r="Y134" s="6">
        <v>0</v>
      </c>
      <c r="Z134" s="6">
        <v>0</v>
      </c>
      <c r="AA134" s="6">
        <v>0</v>
      </c>
      <c r="AB134" s="6">
        <v>63712</v>
      </c>
      <c r="AC134" s="6">
        <v>245693</v>
      </c>
      <c r="AD134" s="6">
        <v>2821</v>
      </c>
      <c r="AE134" s="6">
        <v>18720</v>
      </c>
      <c r="AF134" s="6">
        <v>0</v>
      </c>
      <c r="AG134" s="6">
        <v>42171</v>
      </c>
      <c r="AH134" s="6">
        <v>0</v>
      </c>
      <c r="AI134" s="6">
        <v>0</v>
      </c>
      <c r="AJ134" s="6">
        <v>0</v>
      </c>
      <c r="AK134" s="6">
        <v>0</v>
      </c>
      <c r="AL134" s="6">
        <v>53753</v>
      </c>
      <c r="AM134" s="6">
        <v>9959</v>
      </c>
      <c r="AN134" s="6">
        <v>0</v>
      </c>
      <c r="AO134" s="6">
        <v>0</v>
      </c>
      <c r="AP134" s="6">
        <v>0</v>
      </c>
      <c r="AQ134" s="6">
        <v>181981</v>
      </c>
      <c r="AR134" s="6">
        <v>15456</v>
      </c>
    </row>
    <row r="135" spans="1:44" ht="16" x14ac:dyDescent="0.2">
      <c r="A135" s="5" t="s">
        <v>364</v>
      </c>
      <c r="C135" t="s">
        <v>40</v>
      </c>
      <c r="D135" t="s">
        <v>66</v>
      </c>
      <c r="E135" t="s">
        <v>41</v>
      </c>
      <c r="F135" s="6">
        <v>244078</v>
      </c>
      <c r="G135">
        <v>2017</v>
      </c>
      <c r="H135" t="s">
        <v>46</v>
      </c>
      <c r="I135" t="s">
        <v>46</v>
      </c>
      <c r="J135" s="5" t="s">
        <v>365</v>
      </c>
      <c r="K135" t="s">
        <v>198</v>
      </c>
      <c r="L135" t="s">
        <v>366</v>
      </c>
      <c r="M135" s="6">
        <v>0</v>
      </c>
      <c r="N135" s="6">
        <v>0</v>
      </c>
      <c r="O135" s="6">
        <v>0</v>
      </c>
      <c r="P135" s="6">
        <v>95011</v>
      </c>
      <c r="Q135" s="6">
        <v>149067</v>
      </c>
      <c r="R135" s="6">
        <v>0</v>
      </c>
      <c r="S135" s="6">
        <v>0</v>
      </c>
      <c r="T135" s="6">
        <v>0</v>
      </c>
      <c r="U135" s="6">
        <v>0</v>
      </c>
      <c r="V135" s="6">
        <v>244078</v>
      </c>
      <c r="W135" s="7">
        <v>0</v>
      </c>
      <c r="X135" s="7">
        <v>0</v>
      </c>
      <c r="Y135" s="7">
        <v>0</v>
      </c>
      <c r="Z135" s="7">
        <v>0</v>
      </c>
      <c r="AA135" s="7">
        <v>0</v>
      </c>
      <c r="AB135" s="7">
        <v>0</v>
      </c>
      <c r="AC135" s="7">
        <v>244078</v>
      </c>
      <c r="AD135" s="6">
        <v>0</v>
      </c>
      <c r="AE135" s="6">
        <v>0</v>
      </c>
      <c r="AF135" s="6">
        <v>0</v>
      </c>
      <c r="AG135" s="6">
        <v>0</v>
      </c>
      <c r="AH135" s="6">
        <v>0</v>
      </c>
      <c r="AI135" s="8">
        <v>0</v>
      </c>
      <c r="AJ135" s="8">
        <v>0</v>
      </c>
      <c r="AK135" s="8">
        <v>0</v>
      </c>
      <c r="AL135" s="8">
        <v>0</v>
      </c>
      <c r="AM135" s="8">
        <v>0</v>
      </c>
      <c r="AN135" s="7">
        <f>M135-AI135</f>
        <v>0</v>
      </c>
      <c r="AO135" s="7">
        <f>N135-AJ135</f>
        <v>0</v>
      </c>
      <c r="AP135" s="7">
        <f>O135-AK135</f>
        <v>0</v>
      </c>
      <c r="AQ135" s="7">
        <f>P135-AL135</f>
        <v>95011</v>
      </c>
      <c r="AR135" s="7">
        <f>Q135-AM135</f>
        <v>149067</v>
      </c>
    </row>
    <row r="136" spans="1:44" ht="16" x14ac:dyDescent="0.2">
      <c r="A136" s="5" t="s">
        <v>367</v>
      </c>
      <c r="C136" t="s">
        <v>41</v>
      </c>
      <c r="D136" t="s">
        <v>41</v>
      </c>
      <c r="E136" t="s">
        <v>41</v>
      </c>
      <c r="F136" s="6">
        <v>242435</v>
      </c>
      <c r="G136">
        <v>2015</v>
      </c>
      <c r="H136" t="s">
        <v>87</v>
      </c>
      <c r="I136" t="s">
        <v>87</v>
      </c>
      <c r="J136" s="5" t="s">
        <v>368</v>
      </c>
      <c r="K136" t="s">
        <v>369</v>
      </c>
      <c r="L136" t="s">
        <v>370</v>
      </c>
      <c r="M136" s="6">
        <v>0</v>
      </c>
      <c r="N136" s="6">
        <v>242435</v>
      </c>
      <c r="O136" s="6">
        <v>0</v>
      </c>
      <c r="P136" s="6">
        <v>0</v>
      </c>
      <c r="Q136" s="6">
        <v>0</v>
      </c>
      <c r="R136" s="6">
        <v>242435</v>
      </c>
      <c r="S136" s="6">
        <v>0</v>
      </c>
      <c r="T136" s="6">
        <v>0</v>
      </c>
      <c r="U136" s="6">
        <v>0</v>
      </c>
      <c r="V136" s="6">
        <v>0</v>
      </c>
      <c r="W136" s="7">
        <v>0</v>
      </c>
      <c r="X136" s="7">
        <v>0</v>
      </c>
      <c r="Y136" s="7">
        <v>0</v>
      </c>
      <c r="Z136" s="7">
        <v>0</v>
      </c>
      <c r="AA136" s="7">
        <v>0</v>
      </c>
      <c r="AB136" s="7">
        <v>0</v>
      </c>
      <c r="AC136" s="7">
        <v>242435</v>
      </c>
      <c r="AD136" s="6">
        <v>0</v>
      </c>
      <c r="AE136" s="6">
        <v>0</v>
      </c>
      <c r="AF136" s="6">
        <v>0</v>
      </c>
      <c r="AG136" s="6">
        <v>0</v>
      </c>
      <c r="AH136" s="6">
        <v>0</v>
      </c>
      <c r="AI136" s="8">
        <v>0</v>
      </c>
      <c r="AJ136" s="8">
        <v>0</v>
      </c>
      <c r="AK136" s="8">
        <v>0</v>
      </c>
      <c r="AL136" s="8">
        <v>0</v>
      </c>
      <c r="AM136" s="8">
        <v>0</v>
      </c>
      <c r="AN136" s="7">
        <f>M136-AI136</f>
        <v>0</v>
      </c>
      <c r="AO136" s="7">
        <f>N136-AJ136</f>
        <v>242435</v>
      </c>
      <c r="AP136" s="7">
        <f>O136-AK136</f>
        <v>0</v>
      </c>
      <c r="AQ136" s="7">
        <f>P136-AL136</f>
        <v>0</v>
      </c>
      <c r="AR136" s="7">
        <f>Q136-AM136</f>
        <v>0</v>
      </c>
    </row>
    <row r="137" spans="1:44" ht="32" x14ac:dyDescent="0.2">
      <c r="A137" s="5" t="s">
        <v>371</v>
      </c>
      <c r="B137" s="5" t="s">
        <v>372</v>
      </c>
      <c r="C137" t="s">
        <v>40</v>
      </c>
      <c r="D137" t="s">
        <v>41</v>
      </c>
      <c r="E137" t="s">
        <v>373</v>
      </c>
      <c r="F137" s="6">
        <v>242377</v>
      </c>
      <c r="G137">
        <v>2015</v>
      </c>
      <c r="H137" t="s">
        <v>46</v>
      </c>
      <c r="I137" t="s">
        <v>374</v>
      </c>
      <c r="J137" s="5" t="s">
        <v>375</v>
      </c>
      <c r="K137" t="s">
        <v>376</v>
      </c>
      <c r="L137" t="s">
        <v>377</v>
      </c>
      <c r="M137" s="6">
        <v>0</v>
      </c>
      <c r="N137" s="6">
        <v>237679</v>
      </c>
      <c r="O137" s="6">
        <v>4685</v>
      </c>
      <c r="P137" s="6">
        <v>13</v>
      </c>
      <c r="Q137" s="6">
        <v>0</v>
      </c>
      <c r="R137" s="6">
        <v>22501</v>
      </c>
      <c r="S137" s="6">
        <v>12087</v>
      </c>
      <c r="T137" s="6">
        <v>0</v>
      </c>
      <c r="U137" s="6">
        <v>16224</v>
      </c>
      <c r="V137" s="6">
        <v>191565</v>
      </c>
      <c r="W137" s="7">
        <v>50812</v>
      </c>
      <c r="X137" s="7">
        <v>0</v>
      </c>
      <c r="Y137" s="7">
        <v>0</v>
      </c>
      <c r="Z137" s="7">
        <v>0</v>
      </c>
      <c r="AA137" s="7">
        <v>0</v>
      </c>
      <c r="AB137" s="7">
        <v>50812</v>
      </c>
      <c r="AC137" s="7">
        <v>242377</v>
      </c>
      <c r="AD137" s="6">
        <v>22501</v>
      </c>
      <c r="AE137" s="6">
        <v>12087</v>
      </c>
      <c r="AF137" s="6">
        <v>0</v>
      </c>
      <c r="AG137" s="6">
        <v>16224</v>
      </c>
      <c r="AH137" s="6">
        <v>0</v>
      </c>
      <c r="AI137" s="8">
        <v>0</v>
      </c>
      <c r="AJ137" s="8">
        <v>50177</v>
      </c>
      <c r="AK137" s="8">
        <v>622</v>
      </c>
      <c r="AL137" s="8">
        <v>13</v>
      </c>
      <c r="AM137" s="8">
        <v>0</v>
      </c>
      <c r="AN137" s="7">
        <f>M137-AI137</f>
        <v>0</v>
      </c>
      <c r="AO137" s="7">
        <f>N137-AJ137</f>
        <v>187502</v>
      </c>
      <c r="AP137" s="7">
        <f>O137-AK137</f>
        <v>4063</v>
      </c>
      <c r="AQ137" s="7">
        <f>P137-AL137</f>
        <v>0</v>
      </c>
      <c r="AR137" s="7">
        <f>Q137-AM137</f>
        <v>0</v>
      </c>
    </row>
    <row r="138" spans="1:44" ht="32" x14ac:dyDescent="0.2">
      <c r="A138" s="5" t="s">
        <v>378</v>
      </c>
      <c r="C138" t="s">
        <v>41</v>
      </c>
      <c r="D138" t="s">
        <v>41</v>
      </c>
      <c r="E138" t="s">
        <v>41</v>
      </c>
      <c r="F138" s="6">
        <v>239865</v>
      </c>
      <c r="G138">
        <v>2015</v>
      </c>
      <c r="H138" t="s">
        <v>87</v>
      </c>
      <c r="I138" t="s">
        <v>87</v>
      </c>
      <c r="J138" s="5" t="s">
        <v>379</v>
      </c>
      <c r="K138" t="s">
        <v>55</v>
      </c>
      <c r="L138" t="s">
        <v>380</v>
      </c>
      <c r="M138" s="6">
        <v>0</v>
      </c>
      <c r="N138" s="6">
        <v>239865</v>
      </c>
      <c r="O138" s="6">
        <v>0</v>
      </c>
      <c r="P138" s="6">
        <v>0</v>
      </c>
      <c r="Q138" s="6">
        <v>0</v>
      </c>
      <c r="R138" s="6">
        <v>239865</v>
      </c>
      <c r="S138" s="6">
        <v>0</v>
      </c>
      <c r="T138" s="6">
        <v>0</v>
      </c>
      <c r="U138" s="6">
        <v>0</v>
      </c>
      <c r="V138" s="6">
        <v>0</v>
      </c>
      <c r="W138" s="7">
        <v>0</v>
      </c>
      <c r="X138" s="7">
        <v>0</v>
      </c>
      <c r="Y138" s="7">
        <v>0</v>
      </c>
      <c r="Z138" s="7">
        <v>0</v>
      </c>
      <c r="AA138" s="7">
        <v>0</v>
      </c>
      <c r="AB138" s="7">
        <v>0</v>
      </c>
      <c r="AC138" s="7">
        <v>239865</v>
      </c>
      <c r="AD138" s="6">
        <v>0</v>
      </c>
      <c r="AE138" s="6">
        <v>0</v>
      </c>
      <c r="AF138" s="6">
        <v>0</v>
      </c>
      <c r="AG138" s="6">
        <v>0</v>
      </c>
      <c r="AH138" s="6">
        <v>0</v>
      </c>
      <c r="AI138" s="8">
        <v>0</v>
      </c>
      <c r="AJ138" s="8">
        <v>0</v>
      </c>
      <c r="AK138" s="8">
        <v>0</v>
      </c>
      <c r="AL138" s="8">
        <v>0</v>
      </c>
      <c r="AM138" s="8">
        <v>0</v>
      </c>
      <c r="AN138" s="7">
        <f>M138-AI138</f>
        <v>0</v>
      </c>
      <c r="AO138" s="7">
        <f>N138-AJ138</f>
        <v>239865</v>
      </c>
      <c r="AP138" s="7">
        <f>O138-AK138</f>
        <v>0</v>
      </c>
      <c r="AQ138" s="7">
        <f>P138-AL138</f>
        <v>0</v>
      </c>
      <c r="AR138" s="7">
        <f>Q138-AM138</f>
        <v>0</v>
      </c>
    </row>
    <row r="139" spans="1:44" ht="16" x14ac:dyDescent="0.2">
      <c r="A139" s="5" t="s">
        <v>631</v>
      </c>
      <c r="B139" s="5" t="s">
        <v>632</v>
      </c>
      <c r="C139" t="s">
        <v>41</v>
      </c>
      <c r="D139" t="s">
        <v>66</v>
      </c>
      <c r="E139" t="s">
        <v>41</v>
      </c>
      <c r="F139" s="6">
        <v>238953</v>
      </c>
      <c r="G139">
        <v>2018</v>
      </c>
      <c r="H139" t="s">
        <v>46</v>
      </c>
      <c r="I139" t="s">
        <v>46</v>
      </c>
      <c r="J139" s="5" t="s">
        <v>633</v>
      </c>
      <c r="K139" t="s">
        <v>308</v>
      </c>
      <c r="L139" t="s">
        <v>634</v>
      </c>
      <c r="M139" s="6">
        <v>0</v>
      </c>
      <c r="N139" s="6">
        <v>0</v>
      </c>
      <c r="O139" s="6">
        <v>0</v>
      </c>
      <c r="P139" s="6">
        <v>0</v>
      </c>
      <c r="Q139" s="6">
        <v>238953</v>
      </c>
      <c r="R139" s="6">
        <v>0</v>
      </c>
      <c r="S139" s="6">
        <v>35870</v>
      </c>
      <c r="T139" s="6">
        <v>0</v>
      </c>
      <c r="U139" s="6">
        <v>0</v>
      </c>
      <c r="V139" s="6">
        <v>203083</v>
      </c>
      <c r="W139" s="7">
        <v>35870</v>
      </c>
      <c r="X139" s="7">
        <v>0</v>
      </c>
      <c r="Y139" s="7">
        <v>0</v>
      </c>
      <c r="Z139" s="7">
        <v>0</v>
      </c>
      <c r="AA139" s="7">
        <v>0</v>
      </c>
      <c r="AB139" s="7">
        <v>35870</v>
      </c>
      <c r="AC139" s="7">
        <v>238953</v>
      </c>
      <c r="AD139" s="6">
        <v>0</v>
      </c>
      <c r="AE139" s="6">
        <v>35870</v>
      </c>
      <c r="AF139" s="6">
        <v>0</v>
      </c>
      <c r="AG139" s="6">
        <v>0</v>
      </c>
      <c r="AH139" s="6">
        <v>0</v>
      </c>
      <c r="AI139" s="8">
        <v>0</v>
      </c>
      <c r="AJ139" s="8">
        <v>0</v>
      </c>
      <c r="AK139" s="8">
        <v>0</v>
      </c>
      <c r="AL139" s="8">
        <v>0</v>
      </c>
      <c r="AM139" s="8">
        <v>35870</v>
      </c>
      <c r="AN139" s="7">
        <f>M139-AI139</f>
        <v>0</v>
      </c>
      <c r="AO139" s="7">
        <f>N139-AJ139</f>
        <v>0</v>
      </c>
      <c r="AP139" s="7">
        <f>O139-AK139</f>
        <v>0</v>
      </c>
      <c r="AQ139" s="7">
        <f>P139-AL139</f>
        <v>0</v>
      </c>
      <c r="AR139" s="7">
        <f>Q139-AM139</f>
        <v>203083</v>
      </c>
    </row>
    <row r="140" spans="1:44" ht="16" x14ac:dyDescent="0.2">
      <c r="A140" s="5" t="s">
        <v>384</v>
      </c>
      <c r="B140" s="5" t="s">
        <v>384</v>
      </c>
      <c r="C140" t="s">
        <v>40</v>
      </c>
      <c r="D140" t="s">
        <v>41</v>
      </c>
      <c r="E140" t="s">
        <v>373</v>
      </c>
      <c r="F140" s="6">
        <v>238178</v>
      </c>
      <c r="G140">
        <v>2017</v>
      </c>
      <c r="H140" t="s">
        <v>72</v>
      </c>
      <c r="I140" t="s">
        <v>72</v>
      </c>
      <c r="J140" s="5" t="s">
        <v>385</v>
      </c>
      <c r="K140" t="s">
        <v>3</v>
      </c>
      <c r="L140" t="s">
        <v>386</v>
      </c>
      <c r="M140" s="6">
        <v>0</v>
      </c>
      <c r="N140" s="6">
        <v>0</v>
      </c>
      <c r="O140" s="6">
        <v>0</v>
      </c>
      <c r="P140" s="6">
        <v>238178</v>
      </c>
      <c r="Q140" s="6">
        <v>0</v>
      </c>
      <c r="R140" s="6">
        <v>19026</v>
      </c>
      <c r="S140" s="6">
        <v>7591</v>
      </c>
      <c r="T140" s="6">
        <v>0</v>
      </c>
      <c r="U140" s="6">
        <v>141532</v>
      </c>
      <c r="V140" s="6">
        <v>70029</v>
      </c>
      <c r="W140" s="7">
        <v>96646</v>
      </c>
      <c r="X140" s="7">
        <v>0</v>
      </c>
      <c r="Y140" s="7">
        <v>0</v>
      </c>
      <c r="Z140" s="7">
        <v>0</v>
      </c>
      <c r="AA140" s="7">
        <v>96646</v>
      </c>
      <c r="AB140" s="7">
        <v>0</v>
      </c>
      <c r="AC140" s="7">
        <v>238178</v>
      </c>
      <c r="AD140" s="6">
        <v>19026</v>
      </c>
      <c r="AE140" s="6">
        <v>7591</v>
      </c>
      <c r="AF140" s="6">
        <v>0</v>
      </c>
      <c r="AG140" s="6">
        <v>0</v>
      </c>
      <c r="AH140" s="6">
        <v>70029</v>
      </c>
      <c r="AI140" s="8">
        <v>0</v>
      </c>
      <c r="AJ140" s="8">
        <v>0</v>
      </c>
      <c r="AK140" s="8">
        <v>0</v>
      </c>
      <c r="AL140" s="8">
        <v>96646</v>
      </c>
      <c r="AM140" s="8">
        <v>0</v>
      </c>
      <c r="AN140" s="7">
        <f>M140-AI140</f>
        <v>0</v>
      </c>
      <c r="AO140" s="7">
        <f>N140-AJ140</f>
        <v>0</v>
      </c>
      <c r="AP140" s="7">
        <f>O140-AK140</f>
        <v>0</v>
      </c>
      <c r="AQ140" s="7">
        <f>P140-AL140</f>
        <v>141532</v>
      </c>
      <c r="AR140" s="7">
        <f>Q140-AM140</f>
        <v>0</v>
      </c>
    </row>
    <row r="141" spans="1:44" ht="32" x14ac:dyDescent="0.2">
      <c r="A141" s="5" t="s">
        <v>387</v>
      </c>
      <c r="C141" t="s">
        <v>41</v>
      </c>
      <c r="D141" t="s">
        <v>66</v>
      </c>
      <c r="E141" t="s">
        <v>41</v>
      </c>
      <c r="F141" s="6">
        <v>233515</v>
      </c>
      <c r="G141">
        <v>2017</v>
      </c>
      <c r="H141" t="s">
        <v>87</v>
      </c>
      <c r="I141" t="s">
        <v>388</v>
      </c>
      <c r="J141" s="5" t="s">
        <v>339</v>
      </c>
      <c r="K141" t="s">
        <v>389</v>
      </c>
      <c r="L141" t="s">
        <v>390</v>
      </c>
      <c r="M141" s="6">
        <v>0</v>
      </c>
      <c r="N141" s="6">
        <v>0</v>
      </c>
      <c r="O141" s="6">
        <v>0</v>
      </c>
      <c r="P141" s="6">
        <v>233515</v>
      </c>
      <c r="Q141" s="6">
        <v>0</v>
      </c>
      <c r="R141" s="6">
        <v>233515</v>
      </c>
      <c r="S141" s="6">
        <v>0</v>
      </c>
      <c r="T141" s="6">
        <v>0</v>
      </c>
      <c r="U141" s="6">
        <v>0</v>
      </c>
      <c r="V141" s="6">
        <v>0</v>
      </c>
      <c r="W141" s="7">
        <v>0</v>
      </c>
      <c r="X141" s="7">
        <v>0</v>
      </c>
      <c r="Y141" s="7">
        <v>0</v>
      </c>
      <c r="Z141" s="7">
        <v>0</v>
      </c>
      <c r="AA141" s="7">
        <v>0</v>
      </c>
      <c r="AB141" s="7">
        <v>0</v>
      </c>
      <c r="AC141" s="7">
        <v>233515</v>
      </c>
      <c r="AD141" s="6">
        <v>0</v>
      </c>
      <c r="AE141" s="6">
        <v>0</v>
      </c>
      <c r="AF141" s="6">
        <v>0</v>
      </c>
      <c r="AG141" s="6">
        <v>0</v>
      </c>
      <c r="AH141" s="6">
        <v>0</v>
      </c>
      <c r="AI141" s="8">
        <v>0</v>
      </c>
      <c r="AJ141" s="8">
        <v>0</v>
      </c>
      <c r="AK141" s="8">
        <v>0</v>
      </c>
      <c r="AL141" s="8">
        <v>0</v>
      </c>
      <c r="AM141" s="8">
        <v>0</v>
      </c>
      <c r="AN141" s="7">
        <f>M141-AI141</f>
        <v>0</v>
      </c>
      <c r="AO141" s="7">
        <f>N141-AJ141</f>
        <v>0</v>
      </c>
      <c r="AP141" s="7">
        <f>O141-AK141</f>
        <v>0</v>
      </c>
      <c r="AQ141" s="7">
        <f>P141-AL141</f>
        <v>233515</v>
      </c>
      <c r="AR141" s="7">
        <f>Q141-AM141</f>
        <v>0</v>
      </c>
    </row>
    <row r="142" spans="1:44" ht="32" x14ac:dyDescent="0.2">
      <c r="A142" s="5" t="s">
        <v>396</v>
      </c>
      <c r="C142" t="s">
        <v>41</v>
      </c>
      <c r="D142" t="s">
        <v>66</v>
      </c>
      <c r="E142" t="s">
        <v>41</v>
      </c>
      <c r="F142" s="6">
        <v>229172</v>
      </c>
      <c r="G142">
        <v>2014</v>
      </c>
      <c r="H142" t="s">
        <v>87</v>
      </c>
      <c r="I142" t="s">
        <v>87</v>
      </c>
      <c r="J142" s="5" t="s">
        <v>397</v>
      </c>
      <c r="K142" t="s">
        <v>68</v>
      </c>
      <c r="L142" t="s">
        <v>398</v>
      </c>
      <c r="M142" s="6">
        <v>225990</v>
      </c>
      <c r="N142" s="6">
        <v>3182</v>
      </c>
      <c r="O142" s="6">
        <v>0</v>
      </c>
      <c r="P142" s="6">
        <v>0</v>
      </c>
      <c r="Q142" s="6">
        <v>0</v>
      </c>
      <c r="R142" s="6">
        <v>229172</v>
      </c>
      <c r="S142" s="6">
        <v>0</v>
      </c>
      <c r="T142" s="6">
        <v>0</v>
      </c>
      <c r="U142" s="6">
        <v>0</v>
      </c>
      <c r="V142" s="6">
        <v>0</v>
      </c>
      <c r="W142" s="7">
        <v>0</v>
      </c>
      <c r="X142" s="7">
        <v>0</v>
      </c>
      <c r="Y142" s="7">
        <v>0</v>
      </c>
      <c r="Z142" s="7">
        <v>0</v>
      </c>
      <c r="AA142" s="7">
        <v>0</v>
      </c>
      <c r="AB142" s="7">
        <v>0</v>
      </c>
      <c r="AC142" s="7">
        <v>229172</v>
      </c>
      <c r="AD142" s="6">
        <v>0</v>
      </c>
      <c r="AE142" s="6">
        <v>0</v>
      </c>
      <c r="AF142" s="6">
        <v>0</v>
      </c>
      <c r="AG142" s="6">
        <v>0</v>
      </c>
      <c r="AH142" s="6">
        <v>0</v>
      </c>
      <c r="AI142" s="8">
        <v>0</v>
      </c>
      <c r="AJ142" s="8">
        <v>0</v>
      </c>
      <c r="AK142" s="8">
        <v>0</v>
      </c>
      <c r="AL142" s="8">
        <v>0</v>
      </c>
      <c r="AM142" s="8">
        <v>0</v>
      </c>
      <c r="AN142" s="7">
        <f>M142-AI142</f>
        <v>225990</v>
      </c>
      <c r="AO142" s="7">
        <f>N142-AJ142</f>
        <v>3182</v>
      </c>
      <c r="AP142" s="7">
        <f>O142-AK142</f>
        <v>0</v>
      </c>
      <c r="AQ142" s="7">
        <f>P142-AL142</f>
        <v>0</v>
      </c>
      <c r="AR142" s="7">
        <f>Q142-AM142</f>
        <v>0</v>
      </c>
    </row>
    <row r="143" spans="1:44" ht="16" x14ac:dyDescent="0.2">
      <c r="A143" s="5" t="s">
        <v>399</v>
      </c>
      <c r="C143" t="s">
        <v>40</v>
      </c>
      <c r="D143" t="s">
        <v>41</v>
      </c>
      <c r="E143" t="s">
        <v>41</v>
      </c>
      <c r="F143" s="6">
        <v>225897</v>
      </c>
      <c r="G143">
        <v>2014</v>
      </c>
      <c r="H143" t="s">
        <v>87</v>
      </c>
      <c r="I143" t="s">
        <v>400</v>
      </c>
      <c r="J143" s="5" t="s">
        <v>401</v>
      </c>
      <c r="K143" t="s">
        <v>100</v>
      </c>
      <c r="L143" t="s">
        <v>402</v>
      </c>
      <c r="M143" s="6">
        <v>0</v>
      </c>
      <c r="N143" s="6">
        <v>225869</v>
      </c>
      <c r="O143" s="6">
        <v>28</v>
      </c>
      <c r="P143" s="6">
        <v>0</v>
      </c>
      <c r="Q143" s="6">
        <v>0</v>
      </c>
      <c r="R143" s="6">
        <v>214517</v>
      </c>
      <c r="S143" s="6">
        <v>4583</v>
      </c>
      <c r="T143" s="6">
        <v>1692</v>
      </c>
      <c r="U143" s="6">
        <v>0</v>
      </c>
      <c r="V143" s="6">
        <v>5105</v>
      </c>
      <c r="W143" s="7">
        <v>11380</v>
      </c>
      <c r="X143" s="7">
        <v>11380</v>
      </c>
      <c r="Y143" s="7">
        <v>0</v>
      </c>
      <c r="Z143" s="7">
        <v>0</v>
      </c>
      <c r="AA143" s="7">
        <v>0</v>
      </c>
      <c r="AB143" s="7">
        <v>0</v>
      </c>
      <c r="AC143" s="7">
        <v>225897</v>
      </c>
      <c r="AD143" s="6">
        <v>0</v>
      </c>
      <c r="AE143" s="6">
        <v>4583</v>
      </c>
      <c r="AF143" s="6">
        <v>1692</v>
      </c>
      <c r="AG143" s="6">
        <v>0</v>
      </c>
      <c r="AH143" s="6">
        <v>5105</v>
      </c>
      <c r="AI143" s="8">
        <v>0</v>
      </c>
      <c r="AJ143" s="8">
        <v>11352</v>
      </c>
      <c r="AK143" s="8">
        <v>28</v>
      </c>
      <c r="AL143" s="8">
        <v>0</v>
      </c>
      <c r="AM143" s="8">
        <v>0</v>
      </c>
      <c r="AN143" s="7">
        <f>M143-AI143</f>
        <v>0</v>
      </c>
      <c r="AO143" s="7">
        <f>N143-AJ143</f>
        <v>214517</v>
      </c>
      <c r="AP143" s="7">
        <f>O143-AK143</f>
        <v>0</v>
      </c>
      <c r="AQ143" s="7">
        <f>P143-AL143</f>
        <v>0</v>
      </c>
      <c r="AR143" s="7">
        <f>Q143-AM143</f>
        <v>0</v>
      </c>
    </row>
    <row r="144" spans="1:44" ht="16" x14ac:dyDescent="0.2">
      <c r="A144" s="5" t="s">
        <v>212</v>
      </c>
      <c r="B144" s="5" t="s">
        <v>213</v>
      </c>
      <c r="C144" t="s">
        <v>41</v>
      </c>
      <c r="D144" t="s">
        <v>66</v>
      </c>
      <c r="E144" t="s">
        <v>41</v>
      </c>
      <c r="F144" s="6">
        <v>225208</v>
      </c>
      <c r="G144">
        <v>2015</v>
      </c>
      <c r="H144" t="s">
        <v>63</v>
      </c>
      <c r="I144" t="s">
        <v>63</v>
      </c>
      <c r="J144" s="5" t="s">
        <v>214</v>
      </c>
      <c r="K144" t="s">
        <v>134</v>
      </c>
      <c r="L144" t="s">
        <v>215</v>
      </c>
      <c r="M144" s="6">
        <v>0</v>
      </c>
      <c r="N144" s="6">
        <v>217263</v>
      </c>
      <c r="O144" s="6">
        <v>7445</v>
      </c>
      <c r="P144" s="6">
        <v>479</v>
      </c>
      <c r="Q144" s="6">
        <v>21</v>
      </c>
      <c r="R144" s="6">
        <v>0</v>
      </c>
      <c r="S144" s="6">
        <v>225208</v>
      </c>
      <c r="T144" s="6">
        <v>0</v>
      </c>
      <c r="U144" s="6">
        <v>0</v>
      </c>
      <c r="V144" s="6">
        <v>0</v>
      </c>
      <c r="W144" s="7">
        <v>0</v>
      </c>
      <c r="X144" s="7">
        <v>0</v>
      </c>
      <c r="Y144" s="7">
        <v>0</v>
      </c>
      <c r="Z144" s="7">
        <v>0</v>
      </c>
      <c r="AA144" s="7">
        <v>0</v>
      </c>
      <c r="AB144" s="7">
        <v>0</v>
      </c>
      <c r="AC144" s="7">
        <v>225208</v>
      </c>
      <c r="AD144" s="6">
        <v>0</v>
      </c>
      <c r="AE144" s="6">
        <v>0</v>
      </c>
      <c r="AF144" s="6">
        <v>0</v>
      </c>
      <c r="AG144" s="6">
        <v>0</v>
      </c>
      <c r="AH144" s="6">
        <v>0</v>
      </c>
      <c r="AI144" s="8">
        <v>0</v>
      </c>
      <c r="AJ144" s="8">
        <v>0</v>
      </c>
      <c r="AK144" s="8">
        <v>0</v>
      </c>
      <c r="AL144" s="8">
        <v>0</v>
      </c>
      <c r="AM144" s="8">
        <v>0</v>
      </c>
      <c r="AN144" s="7">
        <f>M144-AI144</f>
        <v>0</v>
      </c>
      <c r="AO144" s="7">
        <f>N144-AJ144</f>
        <v>217263</v>
      </c>
      <c r="AP144" s="7">
        <f>O144-AK144</f>
        <v>7445</v>
      </c>
      <c r="AQ144" s="7">
        <f>P144-AL144</f>
        <v>479</v>
      </c>
      <c r="AR144" s="7">
        <f>Q144-AM144</f>
        <v>21</v>
      </c>
    </row>
    <row r="145" spans="1:44" ht="16" x14ac:dyDescent="0.2">
      <c r="A145" s="5" t="s">
        <v>407</v>
      </c>
      <c r="C145" t="s">
        <v>40</v>
      </c>
      <c r="D145" t="s">
        <v>66</v>
      </c>
      <c r="E145" t="s">
        <v>41</v>
      </c>
      <c r="F145" s="6">
        <v>223477</v>
      </c>
      <c r="G145">
        <v>2015</v>
      </c>
      <c r="H145" t="s">
        <v>72</v>
      </c>
      <c r="I145" t="s">
        <v>72</v>
      </c>
      <c r="J145" s="5" t="s">
        <v>408</v>
      </c>
      <c r="K145" t="s">
        <v>185</v>
      </c>
      <c r="L145" t="s">
        <v>409</v>
      </c>
      <c r="M145" s="6">
        <v>0</v>
      </c>
      <c r="N145" s="6">
        <v>214019</v>
      </c>
      <c r="O145" s="6">
        <v>9416</v>
      </c>
      <c r="P145" s="6">
        <v>42</v>
      </c>
      <c r="Q145" s="6">
        <v>0</v>
      </c>
      <c r="R145" s="6">
        <v>0</v>
      </c>
      <c r="S145" s="6">
        <v>0</v>
      </c>
      <c r="T145" s="6">
        <v>0</v>
      </c>
      <c r="U145" s="6">
        <v>223477</v>
      </c>
      <c r="V145" s="6">
        <v>0</v>
      </c>
      <c r="W145" s="7">
        <v>0</v>
      </c>
      <c r="X145" s="7">
        <v>0</v>
      </c>
      <c r="Y145" s="7">
        <v>0</v>
      </c>
      <c r="Z145" s="7">
        <v>0</v>
      </c>
      <c r="AA145" s="7">
        <v>0</v>
      </c>
      <c r="AB145" s="7">
        <v>0</v>
      </c>
      <c r="AC145" s="7">
        <v>223477</v>
      </c>
      <c r="AD145" s="6">
        <v>0</v>
      </c>
      <c r="AE145" s="6">
        <v>0</v>
      </c>
      <c r="AF145" s="6">
        <v>0</v>
      </c>
      <c r="AG145" s="6">
        <v>0</v>
      </c>
      <c r="AH145" s="6">
        <v>0</v>
      </c>
      <c r="AI145" s="8">
        <v>0</v>
      </c>
      <c r="AJ145" s="8">
        <v>0</v>
      </c>
      <c r="AK145" s="8">
        <v>0</v>
      </c>
      <c r="AL145" s="8">
        <v>0</v>
      </c>
      <c r="AM145" s="8">
        <v>0</v>
      </c>
      <c r="AN145" s="7">
        <f>M145-AI145</f>
        <v>0</v>
      </c>
      <c r="AO145" s="7">
        <f>N145-AJ145</f>
        <v>214019</v>
      </c>
      <c r="AP145" s="7">
        <f>O145-AK145</f>
        <v>9416</v>
      </c>
      <c r="AQ145" s="7">
        <f>P145-AL145</f>
        <v>42</v>
      </c>
      <c r="AR145" s="7">
        <f>Q145-AM145</f>
        <v>0</v>
      </c>
    </row>
    <row r="146" spans="1:44" ht="32" x14ac:dyDescent="0.2">
      <c r="A146" s="5" t="s">
        <v>232</v>
      </c>
      <c r="C146" t="s">
        <v>41</v>
      </c>
      <c r="D146" t="s">
        <v>66</v>
      </c>
      <c r="E146" t="s">
        <v>41</v>
      </c>
      <c r="F146" s="6">
        <v>216437</v>
      </c>
      <c r="G146">
        <v>2017</v>
      </c>
      <c r="H146" t="s">
        <v>63</v>
      </c>
      <c r="I146" t="s">
        <v>63</v>
      </c>
      <c r="J146" s="5" t="s">
        <v>214</v>
      </c>
      <c r="K146" t="s">
        <v>134</v>
      </c>
      <c r="L146" t="s">
        <v>233</v>
      </c>
      <c r="M146" s="6">
        <v>0</v>
      </c>
      <c r="N146" s="6">
        <v>0</v>
      </c>
      <c r="O146" s="6">
        <v>0</v>
      </c>
      <c r="P146" s="6">
        <v>216284</v>
      </c>
      <c r="Q146" s="6">
        <v>153</v>
      </c>
      <c r="R146" s="6">
        <v>0</v>
      </c>
      <c r="S146" s="6">
        <v>216437</v>
      </c>
      <c r="T146" s="6">
        <v>0</v>
      </c>
      <c r="U146" s="6">
        <v>0</v>
      </c>
      <c r="V146" s="6">
        <v>0</v>
      </c>
      <c r="W146" s="7">
        <v>0</v>
      </c>
      <c r="X146" s="7">
        <v>0</v>
      </c>
      <c r="Y146" s="7">
        <v>0</v>
      </c>
      <c r="Z146" s="7">
        <v>0</v>
      </c>
      <c r="AA146" s="7">
        <v>0</v>
      </c>
      <c r="AB146" s="7">
        <v>0</v>
      </c>
      <c r="AC146" s="7">
        <v>216437</v>
      </c>
      <c r="AD146" s="6">
        <v>0</v>
      </c>
      <c r="AE146" s="6">
        <v>0</v>
      </c>
      <c r="AF146" s="6">
        <v>0</v>
      </c>
      <c r="AG146" s="6">
        <v>0</v>
      </c>
      <c r="AH146" s="6">
        <v>0</v>
      </c>
      <c r="AI146" s="8">
        <v>0</v>
      </c>
      <c r="AJ146" s="8">
        <v>0</v>
      </c>
      <c r="AK146" s="8">
        <v>0</v>
      </c>
      <c r="AL146" s="8">
        <v>0</v>
      </c>
      <c r="AM146" s="8">
        <v>0</v>
      </c>
      <c r="AN146" s="7">
        <f>M146-AI146</f>
        <v>0</v>
      </c>
      <c r="AO146" s="7">
        <f>N146-AJ146</f>
        <v>0</v>
      </c>
      <c r="AP146" s="7">
        <f>O146-AK146</f>
        <v>0</v>
      </c>
      <c r="AQ146" s="7">
        <f>P146-AL146</f>
        <v>216284</v>
      </c>
      <c r="AR146" s="7">
        <f>Q146-AM146</f>
        <v>153</v>
      </c>
    </row>
    <row r="147" spans="1:44" ht="16" x14ac:dyDescent="0.2">
      <c r="A147" s="5" t="s">
        <v>420</v>
      </c>
      <c r="C147" t="s">
        <v>41</v>
      </c>
      <c r="D147" t="s">
        <v>66</v>
      </c>
      <c r="E147" t="s">
        <v>41</v>
      </c>
      <c r="F147" s="6">
        <v>214535</v>
      </c>
      <c r="G147">
        <v>2014</v>
      </c>
      <c r="H147" t="s">
        <v>72</v>
      </c>
      <c r="I147" t="s">
        <v>72</v>
      </c>
      <c r="J147" s="5" t="s">
        <v>230</v>
      </c>
      <c r="K147" t="s">
        <v>134</v>
      </c>
      <c r="L147" t="s">
        <v>421</v>
      </c>
      <c r="M147" s="6">
        <v>211846</v>
      </c>
      <c r="N147" s="6">
        <v>2190</v>
      </c>
      <c r="O147" s="6">
        <v>499</v>
      </c>
      <c r="P147" s="6">
        <v>0</v>
      </c>
      <c r="Q147" s="6">
        <v>0</v>
      </c>
      <c r="R147" s="6">
        <v>0</v>
      </c>
      <c r="S147" s="6">
        <v>0</v>
      </c>
      <c r="T147" s="6">
        <v>0</v>
      </c>
      <c r="U147" s="6">
        <v>214535</v>
      </c>
      <c r="V147" s="6">
        <v>0</v>
      </c>
      <c r="W147" s="7">
        <v>0</v>
      </c>
      <c r="X147" s="7">
        <v>0</v>
      </c>
      <c r="Y147" s="7">
        <v>0</v>
      </c>
      <c r="Z147" s="7">
        <v>0</v>
      </c>
      <c r="AA147" s="7">
        <v>0</v>
      </c>
      <c r="AB147" s="7">
        <v>0</v>
      </c>
      <c r="AC147" s="7">
        <v>214535</v>
      </c>
      <c r="AD147" s="6">
        <v>0</v>
      </c>
      <c r="AE147" s="6">
        <v>0</v>
      </c>
      <c r="AF147" s="6">
        <v>0</v>
      </c>
      <c r="AG147" s="6">
        <v>0</v>
      </c>
      <c r="AH147" s="6">
        <v>0</v>
      </c>
      <c r="AI147" s="8">
        <v>0</v>
      </c>
      <c r="AJ147" s="8">
        <v>0</v>
      </c>
      <c r="AK147" s="8">
        <v>0</v>
      </c>
      <c r="AL147" s="8">
        <v>0</v>
      </c>
      <c r="AM147" s="8">
        <v>0</v>
      </c>
      <c r="AN147" s="7">
        <f>M147-AI147</f>
        <v>211846</v>
      </c>
      <c r="AO147" s="7">
        <f>N147-AJ147</f>
        <v>2190</v>
      </c>
      <c r="AP147" s="7">
        <f>O147-AK147</f>
        <v>499</v>
      </c>
      <c r="AQ147" s="7">
        <f>P147-AL147</f>
        <v>0</v>
      </c>
      <c r="AR147" s="7">
        <f>Q147-AM147</f>
        <v>0</v>
      </c>
    </row>
    <row r="148" spans="1:44" ht="32" x14ac:dyDescent="0.2">
      <c r="A148" s="5" t="s">
        <v>422</v>
      </c>
      <c r="B148" s="5" t="s">
        <v>423</v>
      </c>
      <c r="C148" t="s">
        <v>40</v>
      </c>
      <c r="D148" t="s">
        <v>41</v>
      </c>
      <c r="E148" t="s">
        <v>41</v>
      </c>
      <c r="F148" s="6">
        <v>210447</v>
      </c>
      <c r="G148">
        <v>2018</v>
      </c>
      <c r="H148" t="s">
        <v>46</v>
      </c>
      <c r="I148" t="s">
        <v>424</v>
      </c>
      <c r="J148" s="5" t="s">
        <v>425</v>
      </c>
      <c r="K148" t="s">
        <v>426</v>
      </c>
      <c r="L148" t="s">
        <v>427</v>
      </c>
      <c r="M148" s="6">
        <v>0</v>
      </c>
      <c r="N148" s="6">
        <v>0</v>
      </c>
      <c r="O148" s="6">
        <v>0</v>
      </c>
      <c r="P148" s="6">
        <v>0</v>
      </c>
      <c r="Q148" s="6">
        <v>210447</v>
      </c>
      <c r="R148" s="6">
        <v>0</v>
      </c>
      <c r="S148" s="6">
        <v>23854</v>
      </c>
      <c r="T148" s="6">
        <v>0</v>
      </c>
      <c r="U148" s="6">
        <v>516</v>
      </c>
      <c r="V148" s="6">
        <v>186077</v>
      </c>
      <c r="W148" s="7">
        <v>24370</v>
      </c>
      <c r="X148" s="7">
        <v>0</v>
      </c>
      <c r="Y148" s="7">
        <v>0</v>
      </c>
      <c r="Z148" s="7">
        <v>0</v>
      </c>
      <c r="AA148" s="7">
        <v>0</v>
      </c>
      <c r="AB148" s="7">
        <v>24370</v>
      </c>
      <c r="AC148" s="7">
        <v>210447</v>
      </c>
      <c r="AD148" s="6">
        <v>0</v>
      </c>
      <c r="AE148" s="6">
        <v>23854</v>
      </c>
      <c r="AF148" s="6">
        <v>0</v>
      </c>
      <c r="AG148" s="6">
        <v>516</v>
      </c>
      <c r="AH148" s="6">
        <v>0</v>
      </c>
      <c r="AI148" s="8">
        <v>0</v>
      </c>
      <c r="AJ148" s="8">
        <v>0</v>
      </c>
      <c r="AK148" s="8">
        <v>0</v>
      </c>
      <c r="AL148" s="8">
        <v>0</v>
      </c>
      <c r="AM148" s="8">
        <v>24370</v>
      </c>
      <c r="AN148" s="7">
        <f>M148-AI148</f>
        <v>0</v>
      </c>
      <c r="AO148" s="7">
        <f>N148-AJ148</f>
        <v>0</v>
      </c>
      <c r="AP148" s="7">
        <f>O148-AK148</f>
        <v>0</v>
      </c>
      <c r="AQ148" s="7">
        <f>P148-AL148</f>
        <v>0</v>
      </c>
      <c r="AR148" s="7">
        <f>Q148-AM148</f>
        <v>186077</v>
      </c>
    </row>
    <row r="149" spans="1:44" ht="16" x14ac:dyDescent="0.2">
      <c r="A149" s="5" t="s">
        <v>428</v>
      </c>
      <c r="C149" t="s">
        <v>41</v>
      </c>
      <c r="D149" t="s">
        <v>41</v>
      </c>
      <c r="E149" t="s">
        <v>41</v>
      </c>
      <c r="F149" s="6">
        <v>209100</v>
      </c>
      <c r="G149">
        <v>2014</v>
      </c>
      <c r="H149" t="s">
        <v>46</v>
      </c>
      <c r="I149" t="s">
        <v>46</v>
      </c>
      <c r="J149" s="5" t="s">
        <v>429</v>
      </c>
      <c r="K149" t="s">
        <v>55</v>
      </c>
      <c r="L149" t="s">
        <v>430</v>
      </c>
      <c r="M149" s="6">
        <v>208166</v>
      </c>
      <c r="N149" s="6">
        <v>934</v>
      </c>
      <c r="O149" s="6">
        <v>0</v>
      </c>
      <c r="P149" s="6">
        <v>0</v>
      </c>
      <c r="Q149" s="6">
        <v>0</v>
      </c>
      <c r="R149" s="6">
        <v>0</v>
      </c>
      <c r="S149" s="6">
        <v>0</v>
      </c>
      <c r="T149" s="6">
        <v>0</v>
      </c>
      <c r="U149" s="6">
        <v>0</v>
      </c>
      <c r="V149" s="6">
        <v>209100</v>
      </c>
      <c r="W149" s="7">
        <v>0</v>
      </c>
      <c r="X149" s="7">
        <v>0</v>
      </c>
      <c r="Y149" s="7">
        <v>0</v>
      </c>
      <c r="Z149" s="7">
        <v>0</v>
      </c>
      <c r="AA149" s="7">
        <v>0</v>
      </c>
      <c r="AB149" s="7">
        <v>0</v>
      </c>
      <c r="AC149" s="7">
        <v>209100</v>
      </c>
      <c r="AD149" s="6">
        <v>0</v>
      </c>
      <c r="AE149" s="6">
        <v>0</v>
      </c>
      <c r="AF149" s="6">
        <v>0</v>
      </c>
      <c r="AG149" s="6">
        <v>0</v>
      </c>
      <c r="AH149" s="6">
        <v>0</v>
      </c>
      <c r="AI149" s="8">
        <v>0</v>
      </c>
      <c r="AJ149" s="8">
        <v>0</v>
      </c>
      <c r="AK149" s="8">
        <v>0</v>
      </c>
      <c r="AL149" s="8">
        <v>0</v>
      </c>
      <c r="AM149" s="8">
        <v>0</v>
      </c>
      <c r="AN149" s="7">
        <f>M149-AI149</f>
        <v>208166</v>
      </c>
      <c r="AO149" s="7">
        <f>N149-AJ149</f>
        <v>934</v>
      </c>
      <c r="AP149" s="7">
        <f>O149-AK149</f>
        <v>0</v>
      </c>
      <c r="AQ149" s="7">
        <f>P149-AL149</f>
        <v>0</v>
      </c>
      <c r="AR149" s="7">
        <f>Q149-AM149</f>
        <v>0</v>
      </c>
    </row>
    <row r="150" spans="1:44" ht="16" x14ac:dyDescent="0.2">
      <c r="A150" s="5" t="s">
        <v>431</v>
      </c>
      <c r="C150" t="s">
        <v>41</v>
      </c>
      <c r="D150" t="s">
        <v>66</v>
      </c>
      <c r="E150" t="s">
        <v>41</v>
      </c>
      <c r="F150" s="6">
        <v>206550</v>
      </c>
      <c r="G150">
        <v>2015</v>
      </c>
      <c r="H150" t="s">
        <v>46</v>
      </c>
      <c r="I150" t="s">
        <v>46</v>
      </c>
      <c r="J150" s="5" t="s">
        <v>432</v>
      </c>
      <c r="K150" t="s">
        <v>433</v>
      </c>
      <c r="L150" t="s">
        <v>434</v>
      </c>
      <c r="M150" s="6">
        <v>0</v>
      </c>
      <c r="N150" s="6">
        <v>113316</v>
      </c>
      <c r="O150" s="6">
        <v>93234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  <c r="V150" s="6">
        <v>206550</v>
      </c>
      <c r="W150" s="7">
        <v>0</v>
      </c>
      <c r="X150" s="7">
        <v>0</v>
      </c>
      <c r="Y150" s="7">
        <v>0</v>
      </c>
      <c r="Z150" s="7">
        <v>0</v>
      </c>
      <c r="AA150" s="7">
        <v>0</v>
      </c>
      <c r="AB150" s="7">
        <v>0</v>
      </c>
      <c r="AC150" s="7">
        <v>206550</v>
      </c>
      <c r="AD150" s="6">
        <v>0</v>
      </c>
      <c r="AE150" s="6">
        <v>0</v>
      </c>
      <c r="AF150" s="6">
        <v>0</v>
      </c>
      <c r="AG150" s="6">
        <v>0</v>
      </c>
      <c r="AH150" s="6">
        <v>0</v>
      </c>
      <c r="AI150" s="8">
        <v>0</v>
      </c>
      <c r="AJ150" s="8">
        <v>0</v>
      </c>
      <c r="AK150" s="8">
        <v>0</v>
      </c>
      <c r="AL150" s="8">
        <v>0</v>
      </c>
      <c r="AM150" s="8">
        <v>0</v>
      </c>
      <c r="AN150" s="7">
        <f>M150-AI150</f>
        <v>0</v>
      </c>
      <c r="AO150" s="7">
        <f>N150-AJ150</f>
        <v>113316</v>
      </c>
      <c r="AP150" s="7">
        <f>O150-AK150</f>
        <v>93234</v>
      </c>
      <c r="AQ150" s="7">
        <f>P150-AL150</f>
        <v>0</v>
      </c>
      <c r="AR150" s="7">
        <f>Q150-AM150</f>
        <v>0</v>
      </c>
    </row>
    <row r="151" spans="1:44" ht="16" x14ac:dyDescent="0.2">
      <c r="A151" s="5" t="s">
        <v>435</v>
      </c>
      <c r="C151" t="s">
        <v>41</v>
      </c>
      <c r="D151" t="s">
        <v>41</v>
      </c>
      <c r="E151" t="s">
        <v>41</v>
      </c>
      <c r="F151" s="6">
        <v>201444</v>
      </c>
      <c r="G151">
        <v>2017</v>
      </c>
      <c r="H151" t="s">
        <v>87</v>
      </c>
      <c r="I151" t="s">
        <v>87</v>
      </c>
      <c r="J151" s="5" t="s">
        <v>436</v>
      </c>
      <c r="K151" t="s">
        <v>198</v>
      </c>
      <c r="L151" t="s">
        <v>437</v>
      </c>
      <c r="M151" s="6">
        <v>0</v>
      </c>
      <c r="N151" s="6">
        <v>0</v>
      </c>
      <c r="O151" s="6">
        <v>0</v>
      </c>
      <c r="P151" s="6">
        <v>34695</v>
      </c>
      <c r="Q151" s="6">
        <v>166749</v>
      </c>
      <c r="R151" s="6">
        <v>190925</v>
      </c>
      <c r="S151" s="6">
        <v>10519</v>
      </c>
      <c r="T151" s="6">
        <v>0</v>
      </c>
      <c r="U151" s="6">
        <v>0</v>
      </c>
      <c r="V151" s="6">
        <v>0</v>
      </c>
      <c r="W151" s="7">
        <v>10519</v>
      </c>
      <c r="X151" s="7">
        <v>10519</v>
      </c>
      <c r="Y151" s="7">
        <v>0</v>
      </c>
      <c r="Z151" s="7">
        <v>0</v>
      </c>
      <c r="AA151" s="7">
        <v>0</v>
      </c>
      <c r="AB151" s="7">
        <v>0</v>
      </c>
      <c r="AC151" s="7">
        <v>201444</v>
      </c>
      <c r="AD151" s="6">
        <v>0</v>
      </c>
      <c r="AE151" s="6">
        <v>10519</v>
      </c>
      <c r="AF151" s="6">
        <v>0</v>
      </c>
      <c r="AG151" s="6">
        <v>0</v>
      </c>
      <c r="AH151" s="6">
        <v>0</v>
      </c>
      <c r="AI151" s="8">
        <v>0</v>
      </c>
      <c r="AJ151" s="8">
        <v>0</v>
      </c>
      <c r="AK151" s="8">
        <v>0</v>
      </c>
      <c r="AL151" s="8">
        <v>0</v>
      </c>
      <c r="AM151" s="8">
        <v>10519</v>
      </c>
      <c r="AN151" s="7">
        <f>M151-AI151</f>
        <v>0</v>
      </c>
      <c r="AO151" s="7">
        <f>N151-AJ151</f>
        <v>0</v>
      </c>
      <c r="AP151" s="7">
        <f>O151-AK151</f>
        <v>0</v>
      </c>
      <c r="AQ151" s="7">
        <f>P151-AL151</f>
        <v>34695</v>
      </c>
      <c r="AR151" s="7">
        <f>Q151-AM151</f>
        <v>156230</v>
      </c>
    </row>
    <row r="152" spans="1:44" ht="32" x14ac:dyDescent="0.2">
      <c r="A152" s="5" t="s">
        <v>438</v>
      </c>
      <c r="C152" t="s">
        <v>41</v>
      </c>
      <c r="D152" t="s">
        <v>66</v>
      </c>
      <c r="E152" t="s">
        <v>41</v>
      </c>
      <c r="F152" s="6">
        <v>201398</v>
      </c>
      <c r="G152">
        <v>2015</v>
      </c>
      <c r="H152" t="s">
        <v>87</v>
      </c>
      <c r="I152" t="s">
        <v>87</v>
      </c>
      <c r="J152" s="5" t="s">
        <v>439</v>
      </c>
      <c r="K152" t="s">
        <v>68</v>
      </c>
      <c r="L152" t="s">
        <v>440</v>
      </c>
      <c r="M152" s="6">
        <v>0</v>
      </c>
      <c r="N152" s="6">
        <v>114166</v>
      </c>
      <c r="O152" s="6">
        <v>87232</v>
      </c>
      <c r="P152" s="6">
        <v>0</v>
      </c>
      <c r="Q152" s="6">
        <v>0</v>
      </c>
      <c r="R152" s="6">
        <v>201398</v>
      </c>
      <c r="S152" s="6">
        <v>0</v>
      </c>
      <c r="T152" s="6">
        <v>0</v>
      </c>
      <c r="U152" s="6">
        <v>0</v>
      </c>
      <c r="V152" s="6">
        <v>0</v>
      </c>
      <c r="W152" s="7">
        <v>0</v>
      </c>
      <c r="X152" s="7">
        <v>0</v>
      </c>
      <c r="Y152" s="7">
        <v>0</v>
      </c>
      <c r="Z152" s="7">
        <v>0</v>
      </c>
      <c r="AA152" s="7">
        <v>0</v>
      </c>
      <c r="AB152" s="7">
        <v>0</v>
      </c>
      <c r="AC152" s="7">
        <v>201398</v>
      </c>
      <c r="AD152" s="6">
        <v>0</v>
      </c>
      <c r="AE152" s="6">
        <v>0</v>
      </c>
      <c r="AF152" s="6">
        <v>0</v>
      </c>
      <c r="AG152" s="6">
        <v>0</v>
      </c>
      <c r="AH152" s="6">
        <v>0</v>
      </c>
      <c r="AI152" s="8">
        <v>0</v>
      </c>
      <c r="AJ152" s="8">
        <v>0</v>
      </c>
      <c r="AK152" s="8">
        <v>0</v>
      </c>
      <c r="AL152" s="8">
        <v>0</v>
      </c>
      <c r="AM152" s="8">
        <v>0</v>
      </c>
      <c r="AN152" s="7">
        <f>M152-AI152</f>
        <v>0</v>
      </c>
      <c r="AO152" s="7">
        <f>N152-AJ152</f>
        <v>114166</v>
      </c>
      <c r="AP152" s="7">
        <f>O152-AK152</f>
        <v>87232</v>
      </c>
      <c r="AQ152" s="7">
        <f>P152-AL152</f>
        <v>0</v>
      </c>
      <c r="AR152" s="7">
        <f>Q152-AM152</f>
        <v>0</v>
      </c>
    </row>
    <row r="153" spans="1:44" ht="16" x14ac:dyDescent="0.2">
      <c r="A153" s="5" t="s">
        <v>441</v>
      </c>
      <c r="C153" t="s">
        <v>41</v>
      </c>
      <c r="D153" t="s">
        <v>41</v>
      </c>
      <c r="E153" t="s">
        <v>41</v>
      </c>
      <c r="F153" s="6">
        <v>201105</v>
      </c>
      <c r="G153">
        <v>2017</v>
      </c>
      <c r="H153" t="s">
        <v>63</v>
      </c>
      <c r="I153" t="s">
        <v>63</v>
      </c>
      <c r="J153" s="5" t="s">
        <v>442</v>
      </c>
      <c r="K153" t="s">
        <v>114</v>
      </c>
      <c r="L153" t="s">
        <v>443</v>
      </c>
      <c r="M153" s="6">
        <v>0</v>
      </c>
      <c r="N153" s="6">
        <v>0</v>
      </c>
      <c r="O153" s="6">
        <v>0</v>
      </c>
      <c r="P153" s="6">
        <v>175019</v>
      </c>
      <c r="Q153" s="6">
        <v>26086</v>
      </c>
      <c r="R153" s="6">
        <v>0</v>
      </c>
      <c r="S153" s="6">
        <v>201105</v>
      </c>
      <c r="T153" s="6">
        <v>0</v>
      </c>
      <c r="U153" s="6">
        <v>0</v>
      </c>
      <c r="V153" s="6">
        <v>0</v>
      </c>
      <c r="W153" s="7">
        <v>0</v>
      </c>
      <c r="X153" s="7">
        <v>0</v>
      </c>
      <c r="Y153" s="7">
        <v>0</v>
      </c>
      <c r="Z153" s="7">
        <v>0</v>
      </c>
      <c r="AA153" s="7">
        <v>0</v>
      </c>
      <c r="AB153" s="7">
        <v>0</v>
      </c>
      <c r="AC153" s="7">
        <v>201105</v>
      </c>
      <c r="AD153" s="6">
        <v>0</v>
      </c>
      <c r="AE153" s="6">
        <v>0</v>
      </c>
      <c r="AF153" s="6">
        <v>0</v>
      </c>
      <c r="AG153" s="6">
        <v>0</v>
      </c>
      <c r="AH153" s="6">
        <v>0</v>
      </c>
      <c r="AI153" s="8">
        <v>0</v>
      </c>
      <c r="AJ153" s="8">
        <v>0</v>
      </c>
      <c r="AK153" s="8">
        <v>0</v>
      </c>
      <c r="AL153" s="8">
        <v>0</v>
      </c>
      <c r="AM153" s="8">
        <v>0</v>
      </c>
      <c r="AN153" s="7">
        <f>M153-AI153</f>
        <v>0</v>
      </c>
      <c r="AO153" s="7">
        <f>N153-AJ153</f>
        <v>0</v>
      </c>
      <c r="AP153" s="7">
        <f>O153-AK153</f>
        <v>0</v>
      </c>
      <c r="AQ153" s="7">
        <f>P153-AL153</f>
        <v>175019</v>
      </c>
      <c r="AR153" s="7">
        <f>Q153-AM153</f>
        <v>26086</v>
      </c>
    </row>
    <row r="154" spans="1:44" ht="16" x14ac:dyDescent="0.2">
      <c r="A154" s="5" t="s">
        <v>444</v>
      </c>
      <c r="C154" t="s">
        <v>40</v>
      </c>
      <c r="D154" t="s">
        <v>66</v>
      </c>
      <c r="E154" t="s">
        <v>41</v>
      </c>
      <c r="F154" s="6">
        <v>200641</v>
      </c>
      <c r="G154">
        <v>2014</v>
      </c>
      <c r="H154" t="s">
        <v>46</v>
      </c>
      <c r="I154" t="s">
        <v>46</v>
      </c>
      <c r="J154" s="5" t="s">
        <v>445</v>
      </c>
      <c r="K154" t="s">
        <v>277</v>
      </c>
      <c r="L154" t="s">
        <v>446</v>
      </c>
      <c r="M154" s="6">
        <v>199136</v>
      </c>
      <c r="N154" s="6">
        <v>1452</v>
      </c>
      <c r="O154" s="6">
        <v>53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6">
        <v>0</v>
      </c>
      <c r="V154" s="6">
        <v>200641</v>
      </c>
      <c r="W154" s="7">
        <v>0</v>
      </c>
      <c r="X154" s="7">
        <v>0</v>
      </c>
      <c r="Y154" s="7">
        <v>0</v>
      </c>
      <c r="Z154" s="7">
        <v>0</v>
      </c>
      <c r="AA154" s="7">
        <v>0</v>
      </c>
      <c r="AB154" s="7">
        <v>0</v>
      </c>
      <c r="AC154" s="7">
        <v>200641</v>
      </c>
      <c r="AD154" s="6">
        <v>0</v>
      </c>
      <c r="AE154" s="6">
        <v>0</v>
      </c>
      <c r="AF154" s="6">
        <v>0</v>
      </c>
      <c r="AG154" s="6">
        <v>0</v>
      </c>
      <c r="AH154" s="6">
        <v>0</v>
      </c>
      <c r="AI154" s="8">
        <v>0</v>
      </c>
      <c r="AJ154" s="8">
        <v>0</v>
      </c>
      <c r="AK154" s="8">
        <v>0</v>
      </c>
      <c r="AL154" s="8">
        <v>0</v>
      </c>
      <c r="AM154" s="8">
        <v>0</v>
      </c>
      <c r="AN154" s="7">
        <f>M154-AI154</f>
        <v>199136</v>
      </c>
      <c r="AO154" s="7">
        <f>N154-AJ154</f>
        <v>1452</v>
      </c>
      <c r="AP154" s="7">
        <f>O154-AK154</f>
        <v>53</v>
      </c>
      <c r="AQ154" s="7">
        <f>P154-AL154</f>
        <v>0</v>
      </c>
      <c r="AR154" s="7">
        <f>Q154-AM154</f>
        <v>0</v>
      </c>
    </row>
    <row r="155" spans="1:44" ht="32" x14ac:dyDescent="0.2">
      <c r="A155" s="5" t="s">
        <v>447</v>
      </c>
      <c r="B155" s="5" t="s">
        <v>448</v>
      </c>
      <c r="C155" t="s">
        <v>41</v>
      </c>
      <c r="D155" t="s">
        <v>66</v>
      </c>
      <c r="E155" t="s">
        <v>41</v>
      </c>
      <c r="F155" s="6">
        <v>198144</v>
      </c>
      <c r="G155">
        <v>2016</v>
      </c>
      <c r="H155" t="s">
        <v>87</v>
      </c>
      <c r="I155" t="s">
        <v>87</v>
      </c>
      <c r="J155" s="5" t="s">
        <v>449</v>
      </c>
      <c r="K155" t="s">
        <v>308</v>
      </c>
      <c r="L155" t="s">
        <v>450</v>
      </c>
      <c r="M155" s="6">
        <v>0</v>
      </c>
      <c r="N155" s="6">
        <v>0</v>
      </c>
      <c r="O155" s="6">
        <v>192296</v>
      </c>
      <c r="P155" s="6">
        <v>5578</v>
      </c>
      <c r="Q155" s="6">
        <v>270</v>
      </c>
      <c r="R155" s="6">
        <v>177434</v>
      </c>
      <c r="S155" s="6">
        <v>0</v>
      </c>
      <c r="T155" s="6">
        <v>0</v>
      </c>
      <c r="U155" s="6">
        <v>12856</v>
      </c>
      <c r="V155" s="6">
        <v>7854</v>
      </c>
      <c r="W155" s="7">
        <v>20710</v>
      </c>
      <c r="X155" s="7">
        <v>20710</v>
      </c>
      <c r="Y155" s="7">
        <v>0</v>
      </c>
      <c r="Z155" s="7">
        <v>0</v>
      </c>
      <c r="AA155" s="7">
        <v>0</v>
      </c>
      <c r="AB155" s="7">
        <v>0</v>
      </c>
      <c r="AC155" s="7">
        <v>198144</v>
      </c>
      <c r="AD155" s="6">
        <v>0</v>
      </c>
      <c r="AE155" s="6">
        <v>0</v>
      </c>
      <c r="AF155" s="6">
        <v>0</v>
      </c>
      <c r="AG155" s="6">
        <v>12856</v>
      </c>
      <c r="AH155" s="6">
        <v>7854</v>
      </c>
      <c r="AI155" s="8">
        <v>0</v>
      </c>
      <c r="AJ155" s="8">
        <v>0</v>
      </c>
      <c r="AK155" s="8">
        <v>20188</v>
      </c>
      <c r="AL155" s="8">
        <v>252</v>
      </c>
      <c r="AM155" s="8">
        <v>270</v>
      </c>
      <c r="AN155" s="7">
        <f>M155-AI155</f>
        <v>0</v>
      </c>
      <c r="AO155" s="7">
        <f>N155-AJ155</f>
        <v>0</v>
      </c>
      <c r="AP155" s="7">
        <f>O155-AK155</f>
        <v>172108</v>
      </c>
      <c r="AQ155" s="7">
        <f>P155-AL155</f>
        <v>5326</v>
      </c>
      <c r="AR155" s="7">
        <f>Q155-AM155</f>
        <v>0</v>
      </c>
    </row>
    <row r="156" spans="1:44" ht="16" x14ac:dyDescent="0.2">
      <c r="A156" s="5" t="s">
        <v>451</v>
      </c>
      <c r="B156" s="5" t="s">
        <v>451</v>
      </c>
      <c r="C156" t="s">
        <v>41</v>
      </c>
      <c r="D156" t="s">
        <v>66</v>
      </c>
      <c r="E156" t="s">
        <v>41</v>
      </c>
      <c r="F156" s="6">
        <v>198129</v>
      </c>
      <c r="G156">
        <v>2018</v>
      </c>
      <c r="H156" t="s">
        <v>87</v>
      </c>
      <c r="I156" t="s">
        <v>87</v>
      </c>
      <c r="J156" s="5" t="s">
        <v>452</v>
      </c>
      <c r="K156" t="s">
        <v>134</v>
      </c>
      <c r="L156" t="s">
        <v>453</v>
      </c>
      <c r="M156" s="6">
        <v>0</v>
      </c>
      <c r="N156" s="6">
        <v>0</v>
      </c>
      <c r="O156" s="6">
        <v>0</v>
      </c>
      <c r="P156" s="6">
        <v>0</v>
      </c>
      <c r="Q156" s="6">
        <v>198129</v>
      </c>
      <c r="R156" s="6">
        <v>151408</v>
      </c>
      <c r="S156" s="6">
        <v>0</v>
      </c>
      <c r="T156" s="6">
        <v>0</v>
      </c>
      <c r="U156" s="6">
        <v>46721</v>
      </c>
      <c r="V156" s="6">
        <v>0</v>
      </c>
      <c r="W156" s="7">
        <v>46721</v>
      </c>
      <c r="X156" s="7">
        <v>46721</v>
      </c>
      <c r="Y156" s="7">
        <v>0</v>
      </c>
      <c r="Z156" s="7">
        <v>0</v>
      </c>
      <c r="AA156" s="7">
        <v>0</v>
      </c>
      <c r="AB156" s="7">
        <v>0</v>
      </c>
      <c r="AC156" s="7">
        <v>198129</v>
      </c>
      <c r="AD156" s="6">
        <v>0</v>
      </c>
      <c r="AE156" s="6">
        <v>0</v>
      </c>
      <c r="AF156" s="6">
        <v>0</v>
      </c>
      <c r="AG156" s="6">
        <v>46721</v>
      </c>
      <c r="AH156" s="6">
        <v>0</v>
      </c>
      <c r="AI156" s="8">
        <v>0</v>
      </c>
      <c r="AJ156" s="8">
        <v>0</v>
      </c>
      <c r="AK156" s="8">
        <v>0</v>
      </c>
      <c r="AL156" s="8">
        <v>0</v>
      </c>
      <c r="AM156" s="8">
        <v>46721</v>
      </c>
      <c r="AN156" s="7">
        <f>M156-AI156</f>
        <v>0</v>
      </c>
      <c r="AO156" s="7">
        <f>N156-AJ156</f>
        <v>0</v>
      </c>
      <c r="AP156" s="7">
        <f>O156-AK156</f>
        <v>0</v>
      </c>
      <c r="AQ156" s="7">
        <f>P156-AL156</f>
        <v>0</v>
      </c>
      <c r="AR156" s="7">
        <f>Q156-AM156</f>
        <v>151408</v>
      </c>
    </row>
    <row r="157" spans="1:44" ht="16" x14ac:dyDescent="0.2">
      <c r="A157" s="5" t="s">
        <v>456</v>
      </c>
      <c r="C157" t="s">
        <v>41</v>
      </c>
      <c r="D157" t="s">
        <v>66</v>
      </c>
      <c r="E157" t="s">
        <v>41</v>
      </c>
      <c r="F157" s="6">
        <v>195203</v>
      </c>
      <c r="G157">
        <v>2015</v>
      </c>
      <c r="H157" t="s">
        <v>87</v>
      </c>
      <c r="I157" t="s">
        <v>87</v>
      </c>
      <c r="J157" s="5" t="s">
        <v>457</v>
      </c>
      <c r="K157" t="s">
        <v>277</v>
      </c>
      <c r="L157" t="s">
        <v>458</v>
      </c>
      <c r="M157" s="6">
        <v>0</v>
      </c>
      <c r="N157" s="6">
        <v>191105</v>
      </c>
      <c r="O157" s="6">
        <v>4098</v>
      </c>
      <c r="P157" s="6">
        <v>0</v>
      </c>
      <c r="Q157" s="6">
        <v>0</v>
      </c>
      <c r="R157" s="6">
        <v>195203</v>
      </c>
      <c r="S157" s="6">
        <v>0</v>
      </c>
      <c r="T157" s="6">
        <v>0</v>
      </c>
      <c r="U157" s="6">
        <v>0</v>
      </c>
      <c r="V157" s="6">
        <v>0</v>
      </c>
      <c r="W157" s="7">
        <v>0</v>
      </c>
      <c r="X157" s="7">
        <v>0</v>
      </c>
      <c r="Y157" s="7">
        <v>0</v>
      </c>
      <c r="Z157" s="7">
        <v>0</v>
      </c>
      <c r="AA157" s="7">
        <v>0</v>
      </c>
      <c r="AB157" s="7">
        <v>0</v>
      </c>
      <c r="AC157" s="7">
        <v>195203</v>
      </c>
      <c r="AD157" s="6">
        <v>0</v>
      </c>
      <c r="AE157" s="6">
        <v>0</v>
      </c>
      <c r="AF157" s="6">
        <v>0</v>
      </c>
      <c r="AG157" s="6">
        <v>0</v>
      </c>
      <c r="AH157" s="6">
        <v>0</v>
      </c>
      <c r="AI157" s="8">
        <v>0</v>
      </c>
      <c r="AJ157" s="8">
        <v>0</v>
      </c>
      <c r="AK157" s="8">
        <v>0</v>
      </c>
      <c r="AL157" s="8">
        <v>0</v>
      </c>
      <c r="AM157" s="8">
        <v>0</v>
      </c>
      <c r="AN157" s="7">
        <f>M157-AI157</f>
        <v>0</v>
      </c>
      <c r="AO157" s="7">
        <f>N157-AJ157</f>
        <v>191105</v>
      </c>
      <c r="AP157" s="7">
        <f>O157-AK157</f>
        <v>4098</v>
      </c>
      <c r="AQ157" s="7">
        <f>P157-AL157</f>
        <v>0</v>
      </c>
      <c r="AR157" s="7">
        <f>Q157-AM157</f>
        <v>0</v>
      </c>
    </row>
    <row r="158" spans="1:44" ht="16" x14ac:dyDescent="0.2">
      <c r="A158" s="5" t="s">
        <v>459</v>
      </c>
      <c r="C158" t="s">
        <v>40</v>
      </c>
      <c r="D158" t="s">
        <v>41</v>
      </c>
      <c r="E158" t="s">
        <v>41</v>
      </c>
      <c r="F158" s="6">
        <v>192691</v>
      </c>
      <c r="G158">
        <v>2017</v>
      </c>
      <c r="H158" t="s">
        <v>87</v>
      </c>
      <c r="I158" t="s">
        <v>400</v>
      </c>
      <c r="J158" s="5" t="s">
        <v>460</v>
      </c>
      <c r="K158" t="s">
        <v>198</v>
      </c>
      <c r="L158" t="s">
        <v>461</v>
      </c>
      <c r="M158" s="6">
        <v>0</v>
      </c>
      <c r="N158" s="6">
        <v>0</v>
      </c>
      <c r="O158" s="6">
        <v>0</v>
      </c>
      <c r="P158" s="6">
        <v>192691</v>
      </c>
      <c r="Q158" s="6">
        <v>0</v>
      </c>
      <c r="R158" s="6">
        <v>192691</v>
      </c>
      <c r="S158" s="6">
        <v>0</v>
      </c>
      <c r="T158" s="6">
        <v>0</v>
      </c>
      <c r="U158" s="6">
        <v>0</v>
      </c>
      <c r="V158" s="6">
        <v>0</v>
      </c>
      <c r="W158" s="7">
        <v>0</v>
      </c>
      <c r="X158" s="7">
        <v>0</v>
      </c>
      <c r="Y158" s="7">
        <v>0</v>
      </c>
      <c r="Z158" s="7">
        <v>0</v>
      </c>
      <c r="AA158" s="7">
        <v>0</v>
      </c>
      <c r="AB158" s="7">
        <v>0</v>
      </c>
      <c r="AC158" s="7">
        <v>192691</v>
      </c>
      <c r="AD158" s="6">
        <v>0</v>
      </c>
      <c r="AE158" s="6">
        <v>0</v>
      </c>
      <c r="AF158" s="6">
        <v>0</v>
      </c>
      <c r="AG158" s="6">
        <v>0</v>
      </c>
      <c r="AH158" s="6">
        <v>0</v>
      </c>
      <c r="AI158" s="8">
        <v>0</v>
      </c>
      <c r="AJ158" s="8">
        <v>0</v>
      </c>
      <c r="AK158" s="8">
        <v>0</v>
      </c>
      <c r="AL158" s="8">
        <v>0</v>
      </c>
      <c r="AM158" s="8">
        <v>0</v>
      </c>
      <c r="AN158" s="7">
        <f>M158-AI158</f>
        <v>0</v>
      </c>
      <c r="AO158" s="7">
        <f>N158-AJ158</f>
        <v>0</v>
      </c>
      <c r="AP158" s="7">
        <f>O158-AK158</f>
        <v>0</v>
      </c>
      <c r="AQ158" s="7">
        <f>P158-AL158</f>
        <v>192691</v>
      </c>
      <c r="AR158" s="7">
        <f>Q158-AM158</f>
        <v>0</v>
      </c>
    </row>
    <row r="159" spans="1:44" ht="16" x14ac:dyDescent="0.2">
      <c r="A159" s="5" t="s">
        <v>462</v>
      </c>
      <c r="B159" s="5" t="s">
        <v>463</v>
      </c>
      <c r="C159" t="s">
        <v>40</v>
      </c>
      <c r="D159" t="s">
        <v>41</v>
      </c>
      <c r="E159" t="s">
        <v>41</v>
      </c>
      <c r="F159" s="6">
        <v>191573</v>
      </c>
      <c r="G159">
        <v>2013</v>
      </c>
      <c r="H159" t="s">
        <v>46</v>
      </c>
      <c r="I159" t="s">
        <v>46</v>
      </c>
      <c r="J159" s="5" t="s">
        <v>464</v>
      </c>
      <c r="K159" t="s">
        <v>167</v>
      </c>
      <c r="L159" t="s">
        <v>465</v>
      </c>
      <c r="M159" s="6">
        <v>191545</v>
      </c>
      <c r="N159" s="6">
        <v>28</v>
      </c>
      <c r="O159" s="6">
        <v>0</v>
      </c>
      <c r="P159" s="6">
        <v>0</v>
      </c>
      <c r="Q159" s="6">
        <v>0</v>
      </c>
      <c r="R159" s="6">
        <v>159415</v>
      </c>
      <c r="S159" s="6">
        <v>2247</v>
      </c>
      <c r="T159" s="6">
        <v>2536</v>
      </c>
      <c r="U159" s="6">
        <v>0</v>
      </c>
      <c r="V159" s="6">
        <v>27375</v>
      </c>
      <c r="W159" s="7">
        <v>164198</v>
      </c>
      <c r="X159" s="7">
        <v>0</v>
      </c>
      <c r="Y159" s="7">
        <v>0</v>
      </c>
      <c r="Z159" s="7">
        <v>0</v>
      </c>
      <c r="AA159" s="7">
        <v>0</v>
      </c>
      <c r="AB159" s="7">
        <v>164198</v>
      </c>
      <c r="AC159" s="7">
        <v>191573</v>
      </c>
      <c r="AD159" s="6">
        <v>159415</v>
      </c>
      <c r="AE159" s="6">
        <v>2247</v>
      </c>
      <c r="AF159" s="6">
        <v>2536</v>
      </c>
      <c r="AG159" s="6">
        <v>0</v>
      </c>
      <c r="AH159" s="6">
        <v>0</v>
      </c>
      <c r="AI159" s="8">
        <v>164198</v>
      </c>
      <c r="AJ159" s="8">
        <v>0</v>
      </c>
      <c r="AK159" s="8">
        <v>0</v>
      </c>
      <c r="AL159" s="8">
        <v>0</v>
      </c>
      <c r="AM159" s="8">
        <v>0</v>
      </c>
      <c r="AN159" s="7">
        <f>M159-AI159</f>
        <v>27347</v>
      </c>
      <c r="AO159" s="7">
        <f>N159-AJ159</f>
        <v>28</v>
      </c>
      <c r="AP159" s="7">
        <f>O159-AK159</f>
        <v>0</v>
      </c>
      <c r="AQ159" s="7">
        <f>P159-AL159</f>
        <v>0</v>
      </c>
      <c r="AR159" s="7">
        <f>Q159-AM159</f>
        <v>0</v>
      </c>
    </row>
    <row r="160" spans="1:44" ht="16" x14ac:dyDescent="0.2">
      <c r="A160" s="5" t="s">
        <v>466</v>
      </c>
      <c r="C160" t="s">
        <v>41</v>
      </c>
      <c r="D160" t="s">
        <v>41</v>
      </c>
      <c r="E160" t="s">
        <v>41</v>
      </c>
      <c r="F160" s="6">
        <v>191527</v>
      </c>
      <c r="G160">
        <v>2018</v>
      </c>
      <c r="H160" t="s">
        <v>63</v>
      </c>
      <c r="I160" t="s">
        <v>63</v>
      </c>
      <c r="J160" s="5" t="s">
        <v>467</v>
      </c>
      <c r="K160" t="s">
        <v>468</v>
      </c>
      <c r="L160" t="s">
        <v>469</v>
      </c>
      <c r="M160" s="6">
        <v>0</v>
      </c>
      <c r="N160" s="6">
        <v>0</v>
      </c>
      <c r="O160" s="6">
        <v>0</v>
      </c>
      <c r="P160" s="6">
        <v>0</v>
      </c>
      <c r="Q160" s="6">
        <v>191527</v>
      </c>
      <c r="R160" s="6">
        <v>0</v>
      </c>
      <c r="S160" s="6">
        <v>191527</v>
      </c>
      <c r="T160" s="6">
        <v>0</v>
      </c>
      <c r="U160" s="6">
        <v>0</v>
      </c>
      <c r="V160" s="6">
        <v>0</v>
      </c>
      <c r="W160" s="7">
        <v>0</v>
      </c>
      <c r="X160" s="7">
        <v>0</v>
      </c>
      <c r="Y160" s="7">
        <v>0</v>
      </c>
      <c r="Z160" s="7">
        <v>0</v>
      </c>
      <c r="AA160" s="7">
        <v>0</v>
      </c>
      <c r="AB160" s="7">
        <v>0</v>
      </c>
      <c r="AC160" s="7">
        <v>191527</v>
      </c>
      <c r="AD160" s="6">
        <v>0</v>
      </c>
      <c r="AE160" s="6">
        <v>0</v>
      </c>
      <c r="AF160" s="6">
        <v>0</v>
      </c>
      <c r="AG160" s="6">
        <v>0</v>
      </c>
      <c r="AH160" s="6">
        <v>0</v>
      </c>
      <c r="AI160" s="8">
        <v>0</v>
      </c>
      <c r="AJ160" s="8">
        <v>0</v>
      </c>
      <c r="AK160" s="8">
        <v>0</v>
      </c>
      <c r="AL160" s="8">
        <v>0</v>
      </c>
      <c r="AM160" s="8">
        <v>0</v>
      </c>
      <c r="AN160" s="7">
        <f>M160-AI160</f>
        <v>0</v>
      </c>
      <c r="AO160" s="7">
        <f>N160-AJ160</f>
        <v>0</v>
      </c>
      <c r="AP160" s="7">
        <f>O160-AK160</f>
        <v>0</v>
      </c>
      <c r="AQ160" s="7">
        <f>P160-AL160</f>
        <v>0</v>
      </c>
      <c r="AR160" s="7">
        <f>Q160-AM160</f>
        <v>191527</v>
      </c>
    </row>
    <row r="161" spans="1:44" ht="16" x14ac:dyDescent="0.2">
      <c r="A161" s="5" t="s">
        <v>470</v>
      </c>
      <c r="C161" t="s">
        <v>40</v>
      </c>
      <c r="D161" t="s">
        <v>41</v>
      </c>
      <c r="E161" t="s">
        <v>41</v>
      </c>
      <c r="F161" s="6">
        <v>191470</v>
      </c>
      <c r="G161">
        <v>2015</v>
      </c>
      <c r="H161" t="s">
        <v>87</v>
      </c>
      <c r="I161" t="s">
        <v>93</v>
      </c>
      <c r="J161" s="5" t="s">
        <v>471</v>
      </c>
      <c r="K161" t="s">
        <v>369</v>
      </c>
      <c r="L161" t="s">
        <v>472</v>
      </c>
      <c r="M161" s="6">
        <v>0</v>
      </c>
      <c r="N161" s="6">
        <v>119958</v>
      </c>
      <c r="O161" s="6">
        <v>71123</v>
      </c>
      <c r="P161" s="6">
        <v>389</v>
      </c>
      <c r="Q161" s="6">
        <v>0</v>
      </c>
      <c r="R161" s="6">
        <v>176176</v>
      </c>
      <c r="S161" s="6">
        <v>3561</v>
      </c>
      <c r="T161" s="6">
        <v>307</v>
      </c>
      <c r="U161" s="6">
        <v>4618</v>
      </c>
      <c r="V161" s="6">
        <v>6808</v>
      </c>
      <c r="W161" s="7">
        <v>15294</v>
      </c>
      <c r="X161" s="7">
        <v>15294</v>
      </c>
      <c r="Y161" s="7">
        <v>0</v>
      </c>
      <c r="Z161" s="7">
        <v>0</v>
      </c>
      <c r="AA161" s="7">
        <v>0</v>
      </c>
      <c r="AB161" s="7">
        <v>0</v>
      </c>
      <c r="AC161" s="7">
        <v>191470</v>
      </c>
      <c r="AD161" s="6">
        <v>0</v>
      </c>
      <c r="AE161" s="6">
        <v>3561</v>
      </c>
      <c r="AF161" s="6">
        <v>307</v>
      </c>
      <c r="AG161" s="6">
        <v>4618</v>
      </c>
      <c r="AH161" s="6">
        <v>6808</v>
      </c>
      <c r="AI161" s="8">
        <v>0</v>
      </c>
      <c r="AJ161" s="8">
        <v>0</v>
      </c>
      <c r="AK161" s="8">
        <v>14905</v>
      </c>
      <c r="AL161" s="8">
        <v>389</v>
      </c>
      <c r="AM161" s="8">
        <v>0</v>
      </c>
      <c r="AN161" s="7">
        <f>M161-AI161</f>
        <v>0</v>
      </c>
      <c r="AO161" s="7">
        <f>N161-AJ161</f>
        <v>119958</v>
      </c>
      <c r="AP161" s="7">
        <f>O161-AK161</f>
        <v>56218</v>
      </c>
      <c r="AQ161" s="7">
        <f>P161-AL161</f>
        <v>0</v>
      </c>
      <c r="AR161" s="7">
        <f>Q161-AM161</f>
        <v>0</v>
      </c>
    </row>
    <row r="162" spans="1:44" ht="64" x14ac:dyDescent="0.2">
      <c r="A162" s="5" t="s">
        <v>473</v>
      </c>
      <c r="B162" s="5" t="s">
        <v>474</v>
      </c>
      <c r="C162" t="s">
        <v>41</v>
      </c>
      <c r="D162" t="s">
        <v>41</v>
      </c>
      <c r="E162" t="s">
        <v>373</v>
      </c>
      <c r="F162" s="6">
        <v>186671</v>
      </c>
      <c r="G162">
        <v>2016</v>
      </c>
      <c r="H162" t="s">
        <v>63</v>
      </c>
      <c r="I162" t="s">
        <v>63</v>
      </c>
      <c r="J162" s="5" t="s">
        <v>475</v>
      </c>
      <c r="K162" t="s">
        <v>3</v>
      </c>
      <c r="L162" t="s">
        <v>476</v>
      </c>
      <c r="M162" s="6">
        <v>0</v>
      </c>
      <c r="N162" s="6">
        <v>0</v>
      </c>
      <c r="O162" s="6">
        <v>182656</v>
      </c>
      <c r="P162" s="6">
        <v>3770</v>
      </c>
      <c r="Q162" s="6">
        <v>245</v>
      </c>
      <c r="R162" s="6">
        <v>0</v>
      </c>
      <c r="S162" s="6">
        <v>186671</v>
      </c>
      <c r="T162" s="6">
        <v>0</v>
      </c>
      <c r="U162" s="6">
        <v>0</v>
      </c>
      <c r="V162" s="6">
        <v>0</v>
      </c>
      <c r="W162" s="7">
        <v>0</v>
      </c>
      <c r="X162" s="7">
        <v>0</v>
      </c>
      <c r="Y162" s="7">
        <v>0</v>
      </c>
      <c r="Z162" s="7">
        <v>0</v>
      </c>
      <c r="AA162" s="7">
        <v>0</v>
      </c>
      <c r="AB162" s="7">
        <v>0</v>
      </c>
      <c r="AC162" s="7">
        <v>186671</v>
      </c>
      <c r="AD162" s="6">
        <v>0</v>
      </c>
      <c r="AE162" s="6">
        <v>0</v>
      </c>
      <c r="AF162" s="6">
        <v>0</v>
      </c>
      <c r="AG162" s="6">
        <v>0</v>
      </c>
      <c r="AH162" s="6">
        <v>0</v>
      </c>
      <c r="AI162" s="8">
        <v>0</v>
      </c>
      <c r="AJ162" s="8">
        <v>0</v>
      </c>
      <c r="AK162" s="8">
        <v>0</v>
      </c>
      <c r="AL162" s="8">
        <v>0</v>
      </c>
      <c r="AM162" s="8">
        <v>0</v>
      </c>
      <c r="AN162" s="7">
        <f>M162-AI162</f>
        <v>0</v>
      </c>
      <c r="AO162" s="7">
        <f>N162-AJ162</f>
        <v>0</v>
      </c>
      <c r="AP162" s="7">
        <f>O162-AK162</f>
        <v>182656</v>
      </c>
      <c r="AQ162" s="7">
        <f>P162-AL162</f>
        <v>3770</v>
      </c>
      <c r="AR162" s="7">
        <f>Q162-AM162</f>
        <v>245</v>
      </c>
    </row>
    <row r="163" spans="1:44" ht="16" x14ac:dyDescent="0.2">
      <c r="A163" s="5" t="s">
        <v>477</v>
      </c>
      <c r="C163" t="s">
        <v>41</v>
      </c>
      <c r="D163" t="s">
        <v>41</v>
      </c>
      <c r="E163" t="s">
        <v>41</v>
      </c>
      <c r="F163" s="6">
        <v>186063</v>
      </c>
      <c r="G163">
        <v>2017</v>
      </c>
      <c r="H163" t="s">
        <v>87</v>
      </c>
      <c r="I163" t="s">
        <v>87</v>
      </c>
      <c r="J163" s="5" t="s">
        <v>379</v>
      </c>
      <c r="K163" t="s">
        <v>198</v>
      </c>
      <c r="L163" t="s">
        <v>478</v>
      </c>
      <c r="M163" s="6">
        <v>0</v>
      </c>
      <c r="N163" s="6">
        <v>0</v>
      </c>
      <c r="O163" s="6">
        <v>0</v>
      </c>
      <c r="P163" s="6">
        <v>186063</v>
      </c>
      <c r="Q163" s="6">
        <v>0</v>
      </c>
      <c r="R163" s="6">
        <v>186063</v>
      </c>
      <c r="S163" s="6">
        <v>0</v>
      </c>
      <c r="T163" s="6">
        <v>0</v>
      </c>
      <c r="U163" s="6">
        <v>0</v>
      </c>
      <c r="V163" s="6">
        <v>0</v>
      </c>
      <c r="W163" s="7">
        <v>0</v>
      </c>
      <c r="X163" s="7">
        <v>0</v>
      </c>
      <c r="Y163" s="7">
        <v>0</v>
      </c>
      <c r="Z163" s="7">
        <v>0</v>
      </c>
      <c r="AA163" s="7">
        <v>0</v>
      </c>
      <c r="AB163" s="7">
        <v>0</v>
      </c>
      <c r="AC163" s="7">
        <v>186063</v>
      </c>
      <c r="AD163" s="6">
        <v>0</v>
      </c>
      <c r="AE163" s="6">
        <v>0</v>
      </c>
      <c r="AF163" s="6">
        <v>0</v>
      </c>
      <c r="AG163" s="6">
        <v>0</v>
      </c>
      <c r="AH163" s="6">
        <v>0</v>
      </c>
      <c r="AI163" s="8">
        <v>0</v>
      </c>
      <c r="AJ163" s="8">
        <v>0</v>
      </c>
      <c r="AK163" s="8">
        <v>0</v>
      </c>
      <c r="AL163" s="8">
        <v>0</v>
      </c>
      <c r="AM163" s="8">
        <v>0</v>
      </c>
      <c r="AN163" s="7">
        <f>M163-AI163</f>
        <v>0</v>
      </c>
      <c r="AO163" s="7">
        <f>N163-AJ163</f>
        <v>0</v>
      </c>
      <c r="AP163" s="7">
        <f>O163-AK163</f>
        <v>0</v>
      </c>
      <c r="AQ163" s="7">
        <f>P163-AL163</f>
        <v>186063</v>
      </c>
      <c r="AR163" s="7">
        <f>Q163-AM163</f>
        <v>0</v>
      </c>
    </row>
    <row r="164" spans="1:44" ht="16" x14ac:dyDescent="0.2">
      <c r="A164" s="5" t="s">
        <v>479</v>
      </c>
      <c r="C164" t="s">
        <v>40</v>
      </c>
      <c r="D164" t="s">
        <v>41</v>
      </c>
      <c r="E164" t="s">
        <v>41</v>
      </c>
      <c r="F164" s="6">
        <v>185707</v>
      </c>
      <c r="G164">
        <v>2017</v>
      </c>
      <c r="H164" t="s">
        <v>87</v>
      </c>
      <c r="I164" t="s">
        <v>87</v>
      </c>
      <c r="J164" s="5" t="s">
        <v>480</v>
      </c>
      <c r="K164" t="s">
        <v>481</v>
      </c>
      <c r="L164" t="s">
        <v>482</v>
      </c>
      <c r="M164" s="6">
        <v>0</v>
      </c>
      <c r="N164" s="6">
        <v>0</v>
      </c>
      <c r="O164" s="6">
        <v>0</v>
      </c>
      <c r="P164" s="6">
        <v>185707</v>
      </c>
      <c r="Q164" s="6">
        <v>0</v>
      </c>
      <c r="R164" s="6">
        <v>180767</v>
      </c>
      <c r="S164" s="6">
        <v>0</v>
      </c>
      <c r="T164" s="6">
        <v>1035</v>
      </c>
      <c r="U164" s="6">
        <v>2286</v>
      </c>
      <c r="V164" s="6">
        <v>1619</v>
      </c>
      <c r="W164" s="7">
        <v>4940</v>
      </c>
      <c r="X164" s="7">
        <v>4940</v>
      </c>
      <c r="Y164" s="7">
        <v>0</v>
      </c>
      <c r="Z164" s="7">
        <v>0</v>
      </c>
      <c r="AA164" s="7">
        <v>0</v>
      </c>
      <c r="AB164" s="7">
        <v>0</v>
      </c>
      <c r="AC164" s="7">
        <v>185707</v>
      </c>
      <c r="AD164" s="6">
        <v>0</v>
      </c>
      <c r="AE164" s="6">
        <v>0</v>
      </c>
      <c r="AF164" s="6">
        <v>1035</v>
      </c>
      <c r="AG164" s="6">
        <v>2286</v>
      </c>
      <c r="AH164" s="6">
        <v>1619</v>
      </c>
      <c r="AI164" s="8">
        <v>0</v>
      </c>
      <c r="AJ164" s="8">
        <v>0</v>
      </c>
      <c r="AK164" s="8">
        <v>0</v>
      </c>
      <c r="AL164" s="8">
        <v>4940</v>
      </c>
      <c r="AM164" s="8">
        <v>0</v>
      </c>
      <c r="AN164" s="7">
        <f>M164-AI164</f>
        <v>0</v>
      </c>
      <c r="AO164" s="7">
        <f>N164-AJ164</f>
        <v>0</v>
      </c>
      <c r="AP164" s="7">
        <f>O164-AK164</f>
        <v>0</v>
      </c>
      <c r="AQ164" s="7">
        <f>P164-AL164</f>
        <v>180767</v>
      </c>
      <c r="AR164" s="7">
        <f>Q164-AM164</f>
        <v>0</v>
      </c>
    </row>
    <row r="165" spans="1:44" ht="16" x14ac:dyDescent="0.2">
      <c r="A165" s="5" t="s">
        <v>483</v>
      </c>
      <c r="B165" s="5" t="s">
        <v>484</v>
      </c>
      <c r="C165" t="s">
        <v>40</v>
      </c>
      <c r="D165" t="s">
        <v>41</v>
      </c>
      <c r="E165" t="s">
        <v>41</v>
      </c>
      <c r="F165" s="6">
        <v>179028</v>
      </c>
      <c r="G165">
        <v>2014</v>
      </c>
      <c r="H165" t="s">
        <v>87</v>
      </c>
      <c r="I165" t="s">
        <v>400</v>
      </c>
      <c r="J165" s="5" t="s">
        <v>425</v>
      </c>
      <c r="K165" t="s">
        <v>198</v>
      </c>
      <c r="L165" t="s">
        <v>485</v>
      </c>
      <c r="M165" s="6">
        <v>179028</v>
      </c>
      <c r="N165" s="6">
        <v>0</v>
      </c>
      <c r="O165" s="6">
        <v>0</v>
      </c>
      <c r="P165" s="6">
        <v>0</v>
      </c>
      <c r="Q165" s="6">
        <v>0</v>
      </c>
      <c r="R165" s="6">
        <v>166924</v>
      </c>
      <c r="S165" s="6">
        <v>0</v>
      </c>
      <c r="T165" s="6">
        <v>0</v>
      </c>
      <c r="U165" s="6">
        <v>0</v>
      </c>
      <c r="V165" s="6">
        <v>12104</v>
      </c>
      <c r="W165" s="7">
        <v>12104</v>
      </c>
      <c r="X165" s="7">
        <v>12104</v>
      </c>
      <c r="Y165" s="7">
        <v>0</v>
      </c>
      <c r="Z165" s="7">
        <v>0</v>
      </c>
      <c r="AA165" s="7">
        <v>0</v>
      </c>
      <c r="AB165" s="7">
        <v>0</v>
      </c>
      <c r="AC165" s="7">
        <v>179028</v>
      </c>
      <c r="AD165" s="6">
        <v>0</v>
      </c>
      <c r="AE165" s="6">
        <v>0</v>
      </c>
      <c r="AF165" s="6">
        <v>0</v>
      </c>
      <c r="AG165" s="6">
        <v>0</v>
      </c>
      <c r="AH165" s="6">
        <v>12104</v>
      </c>
      <c r="AI165" s="8">
        <v>12104</v>
      </c>
      <c r="AJ165" s="8">
        <v>0</v>
      </c>
      <c r="AK165" s="8">
        <v>0</v>
      </c>
      <c r="AL165" s="8">
        <v>0</v>
      </c>
      <c r="AM165" s="8">
        <v>0</v>
      </c>
      <c r="AN165" s="7">
        <f>M165-AI165</f>
        <v>166924</v>
      </c>
      <c r="AO165" s="7">
        <f>N165-AJ165</f>
        <v>0</v>
      </c>
      <c r="AP165" s="7">
        <f>O165-AK165</f>
        <v>0</v>
      </c>
      <c r="AQ165" s="7">
        <f>P165-AL165</f>
        <v>0</v>
      </c>
      <c r="AR165" s="7">
        <f>Q165-AM165</f>
        <v>0</v>
      </c>
    </row>
    <row r="166" spans="1:44" ht="16" x14ac:dyDescent="0.2">
      <c r="A166" s="5" t="s">
        <v>486</v>
      </c>
      <c r="C166" t="s">
        <v>41</v>
      </c>
      <c r="D166" t="s">
        <v>41</v>
      </c>
      <c r="E166" t="s">
        <v>41</v>
      </c>
      <c r="F166" s="6">
        <v>178345</v>
      </c>
      <c r="G166">
        <v>2014</v>
      </c>
      <c r="H166" t="s">
        <v>63</v>
      </c>
      <c r="I166" t="s">
        <v>63</v>
      </c>
      <c r="J166" s="5" t="s">
        <v>487</v>
      </c>
      <c r="K166" t="s">
        <v>488</v>
      </c>
      <c r="L166" t="s">
        <v>489</v>
      </c>
      <c r="M166" s="6">
        <v>178345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  <c r="S166" s="6">
        <v>178345</v>
      </c>
      <c r="T166" s="6">
        <v>0</v>
      </c>
      <c r="U166" s="6">
        <v>0</v>
      </c>
      <c r="V166" s="6">
        <v>0</v>
      </c>
      <c r="W166" s="7">
        <v>0</v>
      </c>
      <c r="X166" s="7">
        <v>0</v>
      </c>
      <c r="Y166" s="7">
        <v>0</v>
      </c>
      <c r="Z166" s="7">
        <v>0</v>
      </c>
      <c r="AA166" s="7">
        <v>0</v>
      </c>
      <c r="AB166" s="7">
        <v>0</v>
      </c>
      <c r="AC166" s="7">
        <v>178345</v>
      </c>
      <c r="AD166" s="6">
        <v>0</v>
      </c>
      <c r="AE166" s="6">
        <v>0</v>
      </c>
      <c r="AF166" s="6">
        <v>0</v>
      </c>
      <c r="AG166" s="6">
        <v>0</v>
      </c>
      <c r="AH166" s="6">
        <v>0</v>
      </c>
      <c r="AI166" s="8">
        <v>0</v>
      </c>
      <c r="AJ166" s="8">
        <v>0</v>
      </c>
      <c r="AK166" s="8">
        <v>0</v>
      </c>
      <c r="AL166" s="8">
        <v>0</v>
      </c>
      <c r="AM166" s="8">
        <v>0</v>
      </c>
      <c r="AN166" s="7">
        <f>M166-AI166</f>
        <v>178345</v>
      </c>
      <c r="AO166" s="7">
        <f>N166-AJ166</f>
        <v>0</v>
      </c>
      <c r="AP166" s="7">
        <f>O166-AK166</f>
        <v>0</v>
      </c>
      <c r="AQ166" s="7">
        <f>P166-AL166</f>
        <v>0</v>
      </c>
      <c r="AR166" s="7">
        <f>Q166-AM166</f>
        <v>0</v>
      </c>
    </row>
    <row r="167" spans="1:44" ht="16" x14ac:dyDescent="0.2">
      <c r="A167" s="5" t="s">
        <v>265</v>
      </c>
      <c r="C167" t="s">
        <v>40</v>
      </c>
      <c r="D167" t="s">
        <v>66</v>
      </c>
      <c r="E167" t="s">
        <v>41</v>
      </c>
      <c r="F167" s="6">
        <v>177513</v>
      </c>
      <c r="G167">
        <v>2013</v>
      </c>
      <c r="H167" t="s">
        <v>63</v>
      </c>
      <c r="I167" t="s">
        <v>63</v>
      </c>
      <c r="J167" s="5" t="s">
        <v>214</v>
      </c>
      <c r="K167" t="s">
        <v>134</v>
      </c>
      <c r="L167" t="s">
        <v>266</v>
      </c>
      <c r="M167" s="6">
        <v>177017</v>
      </c>
      <c r="N167" s="6">
        <v>465</v>
      </c>
      <c r="O167" s="6">
        <v>0</v>
      </c>
      <c r="P167" s="6">
        <v>28</v>
      </c>
      <c r="Q167" s="6">
        <v>3</v>
      </c>
      <c r="R167" s="6">
        <v>0</v>
      </c>
      <c r="S167" s="6">
        <v>177513</v>
      </c>
      <c r="T167" s="6">
        <v>0</v>
      </c>
      <c r="U167" s="6">
        <v>0</v>
      </c>
      <c r="V167" s="6">
        <v>0</v>
      </c>
      <c r="W167" s="7">
        <v>0</v>
      </c>
      <c r="X167" s="7">
        <v>0</v>
      </c>
      <c r="Y167" s="7">
        <v>0</v>
      </c>
      <c r="Z167" s="7">
        <v>0</v>
      </c>
      <c r="AA167" s="7">
        <v>0</v>
      </c>
      <c r="AB167" s="7">
        <v>0</v>
      </c>
      <c r="AC167" s="7">
        <v>177513</v>
      </c>
      <c r="AD167" s="6">
        <v>0</v>
      </c>
      <c r="AE167" s="6">
        <v>0</v>
      </c>
      <c r="AF167" s="6">
        <v>0</v>
      </c>
      <c r="AG167" s="6">
        <v>0</v>
      </c>
      <c r="AH167" s="6">
        <v>0</v>
      </c>
      <c r="AI167" s="8">
        <v>0</v>
      </c>
      <c r="AJ167" s="8">
        <v>0</v>
      </c>
      <c r="AK167" s="8">
        <v>0</v>
      </c>
      <c r="AL167" s="8">
        <v>0</v>
      </c>
      <c r="AM167" s="8">
        <v>0</v>
      </c>
      <c r="AN167" s="7">
        <f>M167-AI167</f>
        <v>177017</v>
      </c>
      <c r="AO167" s="7">
        <f>N167-AJ167</f>
        <v>465</v>
      </c>
      <c r="AP167" s="7">
        <f>O167-AK167</f>
        <v>0</v>
      </c>
      <c r="AQ167" s="7">
        <f>P167-AL167</f>
        <v>28</v>
      </c>
      <c r="AR167" s="7">
        <f>Q167-AM167</f>
        <v>3</v>
      </c>
    </row>
    <row r="168" spans="1:44" ht="16" x14ac:dyDescent="0.2">
      <c r="A168" s="5" t="s">
        <v>493</v>
      </c>
      <c r="C168" t="s">
        <v>41</v>
      </c>
      <c r="D168" t="s">
        <v>41</v>
      </c>
      <c r="E168" t="s">
        <v>41</v>
      </c>
      <c r="F168" s="6">
        <v>176278</v>
      </c>
      <c r="G168">
        <v>2018</v>
      </c>
      <c r="H168" t="s">
        <v>46</v>
      </c>
      <c r="I168" t="s">
        <v>46</v>
      </c>
      <c r="J168" s="5" t="s">
        <v>494</v>
      </c>
      <c r="K168" t="s">
        <v>114</v>
      </c>
      <c r="L168" t="s">
        <v>495</v>
      </c>
      <c r="M168" s="6">
        <v>0</v>
      </c>
      <c r="N168" s="6">
        <v>0</v>
      </c>
      <c r="O168" s="6">
        <v>0</v>
      </c>
      <c r="P168" s="6">
        <v>0</v>
      </c>
      <c r="Q168" s="6">
        <v>176278</v>
      </c>
      <c r="R168" s="6">
        <v>0</v>
      </c>
      <c r="S168" s="6">
        <v>0</v>
      </c>
      <c r="T168" s="6">
        <v>0</v>
      </c>
      <c r="U168" s="6">
        <v>0</v>
      </c>
      <c r="V168" s="6">
        <v>176278</v>
      </c>
      <c r="W168" s="7">
        <v>0</v>
      </c>
      <c r="X168" s="7">
        <v>0</v>
      </c>
      <c r="Y168" s="7">
        <v>0</v>
      </c>
      <c r="Z168" s="7">
        <v>0</v>
      </c>
      <c r="AA168" s="7">
        <v>0</v>
      </c>
      <c r="AB168" s="7">
        <v>0</v>
      </c>
      <c r="AC168" s="7">
        <v>176278</v>
      </c>
      <c r="AD168" s="6">
        <v>0</v>
      </c>
      <c r="AE168" s="6">
        <v>0</v>
      </c>
      <c r="AF168" s="6">
        <v>0</v>
      </c>
      <c r="AG168" s="6">
        <v>0</v>
      </c>
      <c r="AH168" s="6">
        <v>0</v>
      </c>
      <c r="AI168" s="8">
        <v>0</v>
      </c>
      <c r="AJ168" s="8">
        <v>0</v>
      </c>
      <c r="AK168" s="8">
        <v>0</v>
      </c>
      <c r="AL168" s="8">
        <v>0</v>
      </c>
      <c r="AM168" s="8">
        <v>0</v>
      </c>
      <c r="AN168" s="7">
        <f>M168-AI168</f>
        <v>0</v>
      </c>
      <c r="AO168" s="7">
        <f>N168-AJ168</f>
        <v>0</v>
      </c>
      <c r="AP168" s="7">
        <f>O168-AK168</f>
        <v>0</v>
      </c>
      <c r="AQ168" s="7">
        <f>P168-AL168</f>
        <v>0</v>
      </c>
      <c r="AR168" s="7">
        <f>Q168-AM168</f>
        <v>176278</v>
      </c>
    </row>
    <row r="169" spans="1:44" ht="16" x14ac:dyDescent="0.2">
      <c r="A169" s="5" t="s">
        <v>496</v>
      </c>
      <c r="C169" t="s">
        <v>41</v>
      </c>
      <c r="D169" t="s">
        <v>66</v>
      </c>
      <c r="E169" t="s">
        <v>41</v>
      </c>
      <c r="F169" s="6">
        <v>170653</v>
      </c>
      <c r="G169">
        <v>2018</v>
      </c>
      <c r="H169" t="s">
        <v>87</v>
      </c>
      <c r="I169" t="s">
        <v>87</v>
      </c>
      <c r="J169" s="5" t="s">
        <v>497</v>
      </c>
      <c r="K169" t="s">
        <v>156</v>
      </c>
      <c r="L169" t="s">
        <v>498</v>
      </c>
      <c r="M169" s="6">
        <v>0</v>
      </c>
      <c r="N169" s="6">
        <v>0</v>
      </c>
      <c r="O169" s="6">
        <v>0</v>
      </c>
      <c r="P169" s="6">
        <v>0</v>
      </c>
      <c r="Q169" s="6">
        <v>170653</v>
      </c>
      <c r="R169" s="6">
        <v>170653</v>
      </c>
      <c r="S169" s="6">
        <v>0</v>
      </c>
      <c r="T169" s="6">
        <v>0</v>
      </c>
      <c r="U169" s="6">
        <v>0</v>
      </c>
      <c r="V169" s="6">
        <v>0</v>
      </c>
      <c r="W169" s="7">
        <v>0</v>
      </c>
      <c r="X169" s="7">
        <v>0</v>
      </c>
      <c r="Y169" s="7">
        <v>0</v>
      </c>
      <c r="Z169" s="7">
        <v>0</v>
      </c>
      <c r="AA169" s="7">
        <v>0</v>
      </c>
      <c r="AB169" s="7">
        <v>0</v>
      </c>
      <c r="AC169" s="7">
        <v>170653</v>
      </c>
      <c r="AD169" s="6">
        <v>0</v>
      </c>
      <c r="AE169" s="6">
        <v>0</v>
      </c>
      <c r="AF169" s="6">
        <v>0</v>
      </c>
      <c r="AG169" s="6">
        <v>0</v>
      </c>
      <c r="AH169" s="6">
        <v>0</v>
      </c>
      <c r="AI169" s="8">
        <v>0</v>
      </c>
      <c r="AJ169" s="8">
        <v>0</v>
      </c>
      <c r="AK169" s="8">
        <v>0</v>
      </c>
      <c r="AL169" s="8">
        <v>0</v>
      </c>
      <c r="AM169" s="8">
        <v>0</v>
      </c>
      <c r="AN169" s="7">
        <f>M169-AI169</f>
        <v>0</v>
      </c>
      <c r="AO169" s="7">
        <f>N169-AJ169</f>
        <v>0</v>
      </c>
      <c r="AP169" s="7">
        <f>O169-AK169</f>
        <v>0</v>
      </c>
      <c r="AQ169" s="7">
        <f>P169-AL169</f>
        <v>0</v>
      </c>
      <c r="AR169" s="7">
        <f>Q169-AM169</f>
        <v>170653</v>
      </c>
    </row>
    <row r="170" spans="1:44" ht="16" x14ac:dyDescent="0.2">
      <c r="A170" s="5" t="s">
        <v>499</v>
      </c>
      <c r="B170" s="5" t="s">
        <v>500</v>
      </c>
      <c r="C170" t="s">
        <v>40</v>
      </c>
      <c r="D170" t="s">
        <v>41</v>
      </c>
      <c r="E170" t="s">
        <v>373</v>
      </c>
      <c r="F170" s="6">
        <v>170219</v>
      </c>
      <c r="G170">
        <v>2016</v>
      </c>
      <c r="H170" t="s">
        <v>72</v>
      </c>
      <c r="I170" t="s">
        <v>72</v>
      </c>
      <c r="J170" s="5" t="s">
        <v>501</v>
      </c>
      <c r="K170" t="s">
        <v>3</v>
      </c>
      <c r="L170" t="s">
        <v>502</v>
      </c>
      <c r="M170" s="6">
        <v>0</v>
      </c>
      <c r="N170" s="6">
        <v>0</v>
      </c>
      <c r="O170" s="6">
        <v>170219</v>
      </c>
      <c r="P170" s="6">
        <v>0</v>
      </c>
      <c r="Q170" s="6">
        <v>0</v>
      </c>
      <c r="R170" s="6">
        <v>0</v>
      </c>
      <c r="S170" s="6">
        <v>0</v>
      </c>
      <c r="T170" s="6">
        <v>0</v>
      </c>
      <c r="U170" s="6">
        <v>168370</v>
      </c>
      <c r="V170" s="6">
        <v>1849</v>
      </c>
      <c r="W170" s="7">
        <v>1849</v>
      </c>
      <c r="X170" s="7">
        <v>0</v>
      </c>
      <c r="Y170" s="7">
        <v>0</v>
      </c>
      <c r="Z170" s="7">
        <v>0</v>
      </c>
      <c r="AA170" s="7">
        <v>1849</v>
      </c>
      <c r="AB170" s="7">
        <v>0</v>
      </c>
      <c r="AC170" s="7">
        <v>170219</v>
      </c>
      <c r="AD170" s="6">
        <v>0</v>
      </c>
      <c r="AE170" s="6">
        <v>0</v>
      </c>
      <c r="AF170" s="6">
        <v>0</v>
      </c>
      <c r="AG170" s="6">
        <v>0</v>
      </c>
      <c r="AH170" s="6">
        <v>1849</v>
      </c>
      <c r="AI170" s="8">
        <v>0</v>
      </c>
      <c r="AJ170" s="8">
        <v>0</v>
      </c>
      <c r="AK170" s="8">
        <v>1849</v>
      </c>
      <c r="AL170" s="8">
        <v>0</v>
      </c>
      <c r="AM170" s="8">
        <v>0</v>
      </c>
      <c r="AN170" s="7">
        <f>M170-AI170</f>
        <v>0</v>
      </c>
      <c r="AO170" s="7">
        <f>N170-AJ170</f>
        <v>0</v>
      </c>
      <c r="AP170" s="7">
        <f>O170-AK170</f>
        <v>168370</v>
      </c>
      <c r="AQ170" s="7">
        <f>P170-AL170</f>
        <v>0</v>
      </c>
      <c r="AR170" s="7">
        <f>Q170-AM170</f>
        <v>0</v>
      </c>
    </row>
    <row r="171" spans="1:44" ht="16" x14ac:dyDescent="0.2">
      <c r="A171" s="5" t="s">
        <v>292</v>
      </c>
      <c r="C171" t="s">
        <v>41</v>
      </c>
      <c r="D171" t="s">
        <v>66</v>
      </c>
      <c r="E171" t="s">
        <v>41</v>
      </c>
      <c r="F171" s="6">
        <v>169791</v>
      </c>
      <c r="G171">
        <v>2017</v>
      </c>
      <c r="H171" t="s">
        <v>63</v>
      </c>
      <c r="I171" t="s">
        <v>63</v>
      </c>
      <c r="J171" s="5" t="s">
        <v>293</v>
      </c>
      <c r="K171" t="s">
        <v>68</v>
      </c>
      <c r="L171" t="s">
        <v>294</v>
      </c>
      <c r="M171" s="6">
        <v>0</v>
      </c>
      <c r="N171" s="6">
        <v>0</v>
      </c>
      <c r="O171" s="6">
        <v>0</v>
      </c>
      <c r="P171" s="6">
        <v>131612</v>
      </c>
      <c r="Q171" s="6">
        <v>38179</v>
      </c>
      <c r="R171" s="6">
        <v>0</v>
      </c>
      <c r="S171" s="6">
        <v>169791</v>
      </c>
      <c r="T171" s="6">
        <v>0</v>
      </c>
      <c r="U171" s="6">
        <v>0</v>
      </c>
      <c r="V171" s="6">
        <v>0</v>
      </c>
      <c r="W171" s="7">
        <v>0</v>
      </c>
      <c r="X171" s="7">
        <v>0</v>
      </c>
      <c r="Y171" s="7">
        <v>0</v>
      </c>
      <c r="Z171" s="7">
        <v>0</v>
      </c>
      <c r="AA171" s="7">
        <v>0</v>
      </c>
      <c r="AB171" s="7">
        <v>0</v>
      </c>
      <c r="AC171" s="7">
        <v>169791</v>
      </c>
      <c r="AD171" s="6">
        <v>0</v>
      </c>
      <c r="AE171" s="6">
        <v>0</v>
      </c>
      <c r="AF171" s="6">
        <v>0</v>
      </c>
      <c r="AG171" s="6">
        <v>0</v>
      </c>
      <c r="AH171" s="6">
        <v>0</v>
      </c>
      <c r="AI171" s="8">
        <v>0</v>
      </c>
      <c r="AJ171" s="8">
        <v>0</v>
      </c>
      <c r="AK171" s="8">
        <v>0</v>
      </c>
      <c r="AL171" s="8">
        <v>0</v>
      </c>
      <c r="AM171" s="8">
        <v>0</v>
      </c>
      <c r="AN171" s="7">
        <f>M171-AI171</f>
        <v>0</v>
      </c>
      <c r="AO171" s="7">
        <f>N171-AJ171</f>
        <v>0</v>
      </c>
      <c r="AP171" s="7">
        <f>O171-AK171</f>
        <v>0</v>
      </c>
      <c r="AQ171" s="7">
        <f>P171-AL171</f>
        <v>131612</v>
      </c>
      <c r="AR171" s="7">
        <f>Q171-AM171</f>
        <v>38179</v>
      </c>
    </row>
    <row r="172" spans="1:44" ht="16" x14ac:dyDescent="0.2">
      <c r="A172" s="5" t="s">
        <v>507</v>
      </c>
      <c r="C172" t="s">
        <v>40</v>
      </c>
      <c r="D172" t="s">
        <v>66</v>
      </c>
      <c r="E172" t="s">
        <v>41</v>
      </c>
      <c r="F172" s="6">
        <v>166355</v>
      </c>
      <c r="G172">
        <v>2014</v>
      </c>
      <c r="H172" t="s">
        <v>87</v>
      </c>
      <c r="I172" t="s">
        <v>87</v>
      </c>
      <c r="J172" s="5" t="s">
        <v>449</v>
      </c>
      <c r="K172" t="s">
        <v>508</v>
      </c>
      <c r="L172" t="s">
        <v>509</v>
      </c>
      <c r="M172" s="6">
        <v>159017</v>
      </c>
      <c r="N172" s="6">
        <v>7338</v>
      </c>
      <c r="O172" s="6">
        <v>0</v>
      </c>
      <c r="P172" s="6">
        <v>0</v>
      </c>
      <c r="Q172" s="6">
        <v>0</v>
      </c>
      <c r="R172" s="6">
        <v>166355</v>
      </c>
      <c r="S172" s="6">
        <v>0</v>
      </c>
      <c r="T172" s="6">
        <v>0</v>
      </c>
      <c r="U172" s="6">
        <v>0</v>
      </c>
      <c r="V172" s="6">
        <v>0</v>
      </c>
      <c r="W172" s="7">
        <v>0</v>
      </c>
      <c r="X172" s="7">
        <v>0</v>
      </c>
      <c r="Y172" s="7">
        <v>0</v>
      </c>
      <c r="Z172" s="7">
        <v>0</v>
      </c>
      <c r="AA172" s="7">
        <v>0</v>
      </c>
      <c r="AB172" s="7">
        <v>0</v>
      </c>
      <c r="AC172" s="7">
        <v>166355</v>
      </c>
      <c r="AD172" s="6">
        <v>0</v>
      </c>
      <c r="AE172" s="6">
        <v>0</v>
      </c>
      <c r="AF172" s="6">
        <v>0</v>
      </c>
      <c r="AG172" s="6">
        <v>0</v>
      </c>
      <c r="AH172" s="6">
        <v>0</v>
      </c>
      <c r="AI172" s="8">
        <v>0</v>
      </c>
      <c r="AJ172" s="8">
        <v>0</v>
      </c>
      <c r="AK172" s="8">
        <v>0</v>
      </c>
      <c r="AL172" s="8">
        <v>0</v>
      </c>
      <c r="AM172" s="8">
        <v>0</v>
      </c>
      <c r="AN172" s="7">
        <f>M172-AI172</f>
        <v>159017</v>
      </c>
      <c r="AO172" s="7">
        <f>N172-AJ172</f>
        <v>7338</v>
      </c>
      <c r="AP172" s="7">
        <f>O172-AK172</f>
        <v>0</v>
      </c>
      <c r="AQ172" s="7">
        <f>P172-AL172</f>
        <v>0</v>
      </c>
      <c r="AR172" s="7">
        <f>Q172-AM172</f>
        <v>0</v>
      </c>
    </row>
    <row r="173" spans="1:44" ht="16" x14ac:dyDescent="0.2">
      <c r="A173" s="5" t="s">
        <v>510</v>
      </c>
      <c r="B173" s="5" t="s">
        <v>510</v>
      </c>
      <c r="C173" t="s">
        <v>40</v>
      </c>
      <c r="D173" t="s">
        <v>41</v>
      </c>
      <c r="E173" t="s">
        <v>373</v>
      </c>
      <c r="F173" s="6">
        <v>162231</v>
      </c>
      <c r="G173">
        <v>2014</v>
      </c>
      <c r="H173" t="s">
        <v>46</v>
      </c>
      <c r="I173" t="s">
        <v>46</v>
      </c>
      <c r="J173" s="5" t="s">
        <v>511</v>
      </c>
      <c r="K173" t="s">
        <v>3</v>
      </c>
      <c r="L173" t="s">
        <v>512</v>
      </c>
      <c r="M173" s="6">
        <v>136814</v>
      </c>
      <c r="N173" s="6">
        <v>25417</v>
      </c>
      <c r="O173" s="6">
        <v>0</v>
      </c>
      <c r="P173" s="6">
        <v>0</v>
      </c>
      <c r="Q173" s="6">
        <v>0</v>
      </c>
      <c r="R173" s="6">
        <v>17332</v>
      </c>
      <c r="S173" s="6">
        <v>647</v>
      </c>
      <c r="T173" s="6">
        <v>0</v>
      </c>
      <c r="U173" s="6">
        <v>9006</v>
      </c>
      <c r="V173" s="6">
        <v>135246</v>
      </c>
      <c r="W173" s="7">
        <v>26985</v>
      </c>
      <c r="X173" s="7">
        <v>0</v>
      </c>
      <c r="Y173" s="7">
        <v>0</v>
      </c>
      <c r="Z173" s="7">
        <v>0</v>
      </c>
      <c r="AA173" s="7">
        <v>0</v>
      </c>
      <c r="AB173" s="7">
        <v>26985</v>
      </c>
      <c r="AC173" s="7">
        <v>162231</v>
      </c>
      <c r="AD173" s="6">
        <v>17332</v>
      </c>
      <c r="AE173" s="6">
        <v>647</v>
      </c>
      <c r="AF173" s="6">
        <v>0</v>
      </c>
      <c r="AG173" s="6">
        <v>9006</v>
      </c>
      <c r="AH173" s="6">
        <v>0</v>
      </c>
      <c r="AI173" s="8">
        <v>9544</v>
      </c>
      <c r="AJ173" s="8">
        <v>17441</v>
      </c>
      <c r="AK173" s="8">
        <v>0</v>
      </c>
      <c r="AL173" s="8">
        <v>0</v>
      </c>
      <c r="AM173" s="8">
        <v>0</v>
      </c>
      <c r="AN173" s="7">
        <f>M173-AI173</f>
        <v>127270</v>
      </c>
      <c r="AO173" s="7">
        <f>N173-AJ173</f>
        <v>7976</v>
      </c>
      <c r="AP173" s="7">
        <f>O173-AK173</f>
        <v>0</v>
      </c>
      <c r="AQ173" s="7">
        <f>P173-AL173</f>
        <v>0</v>
      </c>
      <c r="AR173" s="7">
        <f>Q173-AM173</f>
        <v>0</v>
      </c>
    </row>
    <row r="174" spans="1:44" ht="16" x14ac:dyDescent="0.2">
      <c r="A174" s="5" t="s">
        <v>513</v>
      </c>
      <c r="B174" s="5" t="s">
        <v>514</v>
      </c>
      <c r="C174" t="s">
        <v>40</v>
      </c>
      <c r="D174" t="s">
        <v>41</v>
      </c>
      <c r="E174" t="s">
        <v>41</v>
      </c>
      <c r="F174" s="6">
        <v>159727</v>
      </c>
      <c r="G174">
        <v>2018</v>
      </c>
      <c r="H174" t="s">
        <v>46</v>
      </c>
      <c r="I174" t="s">
        <v>424</v>
      </c>
      <c r="J174" s="5" t="s">
        <v>515</v>
      </c>
      <c r="K174" t="s">
        <v>516</v>
      </c>
      <c r="L174" t="s">
        <v>517</v>
      </c>
      <c r="M174" s="6">
        <v>0</v>
      </c>
      <c r="N174" s="6">
        <v>0</v>
      </c>
      <c r="O174" s="6">
        <v>0</v>
      </c>
      <c r="P174" s="6">
        <v>0</v>
      </c>
      <c r="Q174" s="6">
        <v>159727</v>
      </c>
      <c r="R174" s="6">
        <v>30514</v>
      </c>
      <c r="S174" s="6">
        <v>3095</v>
      </c>
      <c r="T174" s="6">
        <v>1042</v>
      </c>
      <c r="U174" s="6">
        <v>14420</v>
      </c>
      <c r="V174" s="6">
        <v>110656</v>
      </c>
      <c r="W174" s="7">
        <v>49071</v>
      </c>
      <c r="X174" s="7">
        <v>0</v>
      </c>
      <c r="Y174" s="7">
        <v>0</v>
      </c>
      <c r="Z174" s="7">
        <v>0</v>
      </c>
      <c r="AA174" s="7">
        <v>0</v>
      </c>
      <c r="AB174" s="7">
        <v>49071</v>
      </c>
      <c r="AC174" s="7">
        <v>159727</v>
      </c>
      <c r="AD174" s="6">
        <v>30514</v>
      </c>
      <c r="AE174" s="6">
        <v>3095</v>
      </c>
      <c r="AF174" s="6">
        <v>1042</v>
      </c>
      <c r="AG174" s="6">
        <v>14420</v>
      </c>
      <c r="AH174" s="6">
        <v>0</v>
      </c>
      <c r="AI174" s="8">
        <v>0</v>
      </c>
      <c r="AJ174" s="8">
        <v>0</v>
      </c>
      <c r="AK174" s="8">
        <v>0</v>
      </c>
      <c r="AL174" s="8">
        <v>0</v>
      </c>
      <c r="AM174" s="8">
        <v>49071</v>
      </c>
      <c r="AN174" s="7">
        <f>M174-AI174</f>
        <v>0</v>
      </c>
      <c r="AO174" s="7">
        <f>N174-AJ174</f>
        <v>0</v>
      </c>
      <c r="AP174" s="7">
        <f>O174-AK174</f>
        <v>0</v>
      </c>
      <c r="AQ174" s="7">
        <f>P174-AL174</f>
        <v>0</v>
      </c>
      <c r="AR174" s="7">
        <f>Q174-AM174</f>
        <v>110656</v>
      </c>
    </row>
    <row r="175" spans="1:44" ht="16" x14ac:dyDescent="0.2">
      <c r="A175" s="5" t="s">
        <v>518</v>
      </c>
      <c r="C175" t="s">
        <v>41</v>
      </c>
      <c r="D175" t="s">
        <v>41</v>
      </c>
      <c r="E175" t="s">
        <v>41</v>
      </c>
      <c r="F175" s="6">
        <v>155993</v>
      </c>
      <c r="G175">
        <v>2016</v>
      </c>
      <c r="H175" t="s">
        <v>87</v>
      </c>
      <c r="I175" t="s">
        <v>87</v>
      </c>
      <c r="J175" s="5" t="s">
        <v>519</v>
      </c>
      <c r="K175" t="s">
        <v>414</v>
      </c>
      <c r="L175" t="s">
        <v>520</v>
      </c>
      <c r="M175" s="6">
        <v>0</v>
      </c>
      <c r="N175" s="6">
        <v>0</v>
      </c>
      <c r="O175" s="6">
        <v>155993</v>
      </c>
      <c r="P175" s="6">
        <v>0</v>
      </c>
      <c r="Q175" s="6">
        <v>0</v>
      </c>
      <c r="R175" s="6">
        <v>155993</v>
      </c>
      <c r="S175" s="6">
        <v>0</v>
      </c>
      <c r="T175" s="6">
        <v>0</v>
      </c>
      <c r="U175" s="6">
        <v>0</v>
      </c>
      <c r="V175" s="6">
        <v>0</v>
      </c>
      <c r="W175" s="7">
        <v>0</v>
      </c>
      <c r="X175" s="7">
        <v>0</v>
      </c>
      <c r="Y175" s="7">
        <v>0</v>
      </c>
      <c r="Z175" s="7">
        <v>0</v>
      </c>
      <c r="AA175" s="7">
        <v>0</v>
      </c>
      <c r="AB175" s="7">
        <v>0</v>
      </c>
      <c r="AC175" s="7">
        <v>155993</v>
      </c>
      <c r="AD175" s="6">
        <v>0</v>
      </c>
      <c r="AE175" s="6">
        <v>0</v>
      </c>
      <c r="AF175" s="6">
        <v>0</v>
      </c>
      <c r="AG175" s="6">
        <v>0</v>
      </c>
      <c r="AH175" s="6">
        <v>0</v>
      </c>
      <c r="AI175" s="8">
        <v>0</v>
      </c>
      <c r="AJ175" s="8">
        <v>0</v>
      </c>
      <c r="AK175" s="8">
        <v>0</v>
      </c>
      <c r="AL175" s="8">
        <v>0</v>
      </c>
      <c r="AM175" s="8">
        <v>0</v>
      </c>
      <c r="AN175" s="7">
        <f>M175-AI175</f>
        <v>0</v>
      </c>
      <c r="AO175" s="7">
        <f>N175-AJ175</f>
        <v>0</v>
      </c>
      <c r="AP175" s="7">
        <f>O175-AK175</f>
        <v>155993</v>
      </c>
      <c r="AQ175" s="7">
        <f>P175-AL175</f>
        <v>0</v>
      </c>
      <c r="AR175" s="7">
        <f>Q175-AM175</f>
        <v>0</v>
      </c>
    </row>
    <row r="176" spans="1:44" ht="16" x14ac:dyDescent="0.2">
      <c r="A176" s="5" t="s">
        <v>521</v>
      </c>
      <c r="C176" t="s">
        <v>41</v>
      </c>
      <c r="D176" t="s">
        <v>66</v>
      </c>
      <c r="E176" t="s">
        <v>41</v>
      </c>
      <c r="F176" s="6">
        <v>155264</v>
      </c>
      <c r="G176">
        <v>2017</v>
      </c>
      <c r="H176" t="s">
        <v>72</v>
      </c>
      <c r="I176" t="s">
        <v>72</v>
      </c>
      <c r="J176" s="5" t="s">
        <v>522</v>
      </c>
      <c r="K176" t="s">
        <v>134</v>
      </c>
      <c r="L176" t="s">
        <v>523</v>
      </c>
      <c r="M176" s="6">
        <v>0</v>
      </c>
      <c r="N176" s="6">
        <v>0</v>
      </c>
      <c r="O176" s="6">
        <v>0</v>
      </c>
      <c r="P176" s="6">
        <v>146450</v>
      </c>
      <c r="Q176" s="6">
        <v>8814</v>
      </c>
      <c r="R176" s="6">
        <v>0</v>
      </c>
      <c r="S176" s="6">
        <v>0</v>
      </c>
      <c r="T176" s="6">
        <v>0</v>
      </c>
      <c r="U176" s="6">
        <v>155264</v>
      </c>
      <c r="V176" s="6">
        <v>0</v>
      </c>
      <c r="W176" s="7">
        <v>0</v>
      </c>
      <c r="X176" s="7">
        <v>0</v>
      </c>
      <c r="Y176" s="7">
        <v>0</v>
      </c>
      <c r="Z176" s="7">
        <v>0</v>
      </c>
      <c r="AA176" s="7">
        <v>0</v>
      </c>
      <c r="AB176" s="7">
        <v>0</v>
      </c>
      <c r="AC176" s="7">
        <v>155264</v>
      </c>
      <c r="AD176" s="6">
        <v>0</v>
      </c>
      <c r="AE176" s="6">
        <v>0</v>
      </c>
      <c r="AF176" s="6">
        <v>0</v>
      </c>
      <c r="AG176" s="6">
        <v>0</v>
      </c>
      <c r="AH176" s="6">
        <v>0</v>
      </c>
      <c r="AI176" s="8">
        <v>0</v>
      </c>
      <c r="AJ176" s="8">
        <v>0</v>
      </c>
      <c r="AK176" s="8">
        <v>0</v>
      </c>
      <c r="AL176" s="8">
        <v>0</v>
      </c>
      <c r="AM176" s="8">
        <v>0</v>
      </c>
      <c r="AN176" s="7">
        <f>M176-AI176</f>
        <v>0</v>
      </c>
      <c r="AO176" s="7">
        <f>N176-AJ176</f>
        <v>0</v>
      </c>
      <c r="AP176" s="7">
        <f>O176-AK176</f>
        <v>0</v>
      </c>
      <c r="AQ176" s="7">
        <f>P176-AL176</f>
        <v>146450</v>
      </c>
      <c r="AR176" s="7">
        <f>Q176-AM176</f>
        <v>8814</v>
      </c>
    </row>
    <row r="177" spans="1:44" ht="32" x14ac:dyDescent="0.2">
      <c r="A177" s="5" t="s">
        <v>524</v>
      </c>
      <c r="C177" t="s">
        <v>41</v>
      </c>
      <c r="D177" t="s">
        <v>41</v>
      </c>
      <c r="E177" t="s">
        <v>41</v>
      </c>
      <c r="F177" s="6">
        <v>153521</v>
      </c>
      <c r="G177">
        <v>2018</v>
      </c>
      <c r="H177" t="s">
        <v>46</v>
      </c>
      <c r="I177" t="s">
        <v>46</v>
      </c>
      <c r="J177" s="5" t="s">
        <v>525</v>
      </c>
      <c r="K177" t="s">
        <v>414</v>
      </c>
      <c r="L177" t="s">
        <v>526</v>
      </c>
      <c r="M177" s="6">
        <v>0</v>
      </c>
      <c r="N177" s="6">
        <v>0</v>
      </c>
      <c r="O177" s="6">
        <v>0</v>
      </c>
      <c r="P177" s="6">
        <v>0</v>
      </c>
      <c r="Q177" s="6">
        <v>153521</v>
      </c>
      <c r="R177" s="6">
        <v>0</v>
      </c>
      <c r="S177" s="6">
        <v>0</v>
      </c>
      <c r="T177" s="6">
        <v>0</v>
      </c>
      <c r="U177" s="6">
        <v>0</v>
      </c>
      <c r="V177" s="6">
        <v>153521</v>
      </c>
      <c r="W177" s="7">
        <v>0</v>
      </c>
      <c r="X177" s="7">
        <v>0</v>
      </c>
      <c r="Y177" s="7">
        <v>0</v>
      </c>
      <c r="Z177" s="7">
        <v>0</v>
      </c>
      <c r="AA177" s="7">
        <v>0</v>
      </c>
      <c r="AB177" s="7">
        <v>0</v>
      </c>
      <c r="AC177" s="7">
        <v>153521</v>
      </c>
      <c r="AD177" s="6">
        <v>0</v>
      </c>
      <c r="AE177" s="6">
        <v>0</v>
      </c>
      <c r="AF177" s="6">
        <v>0</v>
      </c>
      <c r="AG177" s="6">
        <v>0</v>
      </c>
      <c r="AH177" s="6">
        <v>0</v>
      </c>
      <c r="AI177" s="8">
        <v>0</v>
      </c>
      <c r="AJ177" s="8">
        <v>0</v>
      </c>
      <c r="AK177" s="8">
        <v>0</v>
      </c>
      <c r="AL177" s="8">
        <v>0</v>
      </c>
      <c r="AM177" s="8">
        <v>0</v>
      </c>
      <c r="AN177" s="7">
        <f>M177-AI177</f>
        <v>0</v>
      </c>
      <c r="AO177" s="7">
        <f>N177-AJ177</f>
        <v>0</v>
      </c>
      <c r="AP177" s="7">
        <f>O177-AK177</f>
        <v>0</v>
      </c>
      <c r="AQ177" s="7">
        <f>P177-AL177</f>
        <v>0</v>
      </c>
      <c r="AR177" s="7">
        <f>Q177-AM177</f>
        <v>153521</v>
      </c>
    </row>
    <row r="178" spans="1:44" ht="16" x14ac:dyDescent="0.2">
      <c r="A178" s="5" t="s">
        <v>527</v>
      </c>
      <c r="C178" t="s">
        <v>41</v>
      </c>
      <c r="D178" t="s">
        <v>66</v>
      </c>
      <c r="E178" t="s">
        <v>41</v>
      </c>
      <c r="F178" s="6">
        <v>150945</v>
      </c>
      <c r="G178">
        <v>2018</v>
      </c>
      <c r="H178" t="s">
        <v>72</v>
      </c>
      <c r="I178" t="s">
        <v>72</v>
      </c>
      <c r="J178" s="5" t="s">
        <v>307</v>
      </c>
      <c r="K178" t="s">
        <v>528</v>
      </c>
      <c r="L178" t="s">
        <v>529</v>
      </c>
      <c r="M178" s="6">
        <v>0</v>
      </c>
      <c r="N178" s="6">
        <v>0</v>
      </c>
      <c r="O178" s="6">
        <v>0</v>
      </c>
      <c r="P178" s="6">
        <v>0</v>
      </c>
      <c r="Q178" s="6">
        <v>150945</v>
      </c>
      <c r="R178" s="6">
        <v>0</v>
      </c>
      <c r="S178" s="6">
        <v>0</v>
      </c>
      <c r="T178" s="6">
        <v>0</v>
      </c>
      <c r="U178" s="6">
        <v>150945</v>
      </c>
      <c r="V178" s="6">
        <v>0</v>
      </c>
      <c r="W178" s="7">
        <v>0</v>
      </c>
      <c r="X178" s="7">
        <v>0</v>
      </c>
      <c r="Y178" s="7">
        <v>0</v>
      </c>
      <c r="Z178" s="7">
        <v>0</v>
      </c>
      <c r="AA178" s="7">
        <v>0</v>
      </c>
      <c r="AB178" s="7">
        <v>0</v>
      </c>
      <c r="AC178" s="7">
        <v>150945</v>
      </c>
      <c r="AD178" s="6">
        <v>0</v>
      </c>
      <c r="AE178" s="6">
        <v>0</v>
      </c>
      <c r="AF178" s="6">
        <v>0</v>
      </c>
      <c r="AG178" s="6">
        <v>0</v>
      </c>
      <c r="AH178" s="6">
        <v>0</v>
      </c>
      <c r="AI178" s="8">
        <v>0</v>
      </c>
      <c r="AJ178" s="8">
        <v>0</v>
      </c>
      <c r="AK178" s="8">
        <v>0</v>
      </c>
      <c r="AL178" s="8">
        <v>0</v>
      </c>
      <c r="AM178" s="8">
        <v>0</v>
      </c>
      <c r="AN178" s="7">
        <f>M178-AI178</f>
        <v>0</v>
      </c>
      <c r="AO178" s="7">
        <f>N178-AJ178</f>
        <v>0</v>
      </c>
      <c r="AP178" s="7">
        <f>O178-AK178</f>
        <v>0</v>
      </c>
      <c r="AQ178" s="7">
        <f>P178-AL178</f>
        <v>0</v>
      </c>
      <c r="AR178" s="7">
        <f>Q178-AM178</f>
        <v>150945</v>
      </c>
    </row>
    <row r="179" spans="1:44" ht="16" x14ac:dyDescent="0.2">
      <c r="A179" s="5" t="s">
        <v>530</v>
      </c>
      <c r="C179" t="s">
        <v>41</v>
      </c>
      <c r="D179" t="s">
        <v>41</v>
      </c>
      <c r="E179" t="s">
        <v>41</v>
      </c>
      <c r="F179" s="6">
        <v>150387</v>
      </c>
      <c r="G179">
        <v>2018</v>
      </c>
      <c r="H179" t="s">
        <v>87</v>
      </c>
      <c r="I179" t="s">
        <v>87</v>
      </c>
      <c r="J179" s="5" t="s">
        <v>531</v>
      </c>
      <c r="K179" t="s">
        <v>532</v>
      </c>
      <c r="L179" t="s">
        <v>533</v>
      </c>
      <c r="M179" s="6">
        <v>0</v>
      </c>
      <c r="N179" s="6">
        <v>0</v>
      </c>
      <c r="O179" s="6">
        <v>0</v>
      </c>
      <c r="P179" s="6">
        <v>0</v>
      </c>
      <c r="Q179" s="6">
        <v>150387</v>
      </c>
      <c r="R179" s="6">
        <v>140674</v>
      </c>
      <c r="S179" s="6">
        <v>0</v>
      </c>
      <c r="T179" s="6">
        <v>1072</v>
      </c>
      <c r="U179" s="6">
        <v>8641</v>
      </c>
      <c r="V179" s="6">
        <v>0</v>
      </c>
      <c r="W179" s="7">
        <v>9713</v>
      </c>
      <c r="X179" s="7">
        <v>9713</v>
      </c>
      <c r="Y179" s="7">
        <v>0</v>
      </c>
      <c r="Z179" s="7">
        <v>0</v>
      </c>
      <c r="AA179" s="7">
        <v>0</v>
      </c>
      <c r="AB179" s="7">
        <v>0</v>
      </c>
      <c r="AC179" s="7">
        <v>150387</v>
      </c>
      <c r="AD179" s="6">
        <v>0</v>
      </c>
      <c r="AE179" s="6">
        <v>0</v>
      </c>
      <c r="AF179" s="6">
        <v>1072</v>
      </c>
      <c r="AG179" s="6">
        <v>8641</v>
      </c>
      <c r="AH179" s="6">
        <v>0</v>
      </c>
      <c r="AI179" s="8">
        <v>0</v>
      </c>
      <c r="AJ179" s="8">
        <v>0</v>
      </c>
      <c r="AK179" s="8">
        <v>0</v>
      </c>
      <c r="AL179" s="8">
        <v>0</v>
      </c>
      <c r="AM179" s="8">
        <v>9713</v>
      </c>
      <c r="AN179" s="7">
        <f>M179-AI179</f>
        <v>0</v>
      </c>
      <c r="AO179" s="7">
        <f>N179-AJ179</f>
        <v>0</v>
      </c>
      <c r="AP179" s="7">
        <f>O179-AK179</f>
        <v>0</v>
      </c>
      <c r="AQ179" s="7">
        <f>P179-AL179</f>
        <v>0</v>
      </c>
      <c r="AR179" s="7">
        <f>Q179-AM179</f>
        <v>140674</v>
      </c>
    </row>
    <row r="180" spans="1:44" ht="16" x14ac:dyDescent="0.2">
      <c r="A180" s="5" t="s">
        <v>534</v>
      </c>
      <c r="C180" t="s">
        <v>41</v>
      </c>
      <c r="D180" t="s">
        <v>41</v>
      </c>
      <c r="E180" t="s">
        <v>41</v>
      </c>
      <c r="F180" s="6">
        <v>150125</v>
      </c>
      <c r="G180">
        <v>2018</v>
      </c>
      <c r="H180" t="s">
        <v>63</v>
      </c>
      <c r="I180" t="s">
        <v>63</v>
      </c>
      <c r="J180" s="5" t="s">
        <v>122</v>
      </c>
      <c r="K180" t="s">
        <v>535</v>
      </c>
      <c r="L180" t="s">
        <v>536</v>
      </c>
      <c r="M180" s="6">
        <v>0</v>
      </c>
      <c r="N180" s="6">
        <v>0</v>
      </c>
      <c r="O180" s="6">
        <v>0</v>
      </c>
      <c r="P180" s="6">
        <v>0</v>
      </c>
      <c r="Q180" s="6">
        <v>150125</v>
      </c>
      <c r="R180" s="6">
        <v>0</v>
      </c>
      <c r="S180" s="6">
        <v>150125</v>
      </c>
      <c r="T180" s="6">
        <v>0</v>
      </c>
      <c r="U180" s="6">
        <v>0</v>
      </c>
      <c r="V180" s="6">
        <v>0</v>
      </c>
      <c r="W180" s="7">
        <v>0</v>
      </c>
      <c r="X180" s="7">
        <v>0</v>
      </c>
      <c r="Y180" s="7">
        <v>0</v>
      </c>
      <c r="Z180" s="7">
        <v>0</v>
      </c>
      <c r="AA180" s="7">
        <v>0</v>
      </c>
      <c r="AB180" s="7">
        <v>0</v>
      </c>
      <c r="AC180" s="7">
        <v>150125</v>
      </c>
      <c r="AD180" s="6">
        <v>0</v>
      </c>
      <c r="AE180" s="6">
        <v>0</v>
      </c>
      <c r="AF180" s="6">
        <v>0</v>
      </c>
      <c r="AG180" s="6">
        <v>0</v>
      </c>
      <c r="AH180" s="6">
        <v>0</v>
      </c>
      <c r="AI180" s="8">
        <v>0</v>
      </c>
      <c r="AJ180" s="8">
        <v>0</v>
      </c>
      <c r="AK180" s="8">
        <v>0</v>
      </c>
      <c r="AL180" s="8">
        <v>0</v>
      </c>
      <c r="AM180" s="8">
        <v>0</v>
      </c>
      <c r="AN180" s="7">
        <f>M180-AI180</f>
        <v>0</v>
      </c>
      <c r="AO180" s="7">
        <f>N180-AJ180</f>
        <v>0</v>
      </c>
      <c r="AP180" s="7">
        <f>O180-AK180</f>
        <v>0</v>
      </c>
      <c r="AQ180" s="7">
        <f>P180-AL180</f>
        <v>0</v>
      </c>
      <c r="AR180" s="7">
        <f>Q180-AM180</f>
        <v>150125</v>
      </c>
    </row>
    <row r="181" spans="1:44" ht="16" x14ac:dyDescent="0.2">
      <c r="A181" s="5" t="s">
        <v>319</v>
      </c>
      <c r="C181" t="s">
        <v>41</v>
      </c>
      <c r="D181" t="s">
        <v>66</v>
      </c>
      <c r="E181" t="s">
        <v>41</v>
      </c>
      <c r="F181" s="6">
        <v>147286</v>
      </c>
      <c r="G181">
        <v>2018</v>
      </c>
      <c r="H181" t="s">
        <v>63</v>
      </c>
      <c r="I181" t="s">
        <v>63</v>
      </c>
      <c r="J181" s="5" t="s">
        <v>320</v>
      </c>
      <c r="K181" t="s">
        <v>321</v>
      </c>
      <c r="L181" t="s">
        <v>322</v>
      </c>
      <c r="M181" s="6">
        <v>0</v>
      </c>
      <c r="N181" s="6">
        <v>0</v>
      </c>
      <c r="O181" s="6">
        <v>0</v>
      </c>
      <c r="P181" s="6">
        <v>0</v>
      </c>
      <c r="Q181" s="6">
        <v>147286</v>
      </c>
      <c r="R181" s="6">
        <v>0</v>
      </c>
      <c r="S181" s="6">
        <v>147286</v>
      </c>
      <c r="T181" s="6">
        <v>0</v>
      </c>
      <c r="U181" s="6">
        <v>0</v>
      </c>
      <c r="V181" s="6">
        <v>0</v>
      </c>
      <c r="W181" s="7">
        <v>0</v>
      </c>
      <c r="X181" s="7">
        <v>0</v>
      </c>
      <c r="Y181" s="7">
        <v>0</v>
      </c>
      <c r="Z181" s="7">
        <v>0</v>
      </c>
      <c r="AA181" s="7">
        <v>0</v>
      </c>
      <c r="AB181" s="7">
        <v>0</v>
      </c>
      <c r="AC181" s="7">
        <v>147286</v>
      </c>
      <c r="AD181" s="6">
        <v>0</v>
      </c>
      <c r="AE181" s="6">
        <v>0</v>
      </c>
      <c r="AF181" s="6">
        <v>0</v>
      </c>
      <c r="AG181" s="6">
        <v>0</v>
      </c>
      <c r="AH181" s="6">
        <v>0</v>
      </c>
      <c r="AI181" s="8">
        <v>0</v>
      </c>
      <c r="AJ181" s="8">
        <v>0</v>
      </c>
      <c r="AK181" s="8">
        <v>0</v>
      </c>
      <c r="AL181" s="8">
        <v>0</v>
      </c>
      <c r="AM181" s="8">
        <v>0</v>
      </c>
      <c r="AN181" s="7">
        <f>M181-AI181</f>
        <v>0</v>
      </c>
      <c r="AO181" s="7">
        <f>N181-AJ181</f>
        <v>0</v>
      </c>
      <c r="AP181" s="7">
        <f>O181-AK181</f>
        <v>0</v>
      </c>
      <c r="AQ181" s="7">
        <f>P181-AL181</f>
        <v>0</v>
      </c>
      <c r="AR181" s="7">
        <f>Q181-AM181</f>
        <v>147286</v>
      </c>
    </row>
    <row r="182" spans="1:44" ht="16" x14ac:dyDescent="0.2">
      <c r="A182" s="5" t="s">
        <v>540</v>
      </c>
      <c r="C182" t="s">
        <v>40</v>
      </c>
      <c r="D182" t="s">
        <v>66</v>
      </c>
      <c r="E182" t="s">
        <v>41</v>
      </c>
      <c r="F182" s="6">
        <v>146792</v>
      </c>
      <c r="G182">
        <v>2014</v>
      </c>
      <c r="H182" t="s">
        <v>46</v>
      </c>
      <c r="I182" t="s">
        <v>46</v>
      </c>
      <c r="J182" s="5" t="s">
        <v>541</v>
      </c>
      <c r="K182" t="s">
        <v>143</v>
      </c>
      <c r="L182" t="s">
        <v>542</v>
      </c>
      <c r="M182" s="6">
        <v>136795</v>
      </c>
      <c r="N182" s="6">
        <v>9997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6">
        <v>0</v>
      </c>
      <c r="V182" s="6">
        <v>146792</v>
      </c>
      <c r="W182" s="7">
        <v>0</v>
      </c>
      <c r="X182" s="7">
        <v>0</v>
      </c>
      <c r="Y182" s="7">
        <v>0</v>
      </c>
      <c r="Z182" s="7">
        <v>0</v>
      </c>
      <c r="AA182" s="7">
        <v>0</v>
      </c>
      <c r="AB182" s="7">
        <v>0</v>
      </c>
      <c r="AC182" s="7">
        <v>146792</v>
      </c>
      <c r="AD182" s="6">
        <v>0</v>
      </c>
      <c r="AE182" s="6">
        <v>0</v>
      </c>
      <c r="AF182" s="6">
        <v>0</v>
      </c>
      <c r="AG182" s="6">
        <v>0</v>
      </c>
      <c r="AH182" s="6">
        <v>0</v>
      </c>
      <c r="AI182" s="8">
        <v>0</v>
      </c>
      <c r="AJ182" s="8">
        <v>0</v>
      </c>
      <c r="AK182" s="8">
        <v>0</v>
      </c>
      <c r="AL182" s="8">
        <v>0</v>
      </c>
      <c r="AM182" s="8">
        <v>0</v>
      </c>
      <c r="AN182" s="7">
        <f>M182-AI182</f>
        <v>136795</v>
      </c>
      <c r="AO182" s="7">
        <f>N182-AJ182</f>
        <v>9997</v>
      </c>
      <c r="AP182" s="7">
        <f>O182-AK182</f>
        <v>0</v>
      </c>
      <c r="AQ182" s="7">
        <f>P182-AL182</f>
        <v>0</v>
      </c>
      <c r="AR182" s="7">
        <f>Q182-AM182</f>
        <v>0</v>
      </c>
    </row>
    <row r="183" spans="1:44" ht="16" x14ac:dyDescent="0.2">
      <c r="A183" s="5" t="s">
        <v>543</v>
      </c>
      <c r="C183" t="s">
        <v>40</v>
      </c>
      <c r="D183" t="s">
        <v>41</v>
      </c>
      <c r="E183" t="s">
        <v>41</v>
      </c>
      <c r="F183" s="6">
        <v>146067</v>
      </c>
      <c r="G183">
        <v>2017</v>
      </c>
      <c r="H183" t="s">
        <v>72</v>
      </c>
      <c r="I183" t="s">
        <v>544</v>
      </c>
      <c r="J183" s="5" t="s">
        <v>545</v>
      </c>
      <c r="K183" t="s">
        <v>198</v>
      </c>
      <c r="L183" t="s">
        <v>546</v>
      </c>
      <c r="M183" s="6">
        <v>0</v>
      </c>
      <c r="N183" s="6">
        <v>0</v>
      </c>
      <c r="O183" s="6">
        <v>0</v>
      </c>
      <c r="P183" s="6">
        <v>107908</v>
      </c>
      <c r="Q183" s="6">
        <v>38159</v>
      </c>
      <c r="R183" s="6">
        <v>4723</v>
      </c>
      <c r="S183" s="6">
        <v>6955</v>
      </c>
      <c r="T183" s="6">
        <v>0</v>
      </c>
      <c r="U183" s="6">
        <v>131443</v>
      </c>
      <c r="V183" s="6">
        <v>2946</v>
      </c>
      <c r="W183" s="7">
        <v>14624</v>
      </c>
      <c r="X183" s="7">
        <v>0</v>
      </c>
      <c r="Y183" s="7">
        <v>0</v>
      </c>
      <c r="Z183" s="7">
        <v>0</v>
      </c>
      <c r="AA183" s="7">
        <v>14624</v>
      </c>
      <c r="AB183" s="7">
        <v>0</v>
      </c>
      <c r="AC183" s="7">
        <v>146067</v>
      </c>
      <c r="AD183" s="6">
        <v>4723</v>
      </c>
      <c r="AE183" s="6">
        <v>6955</v>
      </c>
      <c r="AF183" s="6">
        <v>0</v>
      </c>
      <c r="AG183" s="6">
        <v>0</v>
      </c>
      <c r="AH183" s="6">
        <v>2946</v>
      </c>
      <c r="AI183" s="8">
        <v>0</v>
      </c>
      <c r="AJ183" s="8">
        <v>0</v>
      </c>
      <c r="AK183" s="8">
        <v>0</v>
      </c>
      <c r="AL183" s="8">
        <v>0</v>
      </c>
      <c r="AM183" s="8">
        <v>14624</v>
      </c>
      <c r="AN183" s="7">
        <f>M183-AI183</f>
        <v>0</v>
      </c>
      <c r="AO183" s="7">
        <f>N183-AJ183</f>
        <v>0</v>
      </c>
      <c r="AP183" s="7">
        <f>O183-AK183</f>
        <v>0</v>
      </c>
      <c r="AQ183" s="7">
        <f>P183-AL183</f>
        <v>107908</v>
      </c>
      <c r="AR183" s="7">
        <f>Q183-AM183</f>
        <v>23535</v>
      </c>
    </row>
    <row r="184" spans="1:44" ht="16" x14ac:dyDescent="0.2">
      <c r="A184" s="5" t="s">
        <v>547</v>
      </c>
      <c r="C184" t="s">
        <v>40</v>
      </c>
      <c r="D184" t="s">
        <v>41</v>
      </c>
      <c r="E184" t="s">
        <v>41</v>
      </c>
      <c r="F184" s="6">
        <v>145343</v>
      </c>
      <c r="G184">
        <v>2017</v>
      </c>
      <c r="H184" t="s">
        <v>63</v>
      </c>
      <c r="I184" t="s">
        <v>548</v>
      </c>
      <c r="J184" s="5" t="s">
        <v>549</v>
      </c>
      <c r="K184" t="s">
        <v>343</v>
      </c>
      <c r="L184" t="s">
        <v>550</v>
      </c>
      <c r="M184" s="6">
        <v>0</v>
      </c>
      <c r="N184" s="6">
        <v>0</v>
      </c>
      <c r="O184" s="6">
        <v>0</v>
      </c>
      <c r="P184" s="6">
        <v>130575</v>
      </c>
      <c r="Q184" s="6">
        <v>14768</v>
      </c>
      <c r="R184" s="6">
        <v>0</v>
      </c>
      <c r="S184" s="6">
        <v>145343</v>
      </c>
      <c r="T184" s="6">
        <v>0</v>
      </c>
      <c r="U184" s="6">
        <v>0</v>
      </c>
      <c r="V184" s="6">
        <v>0</v>
      </c>
      <c r="W184" s="7">
        <v>0</v>
      </c>
      <c r="X184" s="7">
        <v>0</v>
      </c>
      <c r="Y184" s="7">
        <v>0</v>
      </c>
      <c r="Z184" s="7">
        <v>0</v>
      </c>
      <c r="AA184" s="7">
        <v>0</v>
      </c>
      <c r="AB184" s="7">
        <v>0</v>
      </c>
      <c r="AC184" s="7">
        <v>145343</v>
      </c>
      <c r="AD184" s="6">
        <v>0</v>
      </c>
      <c r="AE184" s="6">
        <v>0</v>
      </c>
      <c r="AF184" s="6">
        <v>0</v>
      </c>
      <c r="AG184" s="6">
        <v>0</v>
      </c>
      <c r="AH184" s="6">
        <v>0</v>
      </c>
      <c r="AI184" s="8">
        <v>0</v>
      </c>
      <c r="AJ184" s="8">
        <v>0</v>
      </c>
      <c r="AK184" s="8">
        <v>0</v>
      </c>
      <c r="AL184" s="8">
        <v>0</v>
      </c>
      <c r="AM184" s="8">
        <v>0</v>
      </c>
      <c r="AN184" s="7">
        <f>M184-AI184</f>
        <v>0</v>
      </c>
      <c r="AO184" s="7">
        <f>N184-AJ184</f>
        <v>0</v>
      </c>
      <c r="AP184" s="7">
        <f>O184-AK184</f>
        <v>0</v>
      </c>
      <c r="AQ184" s="7">
        <f>P184-AL184</f>
        <v>130575</v>
      </c>
      <c r="AR184" s="7">
        <f>Q184-AM184</f>
        <v>14768</v>
      </c>
    </row>
    <row r="185" spans="1:44" ht="16" x14ac:dyDescent="0.2">
      <c r="A185" s="5" t="s">
        <v>556</v>
      </c>
      <c r="B185" s="5" t="s">
        <v>557</v>
      </c>
      <c r="C185" t="s">
        <v>41</v>
      </c>
      <c r="D185" t="s">
        <v>66</v>
      </c>
      <c r="E185" t="s">
        <v>41</v>
      </c>
      <c r="F185" s="6">
        <v>138903</v>
      </c>
      <c r="G185">
        <v>2018</v>
      </c>
      <c r="H185" t="s">
        <v>46</v>
      </c>
      <c r="I185" t="s">
        <v>46</v>
      </c>
      <c r="J185" s="5" t="s">
        <v>558</v>
      </c>
      <c r="K185" t="s">
        <v>156</v>
      </c>
      <c r="L185" t="s">
        <v>559</v>
      </c>
      <c r="M185" s="6">
        <v>0</v>
      </c>
      <c r="N185" s="6">
        <v>0</v>
      </c>
      <c r="O185" s="6">
        <v>0</v>
      </c>
      <c r="P185" s="6">
        <v>0</v>
      </c>
      <c r="Q185" s="6">
        <v>138903</v>
      </c>
      <c r="R185" s="6">
        <v>0</v>
      </c>
      <c r="S185" s="6">
        <v>0</v>
      </c>
      <c r="T185" s="6">
        <v>0</v>
      </c>
      <c r="U185" s="6">
        <v>0</v>
      </c>
      <c r="V185" s="6">
        <v>138903</v>
      </c>
      <c r="W185" s="7">
        <v>0</v>
      </c>
      <c r="X185" s="7">
        <v>0</v>
      </c>
      <c r="Y185" s="7">
        <v>0</v>
      </c>
      <c r="Z185" s="7">
        <v>0</v>
      </c>
      <c r="AA185" s="7">
        <v>0</v>
      </c>
      <c r="AB185" s="7">
        <v>0</v>
      </c>
      <c r="AC185" s="7">
        <v>138903</v>
      </c>
      <c r="AD185" s="6">
        <v>0</v>
      </c>
      <c r="AE185" s="6">
        <v>0</v>
      </c>
      <c r="AF185" s="6">
        <v>0</v>
      </c>
      <c r="AG185" s="6">
        <v>0</v>
      </c>
      <c r="AH185" s="6">
        <v>0</v>
      </c>
      <c r="AI185" s="8">
        <v>0</v>
      </c>
      <c r="AJ185" s="8">
        <v>0</v>
      </c>
      <c r="AK185" s="8">
        <v>0</v>
      </c>
      <c r="AL185" s="8">
        <v>0</v>
      </c>
      <c r="AM185" s="8">
        <v>0</v>
      </c>
      <c r="AN185" s="7">
        <f>M185-AI185</f>
        <v>0</v>
      </c>
      <c r="AO185" s="7">
        <f>N185-AJ185</f>
        <v>0</v>
      </c>
      <c r="AP185" s="7">
        <f>O185-AK185</f>
        <v>0</v>
      </c>
      <c r="AQ185" s="7">
        <f>P185-AL185</f>
        <v>0</v>
      </c>
      <c r="AR185" s="7">
        <f>Q185-AM185</f>
        <v>138903</v>
      </c>
    </row>
    <row r="186" spans="1:44" ht="16" x14ac:dyDescent="0.2">
      <c r="A186" s="5" t="s">
        <v>560</v>
      </c>
      <c r="C186" t="s">
        <v>41</v>
      </c>
      <c r="D186" t="s">
        <v>66</v>
      </c>
      <c r="E186" t="s">
        <v>41</v>
      </c>
      <c r="F186" s="6">
        <v>138788</v>
      </c>
      <c r="G186">
        <v>2015</v>
      </c>
      <c r="H186" t="s">
        <v>87</v>
      </c>
      <c r="I186" t="s">
        <v>87</v>
      </c>
      <c r="J186" s="5" t="s">
        <v>497</v>
      </c>
      <c r="K186" t="s">
        <v>130</v>
      </c>
      <c r="L186" t="s">
        <v>561</v>
      </c>
      <c r="M186" s="6">
        <v>0</v>
      </c>
      <c r="N186" s="6">
        <v>138788</v>
      </c>
      <c r="O186" s="6">
        <v>0</v>
      </c>
      <c r="P186" s="6">
        <v>0</v>
      </c>
      <c r="Q186" s="6">
        <v>0</v>
      </c>
      <c r="R186" s="6">
        <v>138788</v>
      </c>
      <c r="S186" s="6">
        <v>0</v>
      </c>
      <c r="T186" s="6">
        <v>0</v>
      </c>
      <c r="U186" s="6">
        <v>0</v>
      </c>
      <c r="V186" s="6">
        <v>0</v>
      </c>
      <c r="W186" s="7">
        <v>0</v>
      </c>
      <c r="X186" s="7">
        <v>0</v>
      </c>
      <c r="Y186" s="7">
        <v>0</v>
      </c>
      <c r="Z186" s="7">
        <v>0</v>
      </c>
      <c r="AA186" s="7">
        <v>0</v>
      </c>
      <c r="AB186" s="7">
        <v>0</v>
      </c>
      <c r="AC186" s="7">
        <v>138788</v>
      </c>
      <c r="AD186" s="6">
        <v>0</v>
      </c>
      <c r="AE186" s="6">
        <v>0</v>
      </c>
      <c r="AF186" s="6">
        <v>0</v>
      </c>
      <c r="AG186" s="6">
        <v>0</v>
      </c>
      <c r="AH186" s="6">
        <v>0</v>
      </c>
      <c r="AI186" s="8">
        <v>0</v>
      </c>
      <c r="AJ186" s="8">
        <v>0</v>
      </c>
      <c r="AK186" s="8">
        <v>0</v>
      </c>
      <c r="AL186" s="8">
        <v>0</v>
      </c>
      <c r="AM186" s="8">
        <v>0</v>
      </c>
      <c r="AN186" s="7">
        <f>M186-AI186</f>
        <v>0</v>
      </c>
      <c r="AO186" s="7">
        <f>N186-AJ186</f>
        <v>138788</v>
      </c>
      <c r="AP186" s="7">
        <f>O186-AK186</f>
        <v>0</v>
      </c>
      <c r="AQ186" s="7">
        <f>P186-AL186</f>
        <v>0</v>
      </c>
      <c r="AR186" s="7">
        <f>Q186-AM186</f>
        <v>0</v>
      </c>
    </row>
    <row r="187" spans="1:44" ht="16" x14ac:dyDescent="0.2">
      <c r="A187" s="5" t="s">
        <v>562</v>
      </c>
      <c r="C187" t="s">
        <v>41</v>
      </c>
      <c r="D187" t="s">
        <v>66</v>
      </c>
      <c r="E187" t="s">
        <v>41</v>
      </c>
      <c r="F187" s="6">
        <v>137510</v>
      </c>
      <c r="G187">
        <v>2017</v>
      </c>
      <c r="H187" t="s">
        <v>72</v>
      </c>
      <c r="I187" t="s">
        <v>563</v>
      </c>
      <c r="J187" s="5" t="s">
        <v>564</v>
      </c>
      <c r="K187" t="s">
        <v>134</v>
      </c>
      <c r="L187" t="s">
        <v>565</v>
      </c>
      <c r="M187" s="6">
        <v>0</v>
      </c>
      <c r="N187" s="6">
        <v>0</v>
      </c>
      <c r="O187" s="6">
        <v>0</v>
      </c>
      <c r="P187" s="6">
        <v>135155</v>
      </c>
      <c r="Q187" s="6">
        <v>2355</v>
      </c>
      <c r="R187" s="6">
        <v>0</v>
      </c>
      <c r="S187" s="6">
        <v>0</v>
      </c>
      <c r="T187" s="6">
        <v>0</v>
      </c>
      <c r="U187" s="6">
        <v>137510</v>
      </c>
      <c r="V187" s="6">
        <v>0</v>
      </c>
      <c r="W187" s="7">
        <v>0</v>
      </c>
      <c r="X187" s="7">
        <v>0</v>
      </c>
      <c r="Y187" s="7">
        <v>0</v>
      </c>
      <c r="Z187" s="7">
        <v>0</v>
      </c>
      <c r="AA187" s="7">
        <v>0</v>
      </c>
      <c r="AB187" s="7">
        <v>0</v>
      </c>
      <c r="AC187" s="7">
        <v>137510</v>
      </c>
      <c r="AD187" s="6">
        <v>0</v>
      </c>
      <c r="AE187" s="6">
        <v>0</v>
      </c>
      <c r="AF187" s="6">
        <v>0</v>
      </c>
      <c r="AG187" s="6">
        <v>0</v>
      </c>
      <c r="AH187" s="6">
        <v>0</v>
      </c>
      <c r="AI187" s="8">
        <v>0</v>
      </c>
      <c r="AJ187" s="8">
        <v>0</v>
      </c>
      <c r="AK187" s="8">
        <v>0</v>
      </c>
      <c r="AL187" s="8">
        <v>0</v>
      </c>
      <c r="AM187" s="8">
        <v>0</v>
      </c>
      <c r="AN187" s="7">
        <f>M187-AI187</f>
        <v>0</v>
      </c>
      <c r="AO187" s="7">
        <f>N187-AJ187</f>
        <v>0</v>
      </c>
      <c r="AP187" s="7">
        <f>O187-AK187</f>
        <v>0</v>
      </c>
      <c r="AQ187" s="7">
        <f>P187-AL187</f>
        <v>135155</v>
      </c>
      <c r="AR187" s="7">
        <f>Q187-AM187</f>
        <v>2355</v>
      </c>
    </row>
    <row r="188" spans="1:44" ht="16" x14ac:dyDescent="0.2">
      <c r="A188" s="5" t="s">
        <v>566</v>
      </c>
      <c r="C188" t="s">
        <v>40</v>
      </c>
      <c r="D188" t="s">
        <v>66</v>
      </c>
      <c r="E188" t="s">
        <v>41</v>
      </c>
      <c r="F188" s="6">
        <v>136961</v>
      </c>
      <c r="G188">
        <v>2017</v>
      </c>
      <c r="H188" t="s">
        <v>72</v>
      </c>
      <c r="I188" t="s">
        <v>72</v>
      </c>
      <c r="J188" s="5" t="s">
        <v>230</v>
      </c>
      <c r="K188" t="s">
        <v>134</v>
      </c>
      <c r="L188" t="s">
        <v>567</v>
      </c>
      <c r="M188" s="6">
        <v>0</v>
      </c>
      <c r="N188" s="6">
        <v>0</v>
      </c>
      <c r="O188" s="6">
        <v>0</v>
      </c>
      <c r="P188" s="6">
        <v>136532</v>
      </c>
      <c r="Q188" s="6">
        <v>429</v>
      </c>
      <c r="R188" s="6">
        <v>0</v>
      </c>
      <c r="S188" s="6">
        <v>0</v>
      </c>
      <c r="T188" s="6">
        <v>0</v>
      </c>
      <c r="U188" s="6">
        <v>136961</v>
      </c>
      <c r="V188" s="6">
        <v>0</v>
      </c>
      <c r="W188" s="7">
        <v>0</v>
      </c>
      <c r="X188" s="7">
        <v>0</v>
      </c>
      <c r="Y188" s="7">
        <v>0</v>
      </c>
      <c r="Z188" s="7">
        <v>0</v>
      </c>
      <c r="AA188" s="7">
        <v>0</v>
      </c>
      <c r="AB188" s="7">
        <v>0</v>
      </c>
      <c r="AC188" s="7">
        <v>136961</v>
      </c>
      <c r="AD188" s="6">
        <v>0</v>
      </c>
      <c r="AE188" s="6">
        <v>0</v>
      </c>
      <c r="AF188" s="6">
        <v>0</v>
      </c>
      <c r="AG188" s="6">
        <v>0</v>
      </c>
      <c r="AH188" s="6">
        <v>0</v>
      </c>
      <c r="AI188" s="8">
        <v>0</v>
      </c>
      <c r="AJ188" s="8">
        <v>0</v>
      </c>
      <c r="AK188" s="8">
        <v>0</v>
      </c>
      <c r="AL188" s="8">
        <v>0</v>
      </c>
      <c r="AM188" s="8">
        <v>0</v>
      </c>
      <c r="AN188" s="7">
        <f>M188-AI188</f>
        <v>0</v>
      </c>
      <c r="AO188" s="7">
        <f>N188-AJ188</f>
        <v>0</v>
      </c>
      <c r="AP188" s="7">
        <f>O188-AK188</f>
        <v>0</v>
      </c>
      <c r="AQ188" s="7">
        <f>P188-AL188</f>
        <v>136532</v>
      </c>
      <c r="AR188" s="7">
        <f>Q188-AM188</f>
        <v>429</v>
      </c>
    </row>
    <row r="189" spans="1:44" ht="16" x14ac:dyDescent="0.2">
      <c r="A189" s="5" t="s">
        <v>568</v>
      </c>
      <c r="C189" t="s">
        <v>41</v>
      </c>
      <c r="D189" t="s">
        <v>41</v>
      </c>
      <c r="E189" t="s">
        <v>41</v>
      </c>
      <c r="F189" s="6">
        <v>135193</v>
      </c>
      <c r="G189">
        <v>2015</v>
      </c>
      <c r="H189" t="s">
        <v>87</v>
      </c>
      <c r="I189" t="s">
        <v>87</v>
      </c>
      <c r="J189" s="5" t="s">
        <v>569</v>
      </c>
      <c r="K189" t="s">
        <v>44</v>
      </c>
      <c r="L189" t="s">
        <v>570</v>
      </c>
      <c r="M189" s="6">
        <v>0</v>
      </c>
      <c r="N189" s="6">
        <v>135193</v>
      </c>
      <c r="O189" s="6">
        <v>0</v>
      </c>
      <c r="P189" s="6">
        <v>0</v>
      </c>
      <c r="Q189" s="6">
        <v>0</v>
      </c>
      <c r="R189" s="6">
        <v>135193</v>
      </c>
      <c r="S189" s="6">
        <v>0</v>
      </c>
      <c r="T189" s="6">
        <v>0</v>
      </c>
      <c r="U189" s="6">
        <v>0</v>
      </c>
      <c r="V189" s="6">
        <v>0</v>
      </c>
      <c r="W189" s="7">
        <v>0</v>
      </c>
      <c r="X189" s="7">
        <v>0</v>
      </c>
      <c r="Y189" s="7">
        <v>0</v>
      </c>
      <c r="Z189" s="7">
        <v>0</v>
      </c>
      <c r="AA189" s="7">
        <v>0</v>
      </c>
      <c r="AB189" s="7">
        <v>0</v>
      </c>
      <c r="AC189" s="7">
        <v>135193</v>
      </c>
      <c r="AD189" s="6">
        <v>0</v>
      </c>
      <c r="AE189" s="6">
        <v>0</v>
      </c>
      <c r="AF189" s="6">
        <v>0</v>
      </c>
      <c r="AG189" s="6">
        <v>0</v>
      </c>
      <c r="AH189" s="6">
        <v>0</v>
      </c>
      <c r="AI189" s="8">
        <v>0</v>
      </c>
      <c r="AJ189" s="8">
        <v>0</v>
      </c>
      <c r="AK189" s="8">
        <v>0</v>
      </c>
      <c r="AL189" s="8">
        <v>0</v>
      </c>
      <c r="AM189" s="8">
        <v>0</v>
      </c>
      <c r="AN189" s="7">
        <f>M189-AI189</f>
        <v>0</v>
      </c>
      <c r="AO189" s="7">
        <f>N189-AJ189</f>
        <v>135193</v>
      </c>
      <c r="AP189" s="7">
        <f>O189-AK189</f>
        <v>0</v>
      </c>
      <c r="AQ189" s="7">
        <f>P189-AL189</f>
        <v>0</v>
      </c>
      <c r="AR189" s="7">
        <f>Q189-AM189</f>
        <v>0</v>
      </c>
    </row>
    <row r="190" spans="1:44" ht="16" x14ac:dyDescent="0.2">
      <c r="A190" s="5" t="s">
        <v>571</v>
      </c>
      <c r="C190" t="s">
        <v>41</v>
      </c>
      <c r="D190" t="s">
        <v>66</v>
      </c>
      <c r="E190" t="s">
        <v>41</v>
      </c>
      <c r="F190" s="6">
        <v>130556</v>
      </c>
      <c r="G190">
        <v>2016</v>
      </c>
      <c r="H190" t="s">
        <v>87</v>
      </c>
      <c r="I190" t="s">
        <v>87</v>
      </c>
      <c r="J190" s="5" t="s">
        <v>572</v>
      </c>
      <c r="K190" t="s">
        <v>134</v>
      </c>
      <c r="L190" t="s">
        <v>573</v>
      </c>
      <c r="M190" s="6">
        <v>0</v>
      </c>
      <c r="N190" s="6">
        <v>0</v>
      </c>
      <c r="O190" s="6">
        <v>87303</v>
      </c>
      <c r="P190" s="6">
        <v>43253</v>
      </c>
      <c r="Q190" s="6">
        <v>0</v>
      </c>
      <c r="R190" s="6">
        <v>130556</v>
      </c>
      <c r="S190" s="6">
        <v>0</v>
      </c>
      <c r="T190" s="6">
        <v>0</v>
      </c>
      <c r="U190" s="6">
        <v>0</v>
      </c>
      <c r="V190" s="6">
        <v>0</v>
      </c>
      <c r="W190" s="7">
        <v>0</v>
      </c>
      <c r="X190" s="7">
        <v>0</v>
      </c>
      <c r="Y190" s="7">
        <v>0</v>
      </c>
      <c r="Z190" s="7">
        <v>0</v>
      </c>
      <c r="AA190" s="7">
        <v>0</v>
      </c>
      <c r="AB190" s="7">
        <v>0</v>
      </c>
      <c r="AC190" s="7">
        <v>130556</v>
      </c>
      <c r="AD190" s="6">
        <v>0</v>
      </c>
      <c r="AE190" s="6">
        <v>0</v>
      </c>
      <c r="AF190" s="6">
        <v>0</v>
      </c>
      <c r="AG190" s="6">
        <v>0</v>
      </c>
      <c r="AH190" s="6">
        <v>0</v>
      </c>
      <c r="AI190" s="8">
        <v>0</v>
      </c>
      <c r="AJ190" s="8">
        <v>0</v>
      </c>
      <c r="AK190" s="8">
        <v>0</v>
      </c>
      <c r="AL190" s="8">
        <v>0</v>
      </c>
      <c r="AM190" s="8">
        <v>0</v>
      </c>
      <c r="AN190" s="7">
        <f>M190-AI190</f>
        <v>0</v>
      </c>
      <c r="AO190" s="7">
        <f>N190-AJ190</f>
        <v>0</v>
      </c>
      <c r="AP190" s="7">
        <f>O190-AK190</f>
        <v>87303</v>
      </c>
      <c r="AQ190" s="7">
        <f>P190-AL190</f>
        <v>43253</v>
      </c>
      <c r="AR190" s="7">
        <f>Q190-AM190</f>
        <v>0</v>
      </c>
    </row>
    <row r="191" spans="1:44" ht="16" x14ac:dyDescent="0.2">
      <c r="A191" s="5" t="s">
        <v>574</v>
      </c>
      <c r="C191" t="s">
        <v>41</v>
      </c>
      <c r="D191" t="s">
        <v>41</v>
      </c>
      <c r="E191" t="s">
        <v>41</v>
      </c>
      <c r="F191" s="6">
        <v>129774</v>
      </c>
      <c r="G191">
        <v>2014</v>
      </c>
      <c r="H191" t="s">
        <v>63</v>
      </c>
      <c r="I191" t="s">
        <v>63</v>
      </c>
      <c r="J191" s="5" t="s">
        <v>575</v>
      </c>
      <c r="K191" t="s">
        <v>55</v>
      </c>
      <c r="L191" t="s">
        <v>576</v>
      </c>
      <c r="M191" s="6">
        <v>129473</v>
      </c>
      <c r="N191" s="6">
        <v>281</v>
      </c>
      <c r="O191" s="6">
        <v>20</v>
      </c>
      <c r="P191" s="6">
        <v>0</v>
      </c>
      <c r="Q191" s="6">
        <v>0</v>
      </c>
      <c r="R191" s="6">
        <v>0</v>
      </c>
      <c r="S191" s="6">
        <v>129774</v>
      </c>
      <c r="T191" s="6">
        <v>0</v>
      </c>
      <c r="U191" s="6">
        <v>0</v>
      </c>
      <c r="V191" s="6">
        <v>0</v>
      </c>
      <c r="W191" s="7">
        <v>0</v>
      </c>
      <c r="X191" s="7">
        <v>0</v>
      </c>
      <c r="Y191" s="7">
        <v>0</v>
      </c>
      <c r="Z191" s="7">
        <v>0</v>
      </c>
      <c r="AA191" s="7">
        <v>0</v>
      </c>
      <c r="AB191" s="7">
        <v>0</v>
      </c>
      <c r="AC191" s="7">
        <v>129774</v>
      </c>
      <c r="AD191" s="6">
        <v>0</v>
      </c>
      <c r="AE191" s="6">
        <v>0</v>
      </c>
      <c r="AF191" s="6">
        <v>0</v>
      </c>
      <c r="AG191" s="6">
        <v>0</v>
      </c>
      <c r="AH191" s="6">
        <v>0</v>
      </c>
      <c r="AI191" s="8">
        <v>0</v>
      </c>
      <c r="AJ191" s="8">
        <v>0</v>
      </c>
      <c r="AK191" s="8">
        <v>0</v>
      </c>
      <c r="AL191" s="8">
        <v>0</v>
      </c>
      <c r="AM191" s="8">
        <v>0</v>
      </c>
      <c r="AN191" s="7">
        <f>M191-AI191</f>
        <v>129473</v>
      </c>
      <c r="AO191" s="7">
        <f>N191-AJ191</f>
        <v>281</v>
      </c>
      <c r="AP191" s="7">
        <f>O191-AK191</f>
        <v>20</v>
      </c>
      <c r="AQ191" s="7">
        <f>P191-AL191</f>
        <v>0</v>
      </c>
      <c r="AR191" s="7">
        <f>Q191-AM191</f>
        <v>0</v>
      </c>
    </row>
    <row r="192" spans="1:44" ht="16" x14ac:dyDescent="0.2">
      <c r="A192" s="5" t="s">
        <v>577</v>
      </c>
      <c r="C192" t="s">
        <v>41</v>
      </c>
      <c r="D192" t="s">
        <v>41</v>
      </c>
      <c r="E192" t="s">
        <v>41</v>
      </c>
      <c r="F192" s="6">
        <v>129697</v>
      </c>
      <c r="G192">
        <v>2017</v>
      </c>
      <c r="H192" t="s">
        <v>87</v>
      </c>
      <c r="I192" t="s">
        <v>87</v>
      </c>
      <c r="J192" s="5" t="s">
        <v>578</v>
      </c>
      <c r="K192" t="s">
        <v>55</v>
      </c>
      <c r="L192" t="s">
        <v>579</v>
      </c>
      <c r="M192" s="6">
        <v>0</v>
      </c>
      <c r="N192" s="6">
        <v>0</v>
      </c>
      <c r="O192" s="6">
        <v>0</v>
      </c>
      <c r="P192" s="6">
        <v>129697</v>
      </c>
      <c r="Q192" s="6">
        <v>0</v>
      </c>
      <c r="R192" s="6">
        <v>129697</v>
      </c>
      <c r="S192" s="6">
        <v>0</v>
      </c>
      <c r="T192" s="6">
        <v>0</v>
      </c>
      <c r="U192" s="6">
        <v>0</v>
      </c>
      <c r="V192" s="6">
        <v>0</v>
      </c>
      <c r="W192" s="7">
        <v>0</v>
      </c>
      <c r="X192" s="7">
        <v>0</v>
      </c>
      <c r="Y192" s="7">
        <v>0</v>
      </c>
      <c r="Z192" s="7">
        <v>0</v>
      </c>
      <c r="AA192" s="7">
        <v>0</v>
      </c>
      <c r="AB192" s="7">
        <v>0</v>
      </c>
      <c r="AC192" s="7">
        <v>129697</v>
      </c>
      <c r="AD192" s="6">
        <v>0</v>
      </c>
      <c r="AE192" s="6">
        <v>0</v>
      </c>
      <c r="AF192" s="6">
        <v>0</v>
      </c>
      <c r="AG192" s="6">
        <v>0</v>
      </c>
      <c r="AH192" s="6">
        <v>0</v>
      </c>
      <c r="AI192" s="8">
        <v>0</v>
      </c>
      <c r="AJ192" s="8">
        <v>0</v>
      </c>
      <c r="AK192" s="8">
        <v>0</v>
      </c>
      <c r="AL192" s="8">
        <v>0</v>
      </c>
      <c r="AM192" s="8">
        <v>0</v>
      </c>
      <c r="AN192" s="7">
        <f>M192-AI192</f>
        <v>0</v>
      </c>
      <c r="AO192" s="7">
        <f>N192-AJ192</f>
        <v>0</v>
      </c>
      <c r="AP192" s="7">
        <f>O192-AK192</f>
        <v>0</v>
      </c>
      <c r="AQ192" s="7">
        <f>P192-AL192</f>
        <v>129697</v>
      </c>
      <c r="AR192" s="7">
        <f>Q192-AM192</f>
        <v>0</v>
      </c>
    </row>
    <row r="193" spans="1:44" ht="16" x14ac:dyDescent="0.2">
      <c r="A193" s="5" t="s">
        <v>580</v>
      </c>
      <c r="C193" t="s">
        <v>41</v>
      </c>
      <c r="D193" t="s">
        <v>41</v>
      </c>
      <c r="E193" t="s">
        <v>41</v>
      </c>
      <c r="F193" s="6">
        <v>127407</v>
      </c>
      <c r="G193">
        <v>2014</v>
      </c>
      <c r="H193" t="s">
        <v>87</v>
      </c>
      <c r="I193" t="s">
        <v>87</v>
      </c>
      <c r="J193" s="5" t="s">
        <v>581</v>
      </c>
      <c r="K193" t="s">
        <v>198</v>
      </c>
      <c r="L193" t="s">
        <v>582</v>
      </c>
      <c r="M193" s="6">
        <v>127407</v>
      </c>
      <c r="N193" s="6">
        <v>0</v>
      </c>
      <c r="O193" s="6">
        <v>0</v>
      </c>
      <c r="P193" s="6">
        <v>0</v>
      </c>
      <c r="Q193" s="6">
        <v>0</v>
      </c>
      <c r="R193" s="6">
        <v>127407</v>
      </c>
      <c r="S193" s="6">
        <v>0</v>
      </c>
      <c r="T193" s="6">
        <v>0</v>
      </c>
      <c r="U193" s="6">
        <v>0</v>
      </c>
      <c r="V193" s="6">
        <v>0</v>
      </c>
      <c r="W193" s="7">
        <v>0</v>
      </c>
      <c r="X193" s="7">
        <v>0</v>
      </c>
      <c r="Y193" s="7">
        <v>0</v>
      </c>
      <c r="Z193" s="7">
        <v>0</v>
      </c>
      <c r="AA193" s="7">
        <v>0</v>
      </c>
      <c r="AB193" s="7">
        <v>0</v>
      </c>
      <c r="AC193" s="7">
        <v>127407</v>
      </c>
      <c r="AD193" s="6">
        <v>0</v>
      </c>
      <c r="AE193" s="6">
        <v>0</v>
      </c>
      <c r="AF193" s="6">
        <v>0</v>
      </c>
      <c r="AG193" s="6">
        <v>0</v>
      </c>
      <c r="AH193" s="6">
        <v>0</v>
      </c>
      <c r="AI193" s="8">
        <v>0</v>
      </c>
      <c r="AJ193" s="8">
        <v>0</v>
      </c>
      <c r="AK193" s="8">
        <v>0</v>
      </c>
      <c r="AL193" s="8">
        <v>0</v>
      </c>
      <c r="AM193" s="8">
        <v>0</v>
      </c>
      <c r="AN193" s="7">
        <f>M193-AI193</f>
        <v>127407</v>
      </c>
      <c r="AO193" s="7">
        <f>N193-AJ193</f>
        <v>0</v>
      </c>
      <c r="AP193" s="7">
        <f>O193-AK193</f>
        <v>0</v>
      </c>
      <c r="AQ193" s="7">
        <f>P193-AL193</f>
        <v>0</v>
      </c>
      <c r="AR193" s="7">
        <f>Q193-AM193</f>
        <v>0</v>
      </c>
    </row>
    <row r="194" spans="1:44" ht="16" x14ac:dyDescent="0.2">
      <c r="A194" s="5" t="s">
        <v>583</v>
      </c>
      <c r="C194" t="s">
        <v>41</v>
      </c>
      <c r="D194" t="s">
        <v>41</v>
      </c>
      <c r="E194" t="s">
        <v>41</v>
      </c>
      <c r="F194" s="6">
        <v>127181</v>
      </c>
      <c r="G194">
        <v>2014</v>
      </c>
      <c r="H194" t="s">
        <v>63</v>
      </c>
      <c r="I194" t="s">
        <v>63</v>
      </c>
      <c r="J194" s="5" t="s">
        <v>584</v>
      </c>
      <c r="K194" t="s">
        <v>114</v>
      </c>
      <c r="L194" t="s">
        <v>585</v>
      </c>
      <c r="M194" s="6">
        <v>127181</v>
      </c>
      <c r="N194" s="6">
        <v>0</v>
      </c>
      <c r="O194" s="6">
        <v>0</v>
      </c>
      <c r="P194" s="6">
        <v>0</v>
      </c>
      <c r="Q194" s="6">
        <v>0</v>
      </c>
      <c r="R194" s="6">
        <v>0</v>
      </c>
      <c r="S194" s="6">
        <v>127181</v>
      </c>
      <c r="T194" s="6">
        <v>0</v>
      </c>
      <c r="U194" s="6">
        <v>0</v>
      </c>
      <c r="V194" s="6">
        <v>0</v>
      </c>
      <c r="W194" s="7">
        <v>0</v>
      </c>
      <c r="X194" s="7">
        <v>0</v>
      </c>
      <c r="Y194" s="7">
        <v>0</v>
      </c>
      <c r="Z194" s="7">
        <v>0</v>
      </c>
      <c r="AA194" s="7">
        <v>0</v>
      </c>
      <c r="AB194" s="7">
        <v>0</v>
      </c>
      <c r="AC194" s="7">
        <v>127181</v>
      </c>
      <c r="AD194" s="6">
        <v>0</v>
      </c>
      <c r="AE194" s="6">
        <v>0</v>
      </c>
      <c r="AF194" s="6">
        <v>0</v>
      </c>
      <c r="AG194" s="6">
        <v>0</v>
      </c>
      <c r="AH194" s="6">
        <v>0</v>
      </c>
      <c r="AI194" s="8">
        <v>0</v>
      </c>
      <c r="AJ194" s="8">
        <v>0</v>
      </c>
      <c r="AK194" s="8">
        <v>0</v>
      </c>
      <c r="AL194" s="8">
        <v>0</v>
      </c>
      <c r="AM194" s="8">
        <v>0</v>
      </c>
      <c r="AN194" s="7">
        <f>M194-AI194</f>
        <v>127181</v>
      </c>
      <c r="AO194" s="7">
        <f>N194-AJ194</f>
        <v>0</v>
      </c>
      <c r="AP194" s="7">
        <f>O194-AK194</f>
        <v>0</v>
      </c>
      <c r="AQ194" s="7">
        <f>P194-AL194</f>
        <v>0</v>
      </c>
      <c r="AR194" s="7">
        <f>Q194-AM194</f>
        <v>0</v>
      </c>
    </row>
    <row r="195" spans="1:44" ht="16" x14ac:dyDescent="0.2">
      <c r="A195" s="5" t="s">
        <v>586</v>
      </c>
      <c r="B195" s="5" t="s">
        <v>587</v>
      </c>
      <c r="C195" t="s">
        <v>41</v>
      </c>
      <c r="D195" t="s">
        <v>41</v>
      </c>
      <c r="E195" t="s">
        <v>373</v>
      </c>
      <c r="F195" s="6">
        <v>126019</v>
      </c>
      <c r="G195">
        <v>2015</v>
      </c>
      <c r="H195" t="s">
        <v>46</v>
      </c>
      <c r="I195" t="s">
        <v>46</v>
      </c>
      <c r="J195" s="5" t="s">
        <v>588</v>
      </c>
      <c r="K195" t="s">
        <v>589</v>
      </c>
      <c r="L195" t="s">
        <v>590</v>
      </c>
      <c r="M195" s="6">
        <v>0</v>
      </c>
      <c r="N195" s="6">
        <v>125576</v>
      </c>
      <c r="O195" s="6">
        <v>443</v>
      </c>
      <c r="P195" s="6">
        <v>0</v>
      </c>
      <c r="Q195" s="6">
        <v>0</v>
      </c>
      <c r="R195" s="6">
        <v>0</v>
      </c>
      <c r="S195" s="6">
        <v>0</v>
      </c>
      <c r="T195" s="6">
        <v>0</v>
      </c>
      <c r="U195" s="6">
        <v>0</v>
      </c>
      <c r="V195" s="6">
        <v>126019</v>
      </c>
      <c r="W195" s="7">
        <v>0</v>
      </c>
      <c r="X195" s="7">
        <v>0</v>
      </c>
      <c r="Y195" s="7">
        <v>0</v>
      </c>
      <c r="Z195" s="7">
        <v>0</v>
      </c>
      <c r="AA195" s="7">
        <v>0</v>
      </c>
      <c r="AB195" s="7">
        <v>0</v>
      </c>
      <c r="AC195" s="7">
        <v>126019</v>
      </c>
      <c r="AD195" s="6">
        <v>0</v>
      </c>
      <c r="AE195" s="6">
        <v>0</v>
      </c>
      <c r="AF195" s="6">
        <v>0</v>
      </c>
      <c r="AG195" s="6">
        <v>0</v>
      </c>
      <c r="AH195" s="6">
        <v>0</v>
      </c>
      <c r="AI195" s="8">
        <v>0</v>
      </c>
      <c r="AJ195" s="8">
        <v>0</v>
      </c>
      <c r="AK195" s="8">
        <v>0</v>
      </c>
      <c r="AL195" s="8">
        <v>0</v>
      </c>
      <c r="AM195" s="8">
        <v>0</v>
      </c>
      <c r="AN195" s="7">
        <f>M195-AI195</f>
        <v>0</v>
      </c>
      <c r="AO195" s="7">
        <f>N195-AJ195</f>
        <v>125576</v>
      </c>
      <c r="AP195" s="7">
        <f>O195-AK195</f>
        <v>443</v>
      </c>
      <c r="AQ195" s="7">
        <f>P195-AL195</f>
        <v>0</v>
      </c>
      <c r="AR195" s="7">
        <f>Q195-AM195</f>
        <v>0</v>
      </c>
    </row>
    <row r="196" spans="1:44" ht="32" x14ac:dyDescent="0.2">
      <c r="A196" s="5" t="s">
        <v>591</v>
      </c>
      <c r="B196" s="5" t="s">
        <v>146</v>
      </c>
      <c r="C196" t="s">
        <v>40</v>
      </c>
      <c r="D196" t="s">
        <v>41</v>
      </c>
      <c r="E196" t="s">
        <v>41</v>
      </c>
      <c r="F196" s="6">
        <v>125424</v>
      </c>
      <c r="G196">
        <v>2013</v>
      </c>
      <c r="H196" t="s">
        <v>46</v>
      </c>
      <c r="I196" t="s">
        <v>46</v>
      </c>
      <c r="J196" s="5" t="s">
        <v>592</v>
      </c>
      <c r="K196" t="s">
        <v>198</v>
      </c>
      <c r="L196" t="s">
        <v>593</v>
      </c>
      <c r="M196" s="6">
        <v>122106</v>
      </c>
      <c r="N196" s="6">
        <v>3318</v>
      </c>
      <c r="O196" s="6">
        <v>0</v>
      </c>
      <c r="P196" s="6">
        <v>0</v>
      </c>
      <c r="Q196" s="6">
        <v>0</v>
      </c>
      <c r="R196" s="6">
        <v>2397</v>
      </c>
      <c r="S196" s="6">
        <v>11194</v>
      </c>
      <c r="T196" s="6">
        <v>0</v>
      </c>
      <c r="U196" s="6">
        <v>20948</v>
      </c>
      <c r="V196" s="6">
        <v>90885</v>
      </c>
      <c r="W196" s="7">
        <v>34539</v>
      </c>
      <c r="X196" s="7">
        <v>0</v>
      </c>
      <c r="Y196" s="7">
        <v>0</v>
      </c>
      <c r="Z196" s="7">
        <v>0</v>
      </c>
      <c r="AA196" s="7">
        <v>0</v>
      </c>
      <c r="AB196" s="7">
        <v>34539</v>
      </c>
      <c r="AC196" s="7">
        <v>125424</v>
      </c>
      <c r="AD196" s="6">
        <v>2397</v>
      </c>
      <c r="AE196" s="6">
        <v>11194</v>
      </c>
      <c r="AF196" s="6">
        <v>0</v>
      </c>
      <c r="AG196" s="6">
        <v>20948</v>
      </c>
      <c r="AH196" s="6">
        <v>0</v>
      </c>
      <c r="AI196" s="8">
        <v>31253</v>
      </c>
      <c r="AJ196" s="8">
        <v>3286</v>
      </c>
      <c r="AK196" s="8">
        <v>0</v>
      </c>
      <c r="AL196" s="8">
        <v>0</v>
      </c>
      <c r="AM196" s="8">
        <v>0</v>
      </c>
      <c r="AN196" s="7">
        <f>M196-AI196</f>
        <v>90853</v>
      </c>
      <c r="AO196" s="7">
        <f>N196-AJ196</f>
        <v>32</v>
      </c>
      <c r="AP196" s="7">
        <f>O196-AK196</f>
        <v>0</v>
      </c>
      <c r="AQ196" s="7">
        <f>P196-AL196</f>
        <v>0</v>
      </c>
      <c r="AR196" s="7">
        <f>Q196-AM196</f>
        <v>0</v>
      </c>
    </row>
    <row r="197" spans="1:44" ht="16" x14ac:dyDescent="0.2">
      <c r="A197" s="5" t="s">
        <v>594</v>
      </c>
      <c r="C197" t="s">
        <v>41</v>
      </c>
      <c r="D197" t="s">
        <v>41</v>
      </c>
      <c r="E197" t="s">
        <v>41</v>
      </c>
      <c r="F197" s="6">
        <v>121757</v>
      </c>
      <c r="G197">
        <v>2018</v>
      </c>
      <c r="H197" t="s">
        <v>63</v>
      </c>
      <c r="I197" t="s">
        <v>63</v>
      </c>
      <c r="J197" s="5" t="s">
        <v>595</v>
      </c>
      <c r="K197" t="s">
        <v>167</v>
      </c>
      <c r="L197" t="s">
        <v>596</v>
      </c>
      <c r="M197" s="6">
        <v>0</v>
      </c>
      <c r="N197" s="6">
        <v>0</v>
      </c>
      <c r="O197" s="6">
        <v>0</v>
      </c>
      <c r="P197" s="6">
        <v>0</v>
      </c>
      <c r="Q197" s="6">
        <v>121757</v>
      </c>
      <c r="R197" s="6">
        <v>0</v>
      </c>
      <c r="S197" s="6">
        <v>121757</v>
      </c>
      <c r="T197" s="6">
        <v>0</v>
      </c>
      <c r="U197" s="6">
        <v>0</v>
      </c>
      <c r="V197" s="6">
        <v>0</v>
      </c>
      <c r="W197" s="7">
        <v>0</v>
      </c>
      <c r="X197" s="7">
        <v>0</v>
      </c>
      <c r="Y197" s="7">
        <v>0</v>
      </c>
      <c r="Z197" s="7">
        <v>0</v>
      </c>
      <c r="AA197" s="7">
        <v>0</v>
      </c>
      <c r="AB197" s="7">
        <v>0</v>
      </c>
      <c r="AC197" s="7">
        <v>121757</v>
      </c>
      <c r="AD197" s="6">
        <v>0</v>
      </c>
      <c r="AE197" s="6">
        <v>0</v>
      </c>
      <c r="AF197" s="6">
        <v>0</v>
      </c>
      <c r="AG197" s="6">
        <v>0</v>
      </c>
      <c r="AH197" s="6">
        <v>0</v>
      </c>
      <c r="AI197" s="8">
        <v>0</v>
      </c>
      <c r="AJ197" s="8">
        <v>0</v>
      </c>
      <c r="AK197" s="8">
        <v>0</v>
      </c>
      <c r="AL197" s="8">
        <v>0</v>
      </c>
      <c r="AM197" s="8">
        <v>0</v>
      </c>
      <c r="AN197" s="7">
        <f>M197-AI197</f>
        <v>0</v>
      </c>
      <c r="AO197" s="7">
        <f>N197-AJ197</f>
        <v>0</v>
      </c>
      <c r="AP197" s="7">
        <f>O197-AK197</f>
        <v>0</v>
      </c>
      <c r="AQ197" s="7">
        <f>P197-AL197</f>
        <v>0</v>
      </c>
      <c r="AR197" s="7">
        <f>Q197-AM197</f>
        <v>121757</v>
      </c>
    </row>
    <row r="198" spans="1:44" ht="16" x14ac:dyDescent="0.2">
      <c r="A198" s="5" t="s">
        <v>597</v>
      </c>
      <c r="C198" t="s">
        <v>41</v>
      </c>
      <c r="D198" t="s">
        <v>41</v>
      </c>
      <c r="E198" t="s">
        <v>41</v>
      </c>
      <c r="F198" s="6">
        <v>120794</v>
      </c>
      <c r="G198">
        <v>2015</v>
      </c>
      <c r="H198" t="s">
        <v>46</v>
      </c>
      <c r="I198" t="s">
        <v>46</v>
      </c>
      <c r="J198" s="5" t="s">
        <v>598</v>
      </c>
      <c r="K198" t="s">
        <v>599</v>
      </c>
      <c r="L198" t="s">
        <v>600</v>
      </c>
      <c r="M198" s="6">
        <v>0</v>
      </c>
      <c r="N198" s="6">
        <v>120785</v>
      </c>
      <c r="O198" s="6">
        <v>9</v>
      </c>
      <c r="P198" s="6">
        <v>0</v>
      </c>
      <c r="Q198" s="6">
        <v>0</v>
      </c>
      <c r="R198" s="6">
        <v>0</v>
      </c>
      <c r="S198" s="6">
        <v>0</v>
      </c>
      <c r="T198" s="6">
        <v>0</v>
      </c>
      <c r="U198" s="6">
        <v>0</v>
      </c>
      <c r="V198" s="6">
        <v>120794</v>
      </c>
      <c r="W198" s="7">
        <v>0</v>
      </c>
      <c r="X198" s="7">
        <v>0</v>
      </c>
      <c r="Y198" s="7">
        <v>0</v>
      </c>
      <c r="Z198" s="7">
        <v>0</v>
      </c>
      <c r="AA198" s="7">
        <v>0</v>
      </c>
      <c r="AB198" s="7">
        <v>0</v>
      </c>
      <c r="AC198" s="7">
        <v>120794</v>
      </c>
      <c r="AD198" s="6">
        <v>0</v>
      </c>
      <c r="AE198" s="6">
        <v>0</v>
      </c>
      <c r="AF198" s="6">
        <v>0</v>
      </c>
      <c r="AG198" s="6">
        <v>0</v>
      </c>
      <c r="AH198" s="6">
        <v>0</v>
      </c>
      <c r="AI198" s="8">
        <v>0</v>
      </c>
      <c r="AJ198" s="8">
        <v>0</v>
      </c>
      <c r="AK198" s="8">
        <v>0</v>
      </c>
      <c r="AL198" s="8">
        <v>0</v>
      </c>
      <c r="AM198" s="8">
        <v>0</v>
      </c>
      <c r="AN198" s="7">
        <f>M198-AI198</f>
        <v>0</v>
      </c>
      <c r="AO198" s="7">
        <f>N198-AJ198</f>
        <v>120785</v>
      </c>
      <c r="AP198" s="7">
        <f>O198-AK198</f>
        <v>9</v>
      </c>
      <c r="AQ198" s="7">
        <f>P198-AL198</f>
        <v>0</v>
      </c>
      <c r="AR198" s="7">
        <f>Q198-AM198</f>
        <v>0</v>
      </c>
    </row>
    <row r="199" spans="1:44" ht="16" x14ac:dyDescent="0.2">
      <c r="A199" s="5" t="s">
        <v>601</v>
      </c>
      <c r="C199" t="s">
        <v>41</v>
      </c>
      <c r="D199" t="s">
        <v>41</v>
      </c>
      <c r="E199" t="s">
        <v>41</v>
      </c>
      <c r="F199" s="6">
        <v>117480</v>
      </c>
      <c r="G199">
        <v>2016</v>
      </c>
      <c r="H199" t="s">
        <v>63</v>
      </c>
      <c r="I199" t="s">
        <v>63</v>
      </c>
      <c r="J199" s="5" t="s">
        <v>227</v>
      </c>
      <c r="K199" t="s">
        <v>44</v>
      </c>
      <c r="L199" t="s">
        <v>602</v>
      </c>
      <c r="M199" s="6">
        <v>0</v>
      </c>
      <c r="N199" s="6">
        <v>0</v>
      </c>
      <c r="O199" s="6">
        <v>117480</v>
      </c>
      <c r="P199" s="6">
        <v>0</v>
      </c>
      <c r="Q199" s="6">
        <v>0</v>
      </c>
      <c r="R199" s="6">
        <v>0</v>
      </c>
      <c r="S199" s="6">
        <v>117480</v>
      </c>
      <c r="T199" s="6">
        <v>0</v>
      </c>
      <c r="U199" s="6">
        <v>0</v>
      </c>
      <c r="V199" s="6">
        <v>0</v>
      </c>
      <c r="W199" s="7">
        <v>0</v>
      </c>
      <c r="X199" s="7">
        <v>0</v>
      </c>
      <c r="Y199" s="7">
        <v>0</v>
      </c>
      <c r="Z199" s="7">
        <v>0</v>
      </c>
      <c r="AA199" s="7">
        <v>0</v>
      </c>
      <c r="AB199" s="7">
        <v>0</v>
      </c>
      <c r="AC199" s="7">
        <v>117480</v>
      </c>
      <c r="AD199" s="6">
        <v>0</v>
      </c>
      <c r="AE199" s="6">
        <v>0</v>
      </c>
      <c r="AF199" s="6">
        <v>0</v>
      </c>
      <c r="AG199" s="6">
        <v>0</v>
      </c>
      <c r="AH199" s="6">
        <v>0</v>
      </c>
      <c r="AI199" s="8">
        <v>0</v>
      </c>
      <c r="AJ199" s="8">
        <v>0</v>
      </c>
      <c r="AK199" s="8">
        <v>0</v>
      </c>
      <c r="AL199" s="8">
        <v>0</v>
      </c>
      <c r="AM199" s="8">
        <v>0</v>
      </c>
      <c r="AN199" s="7">
        <f>M199-AI199</f>
        <v>0</v>
      </c>
      <c r="AO199" s="7">
        <f>N199-AJ199</f>
        <v>0</v>
      </c>
      <c r="AP199" s="7">
        <f>O199-AK199</f>
        <v>117480</v>
      </c>
      <c r="AQ199" s="7">
        <f>P199-AL199</f>
        <v>0</v>
      </c>
      <c r="AR199" s="7">
        <f>Q199-AM199</f>
        <v>0</v>
      </c>
    </row>
    <row r="200" spans="1:44" ht="32" x14ac:dyDescent="0.2">
      <c r="A200" s="5" t="s">
        <v>603</v>
      </c>
      <c r="C200" t="s">
        <v>40</v>
      </c>
      <c r="D200" t="s">
        <v>41</v>
      </c>
      <c r="E200" t="s">
        <v>41</v>
      </c>
      <c r="F200" s="6">
        <v>117200</v>
      </c>
      <c r="G200">
        <v>2018</v>
      </c>
      <c r="H200" t="s">
        <v>72</v>
      </c>
      <c r="I200" t="s">
        <v>72</v>
      </c>
      <c r="J200" s="5" t="s">
        <v>604</v>
      </c>
      <c r="K200" t="s">
        <v>605</v>
      </c>
      <c r="L200" t="s">
        <v>606</v>
      </c>
      <c r="M200" s="6">
        <v>0</v>
      </c>
      <c r="N200" s="6">
        <v>0</v>
      </c>
      <c r="O200" s="6">
        <v>0</v>
      </c>
      <c r="P200" s="6">
        <v>0</v>
      </c>
      <c r="Q200" s="6">
        <v>117200</v>
      </c>
      <c r="R200" s="6">
        <v>0</v>
      </c>
      <c r="S200" s="6">
        <v>0</v>
      </c>
      <c r="T200" s="6">
        <v>0</v>
      </c>
      <c r="U200" s="6">
        <v>117200</v>
      </c>
      <c r="V200" s="6">
        <v>0</v>
      </c>
      <c r="W200" s="7">
        <v>0</v>
      </c>
      <c r="X200" s="7">
        <v>0</v>
      </c>
      <c r="Y200" s="7">
        <v>0</v>
      </c>
      <c r="Z200" s="7">
        <v>0</v>
      </c>
      <c r="AA200" s="7">
        <v>0</v>
      </c>
      <c r="AB200" s="7">
        <v>0</v>
      </c>
      <c r="AC200" s="7">
        <v>117200</v>
      </c>
      <c r="AD200" s="6">
        <v>0</v>
      </c>
      <c r="AE200" s="6">
        <v>0</v>
      </c>
      <c r="AF200" s="6">
        <v>0</v>
      </c>
      <c r="AG200" s="6">
        <v>0</v>
      </c>
      <c r="AH200" s="6">
        <v>0</v>
      </c>
      <c r="AI200" s="8">
        <v>0</v>
      </c>
      <c r="AJ200" s="8">
        <v>0</v>
      </c>
      <c r="AK200" s="8">
        <v>0</v>
      </c>
      <c r="AL200" s="8">
        <v>0</v>
      </c>
      <c r="AM200" s="8">
        <v>0</v>
      </c>
      <c r="AN200" s="7">
        <f>M200-AI200</f>
        <v>0</v>
      </c>
      <c r="AO200" s="7">
        <f>N200-AJ200</f>
        <v>0</v>
      </c>
      <c r="AP200" s="7">
        <f>O200-AK200</f>
        <v>0</v>
      </c>
      <c r="AQ200" s="7">
        <f>P200-AL200</f>
        <v>0</v>
      </c>
      <c r="AR200" s="7">
        <f>Q200-AM200</f>
        <v>117200</v>
      </c>
    </row>
    <row r="201" spans="1:44" ht="32" x14ac:dyDescent="0.2">
      <c r="A201" s="5" t="s">
        <v>607</v>
      </c>
      <c r="C201" t="s">
        <v>41</v>
      </c>
      <c r="D201" t="s">
        <v>66</v>
      </c>
      <c r="E201" t="s">
        <v>41</v>
      </c>
      <c r="F201" s="6">
        <v>116481</v>
      </c>
      <c r="G201">
        <v>2014</v>
      </c>
      <c r="H201" t="s">
        <v>72</v>
      </c>
      <c r="I201" t="s">
        <v>72</v>
      </c>
      <c r="J201" s="5" t="s">
        <v>608</v>
      </c>
      <c r="K201" t="s">
        <v>609</v>
      </c>
      <c r="L201" t="s">
        <v>610</v>
      </c>
      <c r="M201" s="6">
        <v>108540</v>
      </c>
      <c r="N201" s="6">
        <v>3390</v>
      </c>
      <c r="O201" s="6">
        <v>3215</v>
      </c>
      <c r="P201" s="6">
        <v>200</v>
      </c>
      <c r="Q201" s="6">
        <v>1136</v>
      </c>
      <c r="R201" s="6">
        <v>0</v>
      </c>
      <c r="S201" s="6">
        <v>0</v>
      </c>
      <c r="T201" s="6">
        <v>0</v>
      </c>
      <c r="U201" s="6">
        <v>115768</v>
      </c>
      <c r="V201" s="6">
        <v>713</v>
      </c>
      <c r="W201" s="7">
        <v>713</v>
      </c>
      <c r="X201" s="7">
        <v>0</v>
      </c>
      <c r="Y201" s="7">
        <v>0</v>
      </c>
      <c r="Z201" s="7">
        <v>0</v>
      </c>
      <c r="AA201" s="7">
        <v>713</v>
      </c>
      <c r="AB201" s="7">
        <v>0</v>
      </c>
      <c r="AC201" s="7">
        <v>116481</v>
      </c>
      <c r="AD201" s="6">
        <v>0</v>
      </c>
      <c r="AE201" s="6">
        <v>0</v>
      </c>
      <c r="AF201" s="6">
        <v>0</v>
      </c>
      <c r="AG201" s="6">
        <v>0</v>
      </c>
      <c r="AH201" s="6">
        <v>713</v>
      </c>
      <c r="AI201" s="8">
        <v>478</v>
      </c>
      <c r="AJ201" s="8">
        <v>235</v>
      </c>
      <c r="AK201" s="8">
        <v>0</v>
      </c>
      <c r="AL201" s="8">
        <v>0</v>
      </c>
      <c r="AM201" s="8">
        <v>0</v>
      </c>
      <c r="AN201" s="7">
        <f>M201-AI201</f>
        <v>108062</v>
      </c>
      <c r="AO201" s="7">
        <f>N201-AJ201</f>
        <v>3155</v>
      </c>
      <c r="AP201" s="7">
        <f>O201-AK201</f>
        <v>3215</v>
      </c>
      <c r="AQ201" s="7">
        <f>P201-AL201</f>
        <v>200</v>
      </c>
      <c r="AR201" s="7">
        <f>Q201-AM201</f>
        <v>1136</v>
      </c>
    </row>
    <row r="202" spans="1:44" ht="16" x14ac:dyDescent="0.2">
      <c r="A202" s="5" t="s">
        <v>611</v>
      </c>
      <c r="B202" s="5" t="s">
        <v>612</v>
      </c>
      <c r="C202" t="s">
        <v>40</v>
      </c>
      <c r="D202" t="s">
        <v>41</v>
      </c>
      <c r="E202" t="s">
        <v>41</v>
      </c>
      <c r="F202" s="6">
        <v>115729</v>
      </c>
      <c r="G202">
        <v>2015</v>
      </c>
      <c r="H202" t="s">
        <v>87</v>
      </c>
      <c r="I202" t="s">
        <v>87</v>
      </c>
      <c r="J202" s="5" t="s">
        <v>613</v>
      </c>
      <c r="K202" t="s">
        <v>614</v>
      </c>
      <c r="L202" t="s">
        <v>615</v>
      </c>
      <c r="M202" s="6">
        <v>0</v>
      </c>
      <c r="N202" s="6">
        <v>88859</v>
      </c>
      <c r="O202" s="6">
        <v>26870</v>
      </c>
      <c r="P202" s="6">
        <v>0</v>
      </c>
      <c r="Q202" s="6">
        <v>0</v>
      </c>
      <c r="R202" s="6">
        <v>97384</v>
      </c>
      <c r="S202" s="6">
        <v>0</v>
      </c>
      <c r="T202" s="6">
        <v>0</v>
      </c>
      <c r="U202" s="6">
        <v>0</v>
      </c>
      <c r="V202" s="6">
        <v>18345</v>
      </c>
      <c r="W202" s="7">
        <v>18345</v>
      </c>
      <c r="X202" s="7">
        <v>18345</v>
      </c>
      <c r="Y202" s="7">
        <v>0</v>
      </c>
      <c r="Z202" s="7">
        <v>0</v>
      </c>
      <c r="AA202" s="7">
        <v>0</v>
      </c>
      <c r="AB202" s="7">
        <v>0</v>
      </c>
      <c r="AC202" s="7">
        <v>115729</v>
      </c>
      <c r="AD202" s="6">
        <v>0</v>
      </c>
      <c r="AE202" s="6">
        <v>0</v>
      </c>
      <c r="AF202" s="6">
        <v>0</v>
      </c>
      <c r="AG202" s="6">
        <v>0</v>
      </c>
      <c r="AH202" s="6">
        <v>18345</v>
      </c>
      <c r="AI202" s="8">
        <v>0</v>
      </c>
      <c r="AJ202" s="8">
        <v>0</v>
      </c>
      <c r="AK202" s="8">
        <v>18345</v>
      </c>
      <c r="AL202" s="8">
        <v>0</v>
      </c>
      <c r="AM202" s="8">
        <v>0</v>
      </c>
      <c r="AN202" s="7">
        <f>M202-AI202</f>
        <v>0</v>
      </c>
      <c r="AO202" s="7">
        <f>N202-AJ202</f>
        <v>88859</v>
      </c>
      <c r="AP202" s="7">
        <f>O202-AK202</f>
        <v>8525</v>
      </c>
      <c r="AQ202" s="7">
        <f>P202-AL202</f>
        <v>0</v>
      </c>
      <c r="AR202" s="7">
        <f>Q202-AM202</f>
        <v>0</v>
      </c>
    </row>
    <row r="203" spans="1:44" ht="16" x14ac:dyDescent="0.2">
      <c r="A203" s="5" t="s">
        <v>616</v>
      </c>
      <c r="C203" t="s">
        <v>41</v>
      </c>
      <c r="D203" t="s">
        <v>66</v>
      </c>
      <c r="E203" t="s">
        <v>41</v>
      </c>
      <c r="F203" s="6">
        <v>114904</v>
      </c>
      <c r="G203">
        <v>2018</v>
      </c>
      <c r="H203" t="s">
        <v>72</v>
      </c>
      <c r="I203" t="s">
        <v>72</v>
      </c>
      <c r="J203" s="5" t="s">
        <v>617</v>
      </c>
      <c r="K203" t="s">
        <v>185</v>
      </c>
      <c r="L203" t="s">
        <v>618</v>
      </c>
      <c r="M203" s="6">
        <v>0</v>
      </c>
      <c r="N203" s="6">
        <v>0</v>
      </c>
      <c r="O203" s="6">
        <v>0</v>
      </c>
      <c r="P203" s="6">
        <v>0</v>
      </c>
      <c r="Q203" s="6">
        <v>114904</v>
      </c>
      <c r="R203" s="6">
        <v>0</v>
      </c>
      <c r="S203" s="6">
        <v>0</v>
      </c>
      <c r="T203" s="6">
        <v>0</v>
      </c>
      <c r="U203" s="6">
        <v>114904</v>
      </c>
      <c r="V203" s="6">
        <v>0</v>
      </c>
      <c r="W203" s="7">
        <v>0</v>
      </c>
      <c r="X203" s="7">
        <v>0</v>
      </c>
      <c r="Y203" s="7">
        <v>0</v>
      </c>
      <c r="Z203" s="7">
        <v>0</v>
      </c>
      <c r="AA203" s="7">
        <v>0</v>
      </c>
      <c r="AB203" s="7">
        <v>0</v>
      </c>
      <c r="AC203" s="7">
        <v>114904</v>
      </c>
      <c r="AD203" s="6">
        <v>0</v>
      </c>
      <c r="AE203" s="6">
        <v>0</v>
      </c>
      <c r="AF203" s="6">
        <v>0</v>
      </c>
      <c r="AG203" s="6">
        <v>0</v>
      </c>
      <c r="AH203" s="6">
        <v>0</v>
      </c>
      <c r="AI203" s="8">
        <v>0</v>
      </c>
      <c r="AJ203" s="8">
        <v>0</v>
      </c>
      <c r="AK203" s="8">
        <v>0</v>
      </c>
      <c r="AL203" s="8">
        <v>0</v>
      </c>
      <c r="AM203" s="8">
        <v>0</v>
      </c>
      <c r="AN203" s="7">
        <f>M203-AI203</f>
        <v>0</v>
      </c>
      <c r="AO203" s="7">
        <f>N203-AJ203</f>
        <v>0</v>
      </c>
      <c r="AP203" s="7">
        <f>O203-AK203</f>
        <v>0</v>
      </c>
      <c r="AQ203" s="7">
        <f>P203-AL203</f>
        <v>0</v>
      </c>
      <c r="AR203" s="7">
        <f>Q203-AM203</f>
        <v>114904</v>
      </c>
    </row>
    <row r="204" spans="1:44" ht="16" x14ac:dyDescent="0.2">
      <c r="A204" s="5" t="s">
        <v>619</v>
      </c>
      <c r="C204" t="s">
        <v>40</v>
      </c>
      <c r="D204" t="s">
        <v>41</v>
      </c>
      <c r="E204" t="s">
        <v>41</v>
      </c>
      <c r="F204" s="6">
        <v>113590</v>
      </c>
      <c r="G204">
        <v>2014</v>
      </c>
      <c r="H204" t="s">
        <v>46</v>
      </c>
      <c r="I204" t="s">
        <v>620</v>
      </c>
      <c r="J204" s="5" t="s">
        <v>621</v>
      </c>
      <c r="K204" t="s">
        <v>622</v>
      </c>
      <c r="L204" t="s">
        <v>623</v>
      </c>
      <c r="M204" s="6">
        <v>84875</v>
      </c>
      <c r="N204" s="6">
        <v>28708</v>
      </c>
      <c r="O204" s="6">
        <v>7</v>
      </c>
      <c r="P204" s="6">
        <v>0</v>
      </c>
      <c r="Q204" s="6">
        <v>0</v>
      </c>
      <c r="R204" s="6">
        <v>8864</v>
      </c>
      <c r="S204" s="6">
        <v>5845</v>
      </c>
      <c r="T204" s="6">
        <v>0</v>
      </c>
      <c r="U204" s="6">
        <v>13638</v>
      </c>
      <c r="V204" s="6">
        <v>85243</v>
      </c>
      <c r="W204" s="7">
        <v>28347</v>
      </c>
      <c r="X204" s="7">
        <v>0</v>
      </c>
      <c r="Y204" s="7">
        <v>0</v>
      </c>
      <c r="Z204" s="7">
        <v>0</v>
      </c>
      <c r="AA204" s="7">
        <v>0</v>
      </c>
      <c r="AB204" s="7">
        <v>28347</v>
      </c>
      <c r="AC204" s="7">
        <v>113590</v>
      </c>
      <c r="AD204" s="6">
        <v>8864</v>
      </c>
      <c r="AE204" s="6">
        <v>5845</v>
      </c>
      <c r="AF204" s="6">
        <v>0</v>
      </c>
      <c r="AG204" s="6">
        <v>13638</v>
      </c>
      <c r="AH204" s="6">
        <v>0</v>
      </c>
      <c r="AI204" s="8">
        <v>12339</v>
      </c>
      <c r="AJ204" s="8">
        <v>16001</v>
      </c>
      <c r="AK204" s="8">
        <v>7</v>
      </c>
      <c r="AL204" s="8">
        <v>0</v>
      </c>
      <c r="AM204" s="8">
        <v>0</v>
      </c>
      <c r="AN204" s="7">
        <f>M204-AI204</f>
        <v>72536</v>
      </c>
      <c r="AO204" s="7">
        <f>N204-AJ204</f>
        <v>12707</v>
      </c>
      <c r="AP204" s="7">
        <f>O204-AK204</f>
        <v>0</v>
      </c>
      <c r="AQ204" s="7">
        <f>P204-AL204</f>
        <v>0</v>
      </c>
      <c r="AR204" s="7">
        <f>Q204-AM204</f>
        <v>0</v>
      </c>
    </row>
    <row r="205" spans="1:44" ht="32" x14ac:dyDescent="0.2">
      <c r="A205" s="5" t="s">
        <v>624</v>
      </c>
      <c r="C205" t="s">
        <v>41</v>
      </c>
      <c r="D205" t="s">
        <v>66</v>
      </c>
      <c r="E205" t="s">
        <v>41</v>
      </c>
      <c r="F205" s="6">
        <v>113219</v>
      </c>
      <c r="G205">
        <v>2017</v>
      </c>
      <c r="H205" t="s">
        <v>87</v>
      </c>
      <c r="I205" t="s">
        <v>87</v>
      </c>
      <c r="J205" s="5" t="s">
        <v>625</v>
      </c>
      <c r="K205" t="s">
        <v>626</v>
      </c>
      <c r="L205" t="s">
        <v>627</v>
      </c>
      <c r="M205" s="6">
        <v>0</v>
      </c>
      <c r="N205" s="6">
        <v>0</v>
      </c>
      <c r="O205" s="6">
        <v>0</v>
      </c>
      <c r="P205" s="6">
        <v>113219</v>
      </c>
      <c r="Q205" s="6">
        <v>0</v>
      </c>
      <c r="R205" s="6">
        <v>113219</v>
      </c>
      <c r="S205" s="6">
        <v>0</v>
      </c>
      <c r="T205" s="6">
        <v>0</v>
      </c>
      <c r="U205" s="6">
        <v>0</v>
      </c>
      <c r="V205" s="6">
        <v>0</v>
      </c>
      <c r="W205" s="7">
        <v>0</v>
      </c>
      <c r="X205" s="7">
        <v>0</v>
      </c>
      <c r="Y205" s="7">
        <v>0</v>
      </c>
      <c r="Z205" s="7">
        <v>0</v>
      </c>
      <c r="AA205" s="7">
        <v>0</v>
      </c>
      <c r="AB205" s="7">
        <v>0</v>
      </c>
      <c r="AC205" s="7">
        <v>113219</v>
      </c>
      <c r="AD205" s="6">
        <v>0</v>
      </c>
      <c r="AE205" s="6">
        <v>0</v>
      </c>
      <c r="AF205" s="6">
        <v>0</v>
      </c>
      <c r="AG205" s="6">
        <v>0</v>
      </c>
      <c r="AH205" s="6">
        <v>0</v>
      </c>
      <c r="AI205" s="8">
        <v>0</v>
      </c>
      <c r="AJ205" s="8">
        <v>0</v>
      </c>
      <c r="AK205" s="8">
        <v>0</v>
      </c>
      <c r="AL205" s="8">
        <v>0</v>
      </c>
      <c r="AM205" s="8">
        <v>0</v>
      </c>
      <c r="AN205" s="7">
        <f>M205-AI205</f>
        <v>0</v>
      </c>
      <c r="AO205" s="7">
        <f>N205-AJ205</f>
        <v>0</v>
      </c>
      <c r="AP205" s="7">
        <f>O205-AK205</f>
        <v>0</v>
      </c>
      <c r="AQ205" s="7">
        <f>P205-AL205</f>
        <v>113219</v>
      </c>
      <c r="AR205" s="7">
        <f>Q205-AM205</f>
        <v>0</v>
      </c>
    </row>
    <row r="206" spans="1:44" ht="32" x14ac:dyDescent="0.2">
      <c r="A206" s="5" t="s">
        <v>802</v>
      </c>
      <c r="B206" s="5" t="s">
        <v>803</v>
      </c>
      <c r="C206" t="s">
        <v>40</v>
      </c>
      <c r="D206" t="s">
        <v>66</v>
      </c>
      <c r="E206" t="s">
        <v>41</v>
      </c>
      <c r="F206" s="6">
        <v>110829</v>
      </c>
      <c r="G206">
        <v>2013</v>
      </c>
      <c r="H206" t="s">
        <v>46</v>
      </c>
      <c r="I206" t="s">
        <v>46</v>
      </c>
      <c r="J206" s="5" t="s">
        <v>804</v>
      </c>
      <c r="K206" t="s">
        <v>156</v>
      </c>
      <c r="L206" t="s">
        <v>805</v>
      </c>
      <c r="M206" s="6">
        <v>110450</v>
      </c>
      <c r="N206" s="6">
        <v>291</v>
      </c>
      <c r="O206" s="6">
        <v>88</v>
      </c>
      <c r="P206" s="6">
        <v>0</v>
      </c>
      <c r="Q206" s="6">
        <v>0</v>
      </c>
      <c r="R206" s="6">
        <v>13241</v>
      </c>
      <c r="S206" s="6">
        <v>17014</v>
      </c>
      <c r="T206" s="6">
        <v>0</v>
      </c>
      <c r="U206" s="6">
        <v>11621</v>
      </c>
      <c r="V206" s="6">
        <v>68953</v>
      </c>
      <c r="W206" s="7">
        <v>41876</v>
      </c>
      <c r="X206" s="7">
        <v>0</v>
      </c>
      <c r="Y206" s="7">
        <v>0</v>
      </c>
      <c r="Z206" s="7">
        <v>0</v>
      </c>
      <c r="AA206" s="7">
        <v>0</v>
      </c>
      <c r="AB206" s="7">
        <v>41876</v>
      </c>
      <c r="AC206" s="7">
        <v>110829</v>
      </c>
      <c r="AD206" s="6">
        <v>13241</v>
      </c>
      <c r="AE206" s="6">
        <v>17014</v>
      </c>
      <c r="AF206" s="6">
        <v>0</v>
      </c>
      <c r="AG206" s="6">
        <v>11621</v>
      </c>
      <c r="AH206" s="6">
        <v>0</v>
      </c>
      <c r="AI206" s="8">
        <v>41517</v>
      </c>
      <c r="AJ206" s="8">
        <v>271</v>
      </c>
      <c r="AK206" s="8">
        <v>88</v>
      </c>
      <c r="AL206" s="8">
        <v>0</v>
      </c>
      <c r="AM206" s="8">
        <v>0</v>
      </c>
      <c r="AN206" s="7">
        <f>M206-AI206</f>
        <v>68933</v>
      </c>
      <c r="AO206" s="7">
        <f>N206-AJ206</f>
        <v>20</v>
      </c>
      <c r="AP206" s="7">
        <f>O206-AK206</f>
        <v>0</v>
      </c>
      <c r="AQ206" s="7">
        <f>P206-AL206</f>
        <v>0</v>
      </c>
      <c r="AR206" s="7">
        <f>Q206-AM206</f>
        <v>0</v>
      </c>
    </row>
    <row r="207" spans="1:44" ht="32" x14ac:dyDescent="0.2">
      <c r="A207" s="5" t="s">
        <v>635</v>
      </c>
      <c r="B207" s="5" t="s">
        <v>636</v>
      </c>
      <c r="C207" t="s">
        <v>41</v>
      </c>
      <c r="D207" t="s">
        <v>41</v>
      </c>
      <c r="E207" t="s">
        <v>41</v>
      </c>
      <c r="F207" s="6">
        <v>110239</v>
      </c>
      <c r="G207">
        <v>2018</v>
      </c>
      <c r="H207" t="s">
        <v>46</v>
      </c>
      <c r="I207" t="s">
        <v>46</v>
      </c>
      <c r="J207" s="5" t="s">
        <v>637</v>
      </c>
      <c r="K207" t="s">
        <v>638</v>
      </c>
      <c r="L207" t="s">
        <v>639</v>
      </c>
      <c r="M207" s="6">
        <v>0</v>
      </c>
      <c r="N207" s="6">
        <v>0</v>
      </c>
      <c r="O207" s="6">
        <v>0</v>
      </c>
      <c r="P207" s="6">
        <v>0</v>
      </c>
      <c r="Q207" s="6">
        <v>110239</v>
      </c>
      <c r="R207" s="6">
        <v>0</v>
      </c>
      <c r="S207" s="6">
        <v>0</v>
      </c>
      <c r="T207" s="6">
        <v>0</v>
      </c>
      <c r="U207" s="6">
        <v>0</v>
      </c>
      <c r="V207" s="6">
        <v>110239</v>
      </c>
      <c r="W207" s="7">
        <v>0</v>
      </c>
      <c r="X207" s="7">
        <v>0</v>
      </c>
      <c r="Y207" s="7">
        <v>0</v>
      </c>
      <c r="Z207" s="7">
        <v>0</v>
      </c>
      <c r="AA207" s="7">
        <v>0</v>
      </c>
      <c r="AB207" s="7">
        <v>0</v>
      </c>
      <c r="AC207" s="7">
        <v>110239</v>
      </c>
      <c r="AD207" s="6">
        <v>0</v>
      </c>
      <c r="AE207" s="6">
        <v>0</v>
      </c>
      <c r="AF207" s="6">
        <v>0</v>
      </c>
      <c r="AG207" s="6">
        <v>0</v>
      </c>
      <c r="AH207" s="6">
        <v>0</v>
      </c>
      <c r="AI207" s="8">
        <v>0</v>
      </c>
      <c r="AJ207" s="8">
        <v>0</v>
      </c>
      <c r="AK207" s="8">
        <v>0</v>
      </c>
      <c r="AL207" s="8">
        <v>0</v>
      </c>
      <c r="AM207" s="8">
        <v>0</v>
      </c>
      <c r="AN207" s="7">
        <f>M207-AI207</f>
        <v>0</v>
      </c>
      <c r="AO207" s="7">
        <f>N207-AJ207</f>
        <v>0</v>
      </c>
      <c r="AP207" s="7">
        <f>O207-AK207</f>
        <v>0</v>
      </c>
      <c r="AQ207" s="7">
        <f>P207-AL207</f>
        <v>0</v>
      </c>
      <c r="AR207" s="7">
        <f>Q207-AM207</f>
        <v>110239</v>
      </c>
    </row>
    <row r="208" spans="1:44" ht="16" x14ac:dyDescent="0.2">
      <c r="A208" s="5" t="s">
        <v>640</v>
      </c>
      <c r="C208" t="s">
        <v>41</v>
      </c>
      <c r="D208" t="s">
        <v>41</v>
      </c>
      <c r="E208" t="s">
        <v>41</v>
      </c>
      <c r="F208" s="6">
        <v>109960</v>
      </c>
      <c r="G208">
        <v>2015</v>
      </c>
      <c r="H208" t="s">
        <v>63</v>
      </c>
      <c r="I208" t="s">
        <v>63</v>
      </c>
      <c r="J208" s="5" t="s">
        <v>641</v>
      </c>
      <c r="K208" t="s">
        <v>642</v>
      </c>
      <c r="L208" t="s">
        <v>643</v>
      </c>
      <c r="M208" s="6">
        <v>0</v>
      </c>
      <c r="N208" s="6">
        <v>109949</v>
      </c>
      <c r="O208" s="6">
        <v>11</v>
      </c>
      <c r="P208" s="6">
        <v>0</v>
      </c>
      <c r="Q208" s="6">
        <v>0</v>
      </c>
      <c r="R208" s="6">
        <v>0</v>
      </c>
      <c r="S208" s="6">
        <v>109960</v>
      </c>
      <c r="T208" s="6">
        <v>0</v>
      </c>
      <c r="U208" s="6">
        <v>0</v>
      </c>
      <c r="V208" s="6">
        <v>0</v>
      </c>
      <c r="W208" s="7">
        <v>0</v>
      </c>
      <c r="X208" s="7">
        <v>0</v>
      </c>
      <c r="Y208" s="7">
        <v>0</v>
      </c>
      <c r="Z208" s="7">
        <v>0</v>
      </c>
      <c r="AA208" s="7">
        <v>0</v>
      </c>
      <c r="AB208" s="7">
        <v>0</v>
      </c>
      <c r="AC208" s="7">
        <v>109960</v>
      </c>
      <c r="AD208" s="6">
        <v>0</v>
      </c>
      <c r="AE208" s="6">
        <v>0</v>
      </c>
      <c r="AF208" s="6">
        <v>0</v>
      </c>
      <c r="AG208" s="6">
        <v>0</v>
      </c>
      <c r="AH208" s="6">
        <v>0</v>
      </c>
      <c r="AI208" s="8">
        <v>0</v>
      </c>
      <c r="AJ208" s="8">
        <v>0</v>
      </c>
      <c r="AK208" s="8">
        <v>0</v>
      </c>
      <c r="AL208" s="8">
        <v>0</v>
      </c>
      <c r="AM208" s="8">
        <v>0</v>
      </c>
      <c r="AN208" s="7">
        <f>M208-AI208</f>
        <v>0</v>
      </c>
      <c r="AO208" s="7">
        <f>N208-AJ208</f>
        <v>109949</v>
      </c>
      <c r="AP208" s="7">
        <f>O208-AK208</f>
        <v>11</v>
      </c>
      <c r="AQ208" s="7">
        <f>P208-AL208</f>
        <v>0</v>
      </c>
      <c r="AR208" s="7">
        <f>Q208-AM208</f>
        <v>0</v>
      </c>
    </row>
    <row r="209" spans="1:44" ht="32" x14ac:dyDescent="0.2">
      <c r="A209" s="5" t="s">
        <v>644</v>
      </c>
      <c r="C209" t="s">
        <v>41</v>
      </c>
      <c r="D209" t="s">
        <v>41</v>
      </c>
      <c r="E209" t="s">
        <v>41</v>
      </c>
      <c r="F209" s="6">
        <v>109906</v>
      </c>
      <c r="G209">
        <v>2015</v>
      </c>
      <c r="H209" t="s">
        <v>63</v>
      </c>
      <c r="I209" t="s">
        <v>63</v>
      </c>
      <c r="J209" s="5" t="s">
        <v>645</v>
      </c>
      <c r="K209" t="s">
        <v>114</v>
      </c>
      <c r="L209" t="s">
        <v>646</v>
      </c>
      <c r="M209" s="6">
        <v>0</v>
      </c>
      <c r="N209" s="6">
        <v>109906</v>
      </c>
      <c r="O209" s="6">
        <v>0</v>
      </c>
      <c r="P209" s="6">
        <v>0</v>
      </c>
      <c r="Q209" s="6">
        <v>0</v>
      </c>
      <c r="R209" s="6">
        <v>0</v>
      </c>
      <c r="S209" s="6">
        <v>109906</v>
      </c>
      <c r="T209" s="6">
        <v>0</v>
      </c>
      <c r="U209" s="6">
        <v>0</v>
      </c>
      <c r="V209" s="6">
        <v>0</v>
      </c>
      <c r="W209" s="7">
        <v>0</v>
      </c>
      <c r="X209" s="7">
        <v>0</v>
      </c>
      <c r="Y209" s="7">
        <v>0</v>
      </c>
      <c r="Z209" s="7">
        <v>0</v>
      </c>
      <c r="AA209" s="7">
        <v>0</v>
      </c>
      <c r="AB209" s="7">
        <v>0</v>
      </c>
      <c r="AC209" s="7">
        <v>109906</v>
      </c>
      <c r="AD209" s="6">
        <v>0</v>
      </c>
      <c r="AE209" s="6">
        <v>0</v>
      </c>
      <c r="AF209" s="6">
        <v>0</v>
      </c>
      <c r="AG209" s="6">
        <v>0</v>
      </c>
      <c r="AH209" s="6">
        <v>0</v>
      </c>
      <c r="AI209" s="8">
        <v>0</v>
      </c>
      <c r="AJ209" s="8">
        <v>0</v>
      </c>
      <c r="AK209" s="8">
        <v>0</v>
      </c>
      <c r="AL209" s="8">
        <v>0</v>
      </c>
      <c r="AM209" s="8">
        <v>0</v>
      </c>
      <c r="AN209" s="7">
        <f>M209-AI209</f>
        <v>0</v>
      </c>
      <c r="AO209" s="7">
        <f>N209-AJ209</f>
        <v>109906</v>
      </c>
      <c r="AP209" s="7">
        <f>O209-AK209</f>
        <v>0</v>
      </c>
      <c r="AQ209" s="7">
        <f>P209-AL209</f>
        <v>0</v>
      </c>
      <c r="AR209" s="7">
        <f>Q209-AM209</f>
        <v>0</v>
      </c>
    </row>
    <row r="210" spans="1:44" ht="16" x14ac:dyDescent="0.2">
      <c r="A210" s="5" t="s">
        <v>647</v>
      </c>
      <c r="C210" t="s">
        <v>41</v>
      </c>
      <c r="D210" t="s">
        <v>66</v>
      </c>
      <c r="E210" t="s">
        <v>41</v>
      </c>
      <c r="F210" s="6">
        <v>108015</v>
      </c>
      <c r="G210">
        <v>2017</v>
      </c>
      <c r="H210" t="s">
        <v>72</v>
      </c>
      <c r="I210" t="s">
        <v>72</v>
      </c>
      <c r="J210" s="5" t="s">
        <v>648</v>
      </c>
      <c r="K210" t="s">
        <v>134</v>
      </c>
      <c r="L210" t="s">
        <v>649</v>
      </c>
      <c r="M210" s="6">
        <v>0</v>
      </c>
      <c r="N210" s="6">
        <v>0</v>
      </c>
      <c r="O210" s="6">
        <v>0</v>
      </c>
      <c r="P210" s="6">
        <v>103757</v>
      </c>
      <c r="Q210" s="6">
        <v>4258</v>
      </c>
      <c r="R210" s="6">
        <v>0</v>
      </c>
      <c r="S210" s="6">
        <v>0</v>
      </c>
      <c r="T210" s="6">
        <v>0</v>
      </c>
      <c r="U210" s="6">
        <v>108015</v>
      </c>
      <c r="V210" s="6">
        <v>0</v>
      </c>
      <c r="W210" s="7">
        <v>0</v>
      </c>
      <c r="X210" s="7">
        <v>0</v>
      </c>
      <c r="Y210" s="7">
        <v>0</v>
      </c>
      <c r="Z210" s="7">
        <v>0</v>
      </c>
      <c r="AA210" s="7">
        <v>0</v>
      </c>
      <c r="AB210" s="7">
        <v>0</v>
      </c>
      <c r="AC210" s="7">
        <v>108015</v>
      </c>
      <c r="AD210" s="6">
        <v>0</v>
      </c>
      <c r="AE210" s="6">
        <v>0</v>
      </c>
      <c r="AF210" s="6">
        <v>0</v>
      </c>
      <c r="AG210" s="6">
        <v>0</v>
      </c>
      <c r="AH210" s="6">
        <v>0</v>
      </c>
      <c r="AI210" s="8">
        <v>0</v>
      </c>
      <c r="AJ210" s="8">
        <v>0</v>
      </c>
      <c r="AK210" s="8">
        <v>0</v>
      </c>
      <c r="AL210" s="8">
        <v>0</v>
      </c>
      <c r="AM210" s="8">
        <v>0</v>
      </c>
      <c r="AN210" s="7">
        <f>M210-AI210</f>
        <v>0</v>
      </c>
      <c r="AO210" s="7">
        <f>N210-AJ210</f>
        <v>0</v>
      </c>
      <c r="AP210" s="7">
        <f>O210-AK210</f>
        <v>0</v>
      </c>
      <c r="AQ210" s="7">
        <f>P210-AL210</f>
        <v>103757</v>
      </c>
      <c r="AR210" s="7">
        <f>Q210-AM210</f>
        <v>4258</v>
      </c>
    </row>
    <row r="211" spans="1:44" ht="16" x14ac:dyDescent="0.2">
      <c r="A211" s="5" t="s">
        <v>650</v>
      </c>
      <c r="C211" t="s">
        <v>41</v>
      </c>
      <c r="D211" t="s">
        <v>41</v>
      </c>
      <c r="E211" t="s">
        <v>41</v>
      </c>
      <c r="F211" s="6">
        <v>107251</v>
      </c>
      <c r="G211">
        <v>2017</v>
      </c>
      <c r="H211" t="s">
        <v>87</v>
      </c>
      <c r="I211" t="s">
        <v>87</v>
      </c>
      <c r="J211" s="5" t="s">
        <v>651</v>
      </c>
      <c r="K211" t="s">
        <v>652</v>
      </c>
      <c r="L211" t="s">
        <v>653</v>
      </c>
      <c r="M211" s="6">
        <v>0</v>
      </c>
      <c r="N211" s="6">
        <v>0</v>
      </c>
      <c r="O211" s="6">
        <v>0</v>
      </c>
      <c r="P211" s="6">
        <v>107251</v>
      </c>
      <c r="Q211" s="6">
        <v>0</v>
      </c>
      <c r="R211" s="6">
        <v>107251</v>
      </c>
      <c r="S211" s="6">
        <v>0</v>
      </c>
      <c r="T211" s="6">
        <v>0</v>
      </c>
      <c r="U211" s="6">
        <v>0</v>
      </c>
      <c r="V211" s="6">
        <v>0</v>
      </c>
      <c r="W211" s="7">
        <v>0</v>
      </c>
      <c r="X211" s="7">
        <v>0</v>
      </c>
      <c r="Y211" s="7">
        <v>0</v>
      </c>
      <c r="Z211" s="7">
        <v>0</v>
      </c>
      <c r="AA211" s="7">
        <v>0</v>
      </c>
      <c r="AB211" s="7">
        <v>0</v>
      </c>
      <c r="AC211" s="7">
        <v>107251</v>
      </c>
      <c r="AD211" s="6">
        <v>0</v>
      </c>
      <c r="AE211" s="6">
        <v>0</v>
      </c>
      <c r="AF211" s="6">
        <v>0</v>
      </c>
      <c r="AG211" s="6">
        <v>0</v>
      </c>
      <c r="AH211" s="6">
        <v>0</v>
      </c>
      <c r="AI211" s="8">
        <v>0</v>
      </c>
      <c r="AJ211" s="8">
        <v>0</v>
      </c>
      <c r="AK211" s="8">
        <v>0</v>
      </c>
      <c r="AL211" s="8">
        <v>0</v>
      </c>
      <c r="AM211" s="8">
        <v>0</v>
      </c>
      <c r="AN211" s="7">
        <f>M211-AI211</f>
        <v>0</v>
      </c>
      <c r="AO211" s="7">
        <f>N211-AJ211</f>
        <v>0</v>
      </c>
      <c r="AP211" s="7">
        <f>O211-AK211</f>
        <v>0</v>
      </c>
      <c r="AQ211" s="7">
        <f>P211-AL211</f>
        <v>107251</v>
      </c>
      <c r="AR211" s="7">
        <f>Q211-AM211</f>
        <v>0</v>
      </c>
    </row>
    <row r="212" spans="1:44" ht="16" x14ac:dyDescent="0.2">
      <c r="A212" s="5" t="s">
        <v>654</v>
      </c>
      <c r="C212" t="s">
        <v>41</v>
      </c>
      <c r="D212" t="s">
        <v>41</v>
      </c>
      <c r="E212" t="s">
        <v>41</v>
      </c>
      <c r="F212" s="6">
        <v>105336</v>
      </c>
      <c r="G212">
        <v>2016</v>
      </c>
      <c r="H212" t="s">
        <v>63</v>
      </c>
      <c r="I212" t="s">
        <v>63</v>
      </c>
      <c r="J212" s="5" t="s">
        <v>655</v>
      </c>
      <c r="K212" t="s">
        <v>167</v>
      </c>
      <c r="L212" t="s">
        <v>656</v>
      </c>
      <c r="M212" s="6">
        <v>0</v>
      </c>
      <c r="N212" s="6">
        <v>0</v>
      </c>
      <c r="O212" s="6">
        <v>105212</v>
      </c>
      <c r="P212" s="6">
        <v>124</v>
      </c>
      <c r="Q212" s="6">
        <v>0</v>
      </c>
      <c r="R212" s="6">
        <v>0</v>
      </c>
      <c r="S212" s="6">
        <v>105336</v>
      </c>
      <c r="T212" s="6">
        <v>0</v>
      </c>
      <c r="U212" s="6">
        <v>0</v>
      </c>
      <c r="V212" s="6">
        <v>0</v>
      </c>
      <c r="W212" s="7">
        <v>0</v>
      </c>
      <c r="X212" s="7">
        <v>0</v>
      </c>
      <c r="Y212" s="7">
        <v>0</v>
      </c>
      <c r="Z212" s="7">
        <v>0</v>
      </c>
      <c r="AA212" s="7">
        <v>0</v>
      </c>
      <c r="AB212" s="7">
        <v>0</v>
      </c>
      <c r="AC212" s="7">
        <v>105336</v>
      </c>
      <c r="AD212" s="6">
        <v>0</v>
      </c>
      <c r="AE212" s="6">
        <v>0</v>
      </c>
      <c r="AF212" s="6">
        <v>0</v>
      </c>
      <c r="AG212" s="6">
        <v>0</v>
      </c>
      <c r="AH212" s="6">
        <v>0</v>
      </c>
      <c r="AI212" s="8">
        <v>0</v>
      </c>
      <c r="AJ212" s="8">
        <v>0</v>
      </c>
      <c r="AK212" s="8">
        <v>0</v>
      </c>
      <c r="AL212" s="8">
        <v>0</v>
      </c>
      <c r="AM212" s="8">
        <v>0</v>
      </c>
      <c r="AN212" s="7">
        <f>M212-AI212</f>
        <v>0</v>
      </c>
      <c r="AO212" s="7">
        <f>N212-AJ212</f>
        <v>0</v>
      </c>
      <c r="AP212" s="7">
        <f>O212-AK212</f>
        <v>105212</v>
      </c>
      <c r="AQ212" s="7">
        <f>P212-AL212</f>
        <v>124</v>
      </c>
      <c r="AR212" s="7">
        <f>Q212-AM212</f>
        <v>0</v>
      </c>
    </row>
    <row r="213" spans="1:44" ht="32" x14ac:dyDescent="0.2">
      <c r="A213" s="5" t="s">
        <v>657</v>
      </c>
      <c r="C213" t="s">
        <v>41</v>
      </c>
      <c r="D213" t="s">
        <v>66</v>
      </c>
      <c r="E213" t="s">
        <v>41</v>
      </c>
      <c r="F213" s="6">
        <v>103366</v>
      </c>
      <c r="G213">
        <v>2018</v>
      </c>
      <c r="H213" t="s">
        <v>72</v>
      </c>
      <c r="I213" t="s">
        <v>72</v>
      </c>
      <c r="J213" s="5" t="s">
        <v>648</v>
      </c>
      <c r="K213" t="s">
        <v>134</v>
      </c>
      <c r="L213" t="s">
        <v>658</v>
      </c>
      <c r="M213" s="6">
        <v>0</v>
      </c>
      <c r="N213" s="6">
        <v>0</v>
      </c>
      <c r="O213" s="6">
        <v>0</v>
      </c>
      <c r="P213" s="6">
        <v>0</v>
      </c>
      <c r="Q213" s="6">
        <v>103366</v>
      </c>
      <c r="R213" s="6">
        <v>0</v>
      </c>
      <c r="S213" s="6">
        <v>0</v>
      </c>
      <c r="T213" s="6">
        <v>0</v>
      </c>
      <c r="U213" s="6">
        <v>103366</v>
      </c>
      <c r="V213" s="6">
        <v>0</v>
      </c>
      <c r="W213" s="7">
        <v>0</v>
      </c>
      <c r="X213" s="7">
        <v>0</v>
      </c>
      <c r="Y213" s="7">
        <v>0</v>
      </c>
      <c r="Z213" s="7">
        <v>0</v>
      </c>
      <c r="AA213" s="7">
        <v>0</v>
      </c>
      <c r="AB213" s="7">
        <v>0</v>
      </c>
      <c r="AC213" s="7">
        <v>103366</v>
      </c>
      <c r="AD213" s="6">
        <v>0</v>
      </c>
      <c r="AE213" s="6">
        <v>0</v>
      </c>
      <c r="AF213" s="6">
        <v>0</v>
      </c>
      <c r="AG213" s="6">
        <v>0</v>
      </c>
      <c r="AH213" s="6">
        <v>0</v>
      </c>
      <c r="AI213" s="8">
        <v>0</v>
      </c>
      <c r="AJ213" s="8">
        <v>0</v>
      </c>
      <c r="AK213" s="8">
        <v>0</v>
      </c>
      <c r="AL213" s="8">
        <v>0</v>
      </c>
      <c r="AM213" s="8">
        <v>0</v>
      </c>
      <c r="AN213" s="7">
        <f>M213-AI213</f>
        <v>0</v>
      </c>
      <c r="AO213" s="7">
        <f>N213-AJ213</f>
        <v>0</v>
      </c>
      <c r="AP213" s="7">
        <f>O213-AK213</f>
        <v>0</v>
      </c>
      <c r="AQ213" s="7">
        <f>P213-AL213</f>
        <v>0</v>
      </c>
      <c r="AR213" s="7">
        <f>Q213-AM213</f>
        <v>103366</v>
      </c>
    </row>
    <row r="214" spans="1:44" ht="32" x14ac:dyDescent="0.2">
      <c r="A214" s="5" t="s">
        <v>3248</v>
      </c>
      <c r="C214" t="s">
        <v>40</v>
      </c>
      <c r="D214" t="s">
        <v>66</v>
      </c>
      <c r="E214" t="s">
        <v>41</v>
      </c>
      <c r="F214" s="6">
        <v>101922</v>
      </c>
      <c r="G214">
        <v>2018</v>
      </c>
      <c r="H214" t="s">
        <v>46</v>
      </c>
      <c r="I214" t="s">
        <v>46</v>
      </c>
      <c r="J214" s="5" t="s">
        <v>995</v>
      </c>
      <c r="K214" t="s">
        <v>134</v>
      </c>
      <c r="L214" t="s">
        <v>3249</v>
      </c>
      <c r="M214" s="6">
        <v>0</v>
      </c>
      <c r="N214" s="6">
        <v>0</v>
      </c>
      <c r="O214" s="6">
        <v>0</v>
      </c>
      <c r="P214" s="6">
        <v>0</v>
      </c>
      <c r="Q214" s="6">
        <v>101922</v>
      </c>
      <c r="R214" s="6">
        <v>0</v>
      </c>
      <c r="S214" s="6">
        <v>51</v>
      </c>
      <c r="T214" s="6">
        <v>0</v>
      </c>
      <c r="U214" s="6">
        <v>0</v>
      </c>
      <c r="V214" s="6">
        <v>101871</v>
      </c>
      <c r="W214" s="7">
        <v>51</v>
      </c>
      <c r="X214" s="7">
        <v>0</v>
      </c>
      <c r="Y214" s="7">
        <v>0</v>
      </c>
      <c r="Z214" s="7">
        <v>0</v>
      </c>
      <c r="AA214" s="7">
        <v>0</v>
      </c>
      <c r="AB214" s="7">
        <v>51</v>
      </c>
      <c r="AC214" s="7">
        <v>101922</v>
      </c>
      <c r="AD214" s="6">
        <v>0</v>
      </c>
      <c r="AE214" s="6">
        <v>51</v>
      </c>
      <c r="AF214" s="6">
        <v>0</v>
      </c>
      <c r="AG214" s="6">
        <v>0</v>
      </c>
      <c r="AH214" s="6">
        <v>0</v>
      </c>
      <c r="AI214" s="8">
        <v>0</v>
      </c>
      <c r="AJ214" s="8">
        <v>0</v>
      </c>
      <c r="AK214" s="8">
        <v>0</v>
      </c>
      <c r="AL214" s="8">
        <v>0</v>
      </c>
      <c r="AM214" s="8">
        <v>51</v>
      </c>
      <c r="AN214" s="7">
        <f>M214-AI214</f>
        <v>0</v>
      </c>
      <c r="AO214" s="7">
        <f>N214-AJ214</f>
        <v>0</v>
      </c>
      <c r="AP214" s="7">
        <f>O214-AK214</f>
        <v>0</v>
      </c>
      <c r="AQ214" s="7">
        <f>P214-AL214</f>
        <v>0</v>
      </c>
      <c r="AR214" s="7">
        <f>Q214-AM214</f>
        <v>101871</v>
      </c>
    </row>
    <row r="215" spans="1:44" ht="16" x14ac:dyDescent="0.2">
      <c r="A215" s="5" t="s">
        <v>381</v>
      </c>
      <c r="C215" t="s">
        <v>41</v>
      </c>
      <c r="D215" t="s">
        <v>66</v>
      </c>
      <c r="E215" t="s">
        <v>41</v>
      </c>
      <c r="F215" s="6">
        <v>101318</v>
      </c>
      <c r="G215">
        <v>2016</v>
      </c>
      <c r="H215" t="s">
        <v>63</v>
      </c>
      <c r="I215" t="s">
        <v>63</v>
      </c>
      <c r="J215" s="5" t="s">
        <v>382</v>
      </c>
      <c r="K215" t="s">
        <v>143</v>
      </c>
      <c r="L215" t="s">
        <v>383</v>
      </c>
      <c r="M215" s="6">
        <v>0</v>
      </c>
      <c r="N215" s="6">
        <v>0</v>
      </c>
      <c r="O215" s="6">
        <v>100607</v>
      </c>
      <c r="P215" s="6">
        <v>653</v>
      </c>
      <c r="Q215" s="6">
        <v>58</v>
      </c>
      <c r="R215" s="6">
        <v>0</v>
      </c>
      <c r="S215" s="6">
        <v>101318</v>
      </c>
      <c r="T215" s="6">
        <v>0</v>
      </c>
      <c r="U215" s="6">
        <v>0</v>
      </c>
      <c r="V215" s="6">
        <v>0</v>
      </c>
      <c r="W215" s="7">
        <v>0</v>
      </c>
      <c r="X215" s="7">
        <v>0</v>
      </c>
      <c r="Y215" s="7">
        <v>0</v>
      </c>
      <c r="Z215" s="7">
        <v>0</v>
      </c>
      <c r="AA215" s="7">
        <v>0</v>
      </c>
      <c r="AB215" s="7">
        <v>0</v>
      </c>
      <c r="AC215" s="7">
        <v>101318</v>
      </c>
      <c r="AD215" s="6">
        <v>0</v>
      </c>
      <c r="AE215" s="6">
        <v>0</v>
      </c>
      <c r="AF215" s="6">
        <v>0</v>
      </c>
      <c r="AG215" s="6">
        <v>0</v>
      </c>
      <c r="AH215" s="6">
        <v>0</v>
      </c>
      <c r="AI215" s="8">
        <v>0</v>
      </c>
      <c r="AJ215" s="8">
        <v>0</v>
      </c>
      <c r="AK215" s="8">
        <v>0</v>
      </c>
      <c r="AL215" s="8">
        <v>0</v>
      </c>
      <c r="AM215" s="8">
        <v>0</v>
      </c>
      <c r="AN215" s="7">
        <f>M215-AI215</f>
        <v>0</v>
      </c>
      <c r="AO215" s="7">
        <f>N215-AJ215</f>
        <v>0</v>
      </c>
      <c r="AP215" s="7">
        <f>O215-AK215</f>
        <v>100607</v>
      </c>
      <c r="AQ215" s="7">
        <f>P215-AL215</f>
        <v>653</v>
      </c>
      <c r="AR215" s="7">
        <f>Q215-AM215</f>
        <v>58</v>
      </c>
    </row>
    <row r="216" spans="1:44" ht="16" x14ac:dyDescent="0.2">
      <c r="A216" s="5" t="s">
        <v>668</v>
      </c>
      <c r="C216" t="s">
        <v>41</v>
      </c>
      <c r="D216" t="s">
        <v>66</v>
      </c>
      <c r="E216" t="s">
        <v>41</v>
      </c>
      <c r="F216" s="6">
        <v>101229</v>
      </c>
      <c r="G216">
        <v>2016</v>
      </c>
      <c r="H216" t="s">
        <v>87</v>
      </c>
      <c r="I216" t="s">
        <v>87</v>
      </c>
      <c r="J216" s="5" t="s">
        <v>669</v>
      </c>
      <c r="K216" t="s">
        <v>143</v>
      </c>
      <c r="L216" t="s">
        <v>670</v>
      </c>
      <c r="M216" s="6">
        <v>0</v>
      </c>
      <c r="N216" s="6">
        <v>0</v>
      </c>
      <c r="O216" s="6">
        <v>101229</v>
      </c>
      <c r="P216" s="6">
        <v>0</v>
      </c>
      <c r="Q216" s="6">
        <v>0</v>
      </c>
      <c r="R216" s="6">
        <v>101229</v>
      </c>
      <c r="S216" s="6">
        <v>0</v>
      </c>
      <c r="T216" s="6">
        <v>0</v>
      </c>
      <c r="U216" s="6">
        <v>0</v>
      </c>
      <c r="V216" s="6">
        <v>0</v>
      </c>
      <c r="W216" s="7">
        <v>0</v>
      </c>
      <c r="X216" s="7">
        <v>0</v>
      </c>
      <c r="Y216" s="7">
        <v>0</v>
      </c>
      <c r="Z216" s="7">
        <v>0</v>
      </c>
      <c r="AA216" s="7">
        <v>0</v>
      </c>
      <c r="AB216" s="7">
        <v>0</v>
      </c>
      <c r="AC216" s="7">
        <v>101229</v>
      </c>
      <c r="AD216" s="6">
        <v>0</v>
      </c>
      <c r="AE216" s="6">
        <v>0</v>
      </c>
      <c r="AF216" s="6">
        <v>0</v>
      </c>
      <c r="AG216" s="6">
        <v>0</v>
      </c>
      <c r="AH216" s="6">
        <v>0</v>
      </c>
      <c r="AI216" s="8">
        <v>0</v>
      </c>
      <c r="AJ216" s="8">
        <v>0</v>
      </c>
      <c r="AK216" s="8">
        <v>0</v>
      </c>
      <c r="AL216" s="8">
        <v>0</v>
      </c>
      <c r="AM216" s="8">
        <v>0</v>
      </c>
      <c r="AN216" s="7">
        <f>M216-AI216</f>
        <v>0</v>
      </c>
      <c r="AO216" s="7">
        <f>N216-AJ216</f>
        <v>0</v>
      </c>
      <c r="AP216" s="7">
        <f>O216-AK216</f>
        <v>101229</v>
      </c>
      <c r="AQ216" s="7">
        <f>P216-AL216</f>
        <v>0</v>
      </c>
      <c r="AR216" s="7">
        <f>Q216-AM216</f>
        <v>0</v>
      </c>
    </row>
    <row r="217" spans="1:44" ht="16" x14ac:dyDescent="0.2">
      <c r="A217" s="5" t="s">
        <v>671</v>
      </c>
      <c r="C217" t="s">
        <v>40</v>
      </c>
      <c r="D217" t="s">
        <v>66</v>
      </c>
      <c r="E217" t="s">
        <v>41</v>
      </c>
      <c r="F217" s="6">
        <v>99862</v>
      </c>
      <c r="G217">
        <v>2018</v>
      </c>
      <c r="H217" t="s">
        <v>87</v>
      </c>
      <c r="I217" t="s">
        <v>672</v>
      </c>
      <c r="J217" s="5" t="s">
        <v>673</v>
      </c>
      <c r="K217" t="s">
        <v>321</v>
      </c>
      <c r="L217" t="s">
        <v>674</v>
      </c>
      <c r="M217" s="6">
        <v>0</v>
      </c>
      <c r="N217" s="6">
        <v>0</v>
      </c>
      <c r="O217" s="6">
        <v>0</v>
      </c>
      <c r="P217" s="6">
        <v>0</v>
      </c>
      <c r="Q217" s="6">
        <v>99862</v>
      </c>
      <c r="R217" s="6">
        <v>99862</v>
      </c>
      <c r="S217" s="6">
        <v>0</v>
      </c>
      <c r="T217" s="6">
        <v>0</v>
      </c>
      <c r="U217" s="6">
        <v>0</v>
      </c>
      <c r="V217" s="6">
        <v>0</v>
      </c>
      <c r="W217" s="7">
        <v>0</v>
      </c>
      <c r="X217" s="7">
        <v>0</v>
      </c>
      <c r="Y217" s="7">
        <v>0</v>
      </c>
      <c r="Z217" s="7">
        <v>0</v>
      </c>
      <c r="AA217" s="7">
        <v>0</v>
      </c>
      <c r="AB217" s="7">
        <v>0</v>
      </c>
      <c r="AC217" s="7">
        <v>99862</v>
      </c>
      <c r="AD217" s="6">
        <v>0</v>
      </c>
      <c r="AE217" s="6">
        <v>0</v>
      </c>
      <c r="AF217" s="6">
        <v>0</v>
      </c>
      <c r="AG217" s="6">
        <v>0</v>
      </c>
      <c r="AH217" s="6">
        <v>0</v>
      </c>
      <c r="AI217" s="8">
        <v>0</v>
      </c>
      <c r="AJ217" s="8">
        <v>0</v>
      </c>
      <c r="AK217" s="8">
        <v>0</v>
      </c>
      <c r="AL217" s="8">
        <v>0</v>
      </c>
      <c r="AM217" s="8">
        <v>0</v>
      </c>
      <c r="AN217" s="7">
        <f>M217-AI217</f>
        <v>0</v>
      </c>
      <c r="AO217" s="7">
        <f>N217-AJ217</f>
        <v>0</v>
      </c>
      <c r="AP217" s="7">
        <f>O217-AK217</f>
        <v>0</v>
      </c>
      <c r="AQ217" s="7">
        <f>P217-AL217</f>
        <v>0</v>
      </c>
      <c r="AR217" s="7">
        <f>Q217-AM217</f>
        <v>99862</v>
      </c>
    </row>
    <row r="218" spans="1:44" ht="32" x14ac:dyDescent="0.2">
      <c r="A218" s="5" t="s">
        <v>675</v>
      </c>
      <c r="C218" t="s">
        <v>40</v>
      </c>
      <c r="D218" t="s">
        <v>66</v>
      </c>
      <c r="E218" t="s">
        <v>41</v>
      </c>
      <c r="F218" s="6">
        <v>99431</v>
      </c>
      <c r="G218">
        <v>2016</v>
      </c>
      <c r="H218" t="s">
        <v>72</v>
      </c>
      <c r="I218" t="s">
        <v>72</v>
      </c>
      <c r="J218" s="5" t="s">
        <v>676</v>
      </c>
      <c r="K218" t="s">
        <v>68</v>
      </c>
      <c r="L218" t="s">
        <v>677</v>
      </c>
      <c r="M218" s="6">
        <v>0</v>
      </c>
      <c r="N218" s="6">
        <v>0</v>
      </c>
      <c r="O218" s="6">
        <v>99429</v>
      </c>
      <c r="P218" s="6">
        <v>2</v>
      </c>
      <c r="Q218" s="6">
        <v>0</v>
      </c>
      <c r="R218" s="6">
        <v>9311</v>
      </c>
      <c r="S218" s="6">
        <v>0</v>
      </c>
      <c r="T218" s="6">
        <v>0</v>
      </c>
      <c r="U218" s="6">
        <v>90120</v>
      </c>
      <c r="V218" s="6">
        <v>0</v>
      </c>
      <c r="W218" s="7">
        <v>9311</v>
      </c>
      <c r="X218" s="7">
        <v>0</v>
      </c>
      <c r="Y218" s="7">
        <v>0</v>
      </c>
      <c r="Z218" s="7">
        <v>0</v>
      </c>
      <c r="AA218" s="7">
        <v>9311</v>
      </c>
      <c r="AB218" s="7">
        <v>0</v>
      </c>
      <c r="AC218" s="7">
        <v>99431</v>
      </c>
      <c r="AD218" s="6">
        <v>9311</v>
      </c>
      <c r="AE218" s="6">
        <v>0</v>
      </c>
      <c r="AF218" s="6">
        <v>0</v>
      </c>
      <c r="AG218" s="6">
        <v>0</v>
      </c>
      <c r="AH218" s="6">
        <v>0</v>
      </c>
      <c r="AI218" s="8">
        <v>0</v>
      </c>
      <c r="AJ218" s="8">
        <v>0</v>
      </c>
      <c r="AK218" s="8">
        <v>9311</v>
      </c>
      <c r="AL218" s="8">
        <v>0</v>
      </c>
      <c r="AM218" s="8">
        <v>0</v>
      </c>
      <c r="AN218" s="7">
        <f>M218-AI218</f>
        <v>0</v>
      </c>
      <c r="AO218" s="7">
        <f>N218-AJ218</f>
        <v>0</v>
      </c>
      <c r="AP218" s="7">
        <f>O218-AK218</f>
        <v>90118</v>
      </c>
      <c r="AQ218" s="7">
        <f>P218-AL218</f>
        <v>2</v>
      </c>
      <c r="AR218" s="7">
        <f>Q218-AM218</f>
        <v>0</v>
      </c>
    </row>
    <row r="219" spans="1:44" ht="16" x14ac:dyDescent="0.2">
      <c r="A219" s="5" t="s">
        <v>678</v>
      </c>
      <c r="C219" t="s">
        <v>41</v>
      </c>
      <c r="D219" t="s">
        <v>41</v>
      </c>
      <c r="E219" t="s">
        <v>41</v>
      </c>
      <c r="F219" s="6">
        <v>99370</v>
      </c>
      <c r="G219">
        <v>2017</v>
      </c>
      <c r="H219" t="s">
        <v>87</v>
      </c>
      <c r="I219" t="s">
        <v>87</v>
      </c>
      <c r="J219" s="5" t="s">
        <v>679</v>
      </c>
      <c r="K219" t="s">
        <v>198</v>
      </c>
      <c r="L219" t="s">
        <v>680</v>
      </c>
      <c r="M219" s="6">
        <v>0</v>
      </c>
      <c r="N219" s="6">
        <v>0</v>
      </c>
      <c r="O219" s="6">
        <v>0</v>
      </c>
      <c r="P219" s="6">
        <v>99370</v>
      </c>
      <c r="Q219" s="6">
        <v>0</v>
      </c>
      <c r="R219" s="6">
        <v>99370</v>
      </c>
      <c r="S219" s="6">
        <v>0</v>
      </c>
      <c r="T219" s="6">
        <v>0</v>
      </c>
      <c r="U219" s="6">
        <v>0</v>
      </c>
      <c r="V219" s="6">
        <v>0</v>
      </c>
      <c r="W219" s="7">
        <v>0</v>
      </c>
      <c r="X219" s="7">
        <v>0</v>
      </c>
      <c r="Y219" s="7">
        <v>0</v>
      </c>
      <c r="Z219" s="7">
        <v>0</v>
      </c>
      <c r="AA219" s="7">
        <v>0</v>
      </c>
      <c r="AB219" s="7">
        <v>0</v>
      </c>
      <c r="AC219" s="7">
        <v>99370</v>
      </c>
      <c r="AD219" s="6">
        <v>0</v>
      </c>
      <c r="AE219" s="6">
        <v>0</v>
      </c>
      <c r="AF219" s="6">
        <v>0</v>
      </c>
      <c r="AG219" s="6">
        <v>0</v>
      </c>
      <c r="AH219" s="6">
        <v>0</v>
      </c>
      <c r="AI219" s="8">
        <v>0</v>
      </c>
      <c r="AJ219" s="8">
        <v>0</v>
      </c>
      <c r="AK219" s="8">
        <v>0</v>
      </c>
      <c r="AL219" s="8">
        <v>0</v>
      </c>
      <c r="AM219" s="8">
        <v>0</v>
      </c>
      <c r="AN219" s="7">
        <f>M219-AI219</f>
        <v>0</v>
      </c>
      <c r="AO219" s="7">
        <f>N219-AJ219</f>
        <v>0</v>
      </c>
      <c r="AP219" s="7">
        <f>O219-AK219</f>
        <v>0</v>
      </c>
      <c r="AQ219" s="7">
        <f>P219-AL219</f>
        <v>99370</v>
      </c>
      <c r="AR219" s="7">
        <f>Q219-AM219</f>
        <v>0</v>
      </c>
    </row>
    <row r="220" spans="1:44" ht="16" x14ac:dyDescent="0.2">
      <c r="A220" s="5" t="s">
        <v>681</v>
      </c>
      <c r="B220" s="5" t="s">
        <v>682</v>
      </c>
      <c r="C220" t="s">
        <v>41</v>
      </c>
      <c r="D220" t="s">
        <v>41</v>
      </c>
      <c r="E220" t="s">
        <v>41</v>
      </c>
      <c r="F220" s="6">
        <v>99370</v>
      </c>
      <c r="G220">
        <v>2017</v>
      </c>
      <c r="H220" t="s">
        <v>87</v>
      </c>
      <c r="I220" t="s">
        <v>87</v>
      </c>
      <c r="J220" s="5" t="s">
        <v>679</v>
      </c>
      <c r="K220" t="s">
        <v>198</v>
      </c>
      <c r="L220" t="s">
        <v>680</v>
      </c>
      <c r="M220" s="6">
        <v>0</v>
      </c>
      <c r="N220" s="6">
        <v>0</v>
      </c>
      <c r="O220" s="6">
        <v>0</v>
      </c>
      <c r="P220" s="6">
        <v>99370</v>
      </c>
      <c r="Q220" s="6">
        <v>0</v>
      </c>
      <c r="R220" s="6">
        <v>99370</v>
      </c>
      <c r="S220" s="6">
        <v>0</v>
      </c>
      <c r="T220" s="6">
        <v>0</v>
      </c>
      <c r="U220" s="6">
        <v>0</v>
      </c>
      <c r="V220" s="6">
        <v>0</v>
      </c>
      <c r="W220" s="7">
        <v>0</v>
      </c>
      <c r="X220" s="7">
        <v>0</v>
      </c>
      <c r="Y220" s="7">
        <v>0</v>
      </c>
      <c r="Z220" s="7">
        <v>0</v>
      </c>
      <c r="AA220" s="7">
        <v>0</v>
      </c>
      <c r="AB220" s="7">
        <v>0</v>
      </c>
      <c r="AC220" s="7">
        <v>99370</v>
      </c>
      <c r="AD220" s="6">
        <v>0</v>
      </c>
      <c r="AE220" s="6">
        <v>0</v>
      </c>
      <c r="AF220" s="6">
        <v>0</v>
      </c>
      <c r="AG220" s="6">
        <v>0</v>
      </c>
      <c r="AH220" s="6">
        <v>0</v>
      </c>
      <c r="AI220" s="8">
        <v>0</v>
      </c>
      <c r="AJ220" s="8">
        <v>0</v>
      </c>
      <c r="AK220" s="8">
        <v>0</v>
      </c>
      <c r="AL220" s="8">
        <v>0</v>
      </c>
      <c r="AM220" s="8">
        <v>0</v>
      </c>
      <c r="AN220" s="7">
        <f>M220-AI220</f>
        <v>0</v>
      </c>
      <c r="AO220" s="7">
        <f>N220-AJ220</f>
        <v>0</v>
      </c>
      <c r="AP220" s="7">
        <f>O220-AK220</f>
        <v>0</v>
      </c>
      <c r="AQ220" s="7">
        <f>P220-AL220</f>
        <v>99370</v>
      </c>
      <c r="AR220" s="7">
        <f>Q220-AM220</f>
        <v>0</v>
      </c>
    </row>
    <row r="221" spans="1:44" ht="16" x14ac:dyDescent="0.2">
      <c r="A221" s="5" t="s">
        <v>683</v>
      </c>
      <c r="C221" t="s">
        <v>41</v>
      </c>
      <c r="D221" t="s">
        <v>66</v>
      </c>
      <c r="E221" t="s">
        <v>41</v>
      </c>
      <c r="F221" s="6">
        <v>99281</v>
      </c>
      <c r="G221">
        <v>2015</v>
      </c>
      <c r="H221" t="s">
        <v>46</v>
      </c>
      <c r="I221" t="s">
        <v>46</v>
      </c>
      <c r="J221" s="5" t="s">
        <v>684</v>
      </c>
      <c r="K221" t="s">
        <v>685</v>
      </c>
      <c r="L221" t="s">
        <v>686</v>
      </c>
      <c r="M221" s="6">
        <v>0</v>
      </c>
      <c r="N221" s="6">
        <v>99281</v>
      </c>
      <c r="O221" s="6">
        <v>0</v>
      </c>
      <c r="P221" s="6">
        <v>0</v>
      </c>
      <c r="Q221" s="6">
        <v>0</v>
      </c>
      <c r="R221" s="6">
        <v>0</v>
      </c>
      <c r="S221" s="6">
        <v>0</v>
      </c>
      <c r="T221" s="6">
        <v>0</v>
      </c>
      <c r="U221" s="6">
        <v>0</v>
      </c>
      <c r="V221" s="6">
        <v>99281</v>
      </c>
      <c r="W221" s="7">
        <v>0</v>
      </c>
      <c r="X221" s="7">
        <v>0</v>
      </c>
      <c r="Y221" s="7">
        <v>0</v>
      </c>
      <c r="Z221" s="7">
        <v>0</v>
      </c>
      <c r="AA221" s="7">
        <v>0</v>
      </c>
      <c r="AB221" s="7">
        <v>0</v>
      </c>
      <c r="AC221" s="7">
        <v>99281</v>
      </c>
      <c r="AD221" s="6">
        <v>0</v>
      </c>
      <c r="AE221" s="6">
        <v>0</v>
      </c>
      <c r="AF221" s="6">
        <v>0</v>
      </c>
      <c r="AG221" s="6">
        <v>0</v>
      </c>
      <c r="AH221" s="6">
        <v>0</v>
      </c>
      <c r="AI221" s="8">
        <v>0</v>
      </c>
      <c r="AJ221" s="8">
        <v>0</v>
      </c>
      <c r="AK221" s="8">
        <v>0</v>
      </c>
      <c r="AL221" s="8">
        <v>0</v>
      </c>
      <c r="AM221" s="8">
        <v>0</v>
      </c>
      <c r="AN221" s="7">
        <f>M221-AI221</f>
        <v>0</v>
      </c>
      <c r="AO221" s="7">
        <f>N221-AJ221</f>
        <v>99281</v>
      </c>
      <c r="AP221" s="7">
        <f>O221-AK221</f>
        <v>0</v>
      </c>
      <c r="AQ221" s="7">
        <f>P221-AL221</f>
        <v>0</v>
      </c>
      <c r="AR221" s="7">
        <f>Q221-AM221</f>
        <v>0</v>
      </c>
    </row>
    <row r="222" spans="1:44" ht="16" x14ac:dyDescent="0.2">
      <c r="A222" s="5" t="s">
        <v>687</v>
      </c>
      <c r="C222" t="s">
        <v>41</v>
      </c>
      <c r="D222" t="s">
        <v>41</v>
      </c>
      <c r="E222" t="s">
        <v>41</v>
      </c>
      <c r="F222" s="6">
        <v>95317</v>
      </c>
      <c r="G222">
        <v>2018</v>
      </c>
      <c r="H222" t="s">
        <v>63</v>
      </c>
      <c r="I222" t="s">
        <v>63</v>
      </c>
      <c r="J222" s="5" t="s">
        <v>688</v>
      </c>
      <c r="K222" t="s">
        <v>114</v>
      </c>
      <c r="L222" t="s">
        <v>689</v>
      </c>
      <c r="M222" s="6">
        <v>0</v>
      </c>
      <c r="N222" s="6">
        <v>0</v>
      </c>
      <c r="O222" s="6">
        <v>0</v>
      </c>
      <c r="P222" s="6">
        <v>0</v>
      </c>
      <c r="Q222" s="6">
        <v>95317</v>
      </c>
      <c r="R222" s="6">
        <v>0</v>
      </c>
      <c r="S222" s="6">
        <v>95317</v>
      </c>
      <c r="T222" s="6">
        <v>0</v>
      </c>
      <c r="U222" s="6">
        <v>0</v>
      </c>
      <c r="V222" s="6">
        <v>0</v>
      </c>
      <c r="W222" s="7">
        <v>0</v>
      </c>
      <c r="X222" s="7">
        <v>0</v>
      </c>
      <c r="Y222" s="7">
        <v>0</v>
      </c>
      <c r="Z222" s="7">
        <v>0</v>
      </c>
      <c r="AA222" s="7">
        <v>0</v>
      </c>
      <c r="AB222" s="7">
        <v>0</v>
      </c>
      <c r="AC222" s="7">
        <v>95317</v>
      </c>
      <c r="AD222" s="6">
        <v>0</v>
      </c>
      <c r="AE222" s="6">
        <v>0</v>
      </c>
      <c r="AF222" s="6">
        <v>0</v>
      </c>
      <c r="AG222" s="6">
        <v>0</v>
      </c>
      <c r="AH222" s="6">
        <v>0</v>
      </c>
      <c r="AI222" s="8">
        <v>0</v>
      </c>
      <c r="AJ222" s="8">
        <v>0</v>
      </c>
      <c r="AK222" s="8">
        <v>0</v>
      </c>
      <c r="AL222" s="8">
        <v>0</v>
      </c>
      <c r="AM222" s="8">
        <v>0</v>
      </c>
      <c r="AN222" s="7">
        <f>M222-AI222</f>
        <v>0</v>
      </c>
      <c r="AO222" s="7">
        <f>N222-AJ222</f>
        <v>0</v>
      </c>
      <c r="AP222" s="7">
        <f>O222-AK222</f>
        <v>0</v>
      </c>
      <c r="AQ222" s="7">
        <f>P222-AL222</f>
        <v>0</v>
      </c>
      <c r="AR222" s="7">
        <f>Q222-AM222</f>
        <v>95317</v>
      </c>
    </row>
    <row r="223" spans="1:44" ht="16" x14ac:dyDescent="0.2">
      <c r="A223" s="5" t="s">
        <v>690</v>
      </c>
      <c r="B223" s="5" t="s">
        <v>691</v>
      </c>
      <c r="C223" t="s">
        <v>41</v>
      </c>
      <c r="D223" t="s">
        <v>41</v>
      </c>
      <c r="E223" t="s">
        <v>373</v>
      </c>
      <c r="F223" s="6">
        <v>95223</v>
      </c>
      <c r="G223">
        <v>2015</v>
      </c>
      <c r="H223" t="s">
        <v>46</v>
      </c>
      <c r="I223" s="9" t="s">
        <v>692</v>
      </c>
      <c r="J223" s="5" t="s">
        <v>693</v>
      </c>
      <c r="K223" t="s">
        <v>694</v>
      </c>
      <c r="L223" t="s">
        <v>695</v>
      </c>
      <c r="M223" s="6">
        <v>0</v>
      </c>
      <c r="N223" s="6">
        <v>0</v>
      </c>
      <c r="O223" s="6">
        <v>94999</v>
      </c>
      <c r="P223" s="6">
        <v>88</v>
      </c>
      <c r="Q223" s="6">
        <v>136</v>
      </c>
      <c r="R223" s="6">
        <v>6600</v>
      </c>
      <c r="S223" s="6">
        <v>5641</v>
      </c>
      <c r="T223" s="6">
        <v>0</v>
      </c>
      <c r="U223" s="6">
        <v>0</v>
      </c>
      <c r="V223" s="6">
        <v>82982</v>
      </c>
      <c r="W223" s="7">
        <v>12241</v>
      </c>
      <c r="X223" s="7">
        <v>0</v>
      </c>
      <c r="Y223" s="7">
        <v>0</v>
      </c>
      <c r="Z223" s="7">
        <v>0</v>
      </c>
      <c r="AA223" s="7">
        <v>0</v>
      </c>
      <c r="AB223" s="7">
        <v>12241</v>
      </c>
      <c r="AC223" s="7">
        <v>95223</v>
      </c>
      <c r="AD223" s="6">
        <v>6600</v>
      </c>
      <c r="AE223" s="6">
        <v>5641</v>
      </c>
      <c r="AF223" s="6">
        <v>0</v>
      </c>
      <c r="AG223" s="6">
        <v>0</v>
      </c>
      <c r="AH223" s="6">
        <v>0</v>
      </c>
      <c r="AI223" s="8">
        <v>0</v>
      </c>
      <c r="AJ223" s="8">
        <v>0</v>
      </c>
      <c r="AK223" s="8">
        <v>12017</v>
      </c>
      <c r="AL223" s="8">
        <v>88</v>
      </c>
      <c r="AM223" s="8">
        <v>136</v>
      </c>
      <c r="AN223" s="7">
        <f>M223-AI223</f>
        <v>0</v>
      </c>
      <c r="AO223" s="7">
        <f>N223-AJ223</f>
        <v>0</v>
      </c>
      <c r="AP223" s="7">
        <f>O223-AK223</f>
        <v>82982</v>
      </c>
      <c r="AQ223" s="7">
        <f>P223-AL223</f>
        <v>0</v>
      </c>
      <c r="AR223" s="7">
        <f>Q223-AM223</f>
        <v>0</v>
      </c>
    </row>
    <row r="224" spans="1:44" ht="16" x14ac:dyDescent="0.2">
      <c r="A224" s="5" t="s">
        <v>696</v>
      </c>
      <c r="C224" t="s">
        <v>41</v>
      </c>
      <c r="D224" t="s">
        <v>41</v>
      </c>
      <c r="E224" t="s">
        <v>41</v>
      </c>
      <c r="F224" s="6">
        <v>94809</v>
      </c>
      <c r="G224">
        <v>2016</v>
      </c>
      <c r="H224" t="s">
        <v>63</v>
      </c>
      <c r="I224" t="s">
        <v>63</v>
      </c>
      <c r="J224" s="5" t="s">
        <v>697</v>
      </c>
      <c r="K224" t="s">
        <v>114</v>
      </c>
      <c r="L224" t="s">
        <v>698</v>
      </c>
      <c r="M224" s="6">
        <v>0</v>
      </c>
      <c r="N224" s="6">
        <v>0</v>
      </c>
      <c r="O224" s="6">
        <v>94723</v>
      </c>
      <c r="P224" s="6">
        <v>86</v>
      </c>
      <c r="Q224" s="6">
        <v>0</v>
      </c>
      <c r="R224" s="6">
        <v>0</v>
      </c>
      <c r="S224" s="6">
        <v>94809</v>
      </c>
      <c r="T224" s="6">
        <v>0</v>
      </c>
      <c r="U224" s="6">
        <v>0</v>
      </c>
      <c r="V224" s="6">
        <v>0</v>
      </c>
      <c r="W224" s="7">
        <v>0</v>
      </c>
      <c r="X224" s="7">
        <v>0</v>
      </c>
      <c r="Y224" s="7">
        <v>0</v>
      </c>
      <c r="Z224" s="7">
        <v>0</v>
      </c>
      <c r="AA224" s="7">
        <v>0</v>
      </c>
      <c r="AB224" s="7">
        <v>0</v>
      </c>
      <c r="AC224" s="7">
        <v>94809</v>
      </c>
      <c r="AD224" s="6">
        <v>0</v>
      </c>
      <c r="AE224" s="6">
        <v>0</v>
      </c>
      <c r="AF224" s="6">
        <v>0</v>
      </c>
      <c r="AG224" s="6">
        <v>0</v>
      </c>
      <c r="AH224" s="6">
        <v>0</v>
      </c>
      <c r="AI224" s="8">
        <v>0</v>
      </c>
      <c r="AJ224" s="8">
        <v>0</v>
      </c>
      <c r="AK224" s="8">
        <v>0</v>
      </c>
      <c r="AL224" s="8">
        <v>0</v>
      </c>
      <c r="AM224" s="8">
        <v>0</v>
      </c>
      <c r="AN224" s="7">
        <f>M224-AI224</f>
        <v>0</v>
      </c>
      <c r="AO224" s="7">
        <f>N224-AJ224</f>
        <v>0</v>
      </c>
      <c r="AP224" s="7">
        <f>O224-AK224</f>
        <v>94723</v>
      </c>
      <c r="AQ224" s="7">
        <f>P224-AL224</f>
        <v>86</v>
      </c>
      <c r="AR224" s="7">
        <f>Q224-AM224</f>
        <v>0</v>
      </c>
    </row>
    <row r="225" spans="1:44" ht="48" x14ac:dyDescent="0.2">
      <c r="A225" s="5" t="s">
        <v>699</v>
      </c>
      <c r="C225" t="s">
        <v>41</v>
      </c>
      <c r="D225" t="s">
        <v>66</v>
      </c>
      <c r="E225" t="s">
        <v>41</v>
      </c>
      <c r="F225" s="6">
        <v>94805</v>
      </c>
      <c r="G225">
        <v>2018</v>
      </c>
      <c r="H225" t="s">
        <v>87</v>
      </c>
      <c r="I225" t="s">
        <v>87</v>
      </c>
      <c r="J225" s="5" t="s">
        <v>572</v>
      </c>
      <c r="K225" t="s">
        <v>308</v>
      </c>
      <c r="L225" t="s">
        <v>700</v>
      </c>
      <c r="M225" s="6">
        <v>0</v>
      </c>
      <c r="N225" s="6">
        <v>0</v>
      </c>
      <c r="O225" s="6">
        <v>0</v>
      </c>
      <c r="P225" s="6">
        <v>0</v>
      </c>
      <c r="Q225" s="6">
        <v>94805</v>
      </c>
      <c r="R225" s="6">
        <v>94805</v>
      </c>
      <c r="S225" s="6">
        <v>0</v>
      </c>
      <c r="T225" s="6">
        <v>0</v>
      </c>
      <c r="U225" s="6">
        <v>0</v>
      </c>
      <c r="V225" s="6">
        <v>0</v>
      </c>
      <c r="W225" s="7">
        <v>0</v>
      </c>
      <c r="X225" s="7">
        <v>0</v>
      </c>
      <c r="Y225" s="7">
        <v>0</v>
      </c>
      <c r="Z225" s="7">
        <v>0</v>
      </c>
      <c r="AA225" s="7">
        <v>0</v>
      </c>
      <c r="AB225" s="7">
        <v>0</v>
      </c>
      <c r="AC225" s="7">
        <v>94805</v>
      </c>
      <c r="AD225" s="6">
        <v>0</v>
      </c>
      <c r="AE225" s="6">
        <v>0</v>
      </c>
      <c r="AF225" s="6">
        <v>0</v>
      </c>
      <c r="AG225" s="6">
        <v>0</v>
      </c>
      <c r="AH225" s="6">
        <v>0</v>
      </c>
      <c r="AI225" s="8">
        <v>0</v>
      </c>
      <c r="AJ225" s="8">
        <v>0</v>
      </c>
      <c r="AK225" s="8">
        <v>0</v>
      </c>
      <c r="AL225" s="8">
        <v>0</v>
      </c>
      <c r="AM225" s="8">
        <v>0</v>
      </c>
      <c r="AN225" s="7">
        <f>M225-AI225</f>
        <v>0</v>
      </c>
      <c r="AO225" s="7">
        <f>N225-AJ225</f>
        <v>0</v>
      </c>
      <c r="AP225" s="7">
        <f>O225-AK225</f>
        <v>0</v>
      </c>
      <c r="AQ225" s="7">
        <f>P225-AL225</f>
        <v>0</v>
      </c>
      <c r="AR225" s="7">
        <f>Q225-AM225</f>
        <v>94805</v>
      </c>
    </row>
    <row r="226" spans="1:44" ht="16" x14ac:dyDescent="0.2">
      <c r="A226" s="5" t="s">
        <v>701</v>
      </c>
      <c r="B226" s="5" t="s">
        <v>702</v>
      </c>
      <c r="C226" t="s">
        <v>40</v>
      </c>
      <c r="D226" t="s">
        <v>66</v>
      </c>
      <c r="E226" t="s">
        <v>41</v>
      </c>
      <c r="F226" s="6">
        <v>94665</v>
      </c>
      <c r="G226">
        <v>2014</v>
      </c>
      <c r="H226" t="s">
        <v>87</v>
      </c>
      <c r="I226" t="s">
        <v>93</v>
      </c>
      <c r="J226" s="5" t="s">
        <v>669</v>
      </c>
      <c r="K226" t="s">
        <v>703</v>
      </c>
      <c r="L226" t="s">
        <v>704</v>
      </c>
      <c r="M226" s="6">
        <v>43055</v>
      </c>
      <c r="N226" s="6">
        <v>51610</v>
      </c>
      <c r="O226" s="6">
        <v>0</v>
      </c>
      <c r="P226" s="6">
        <v>0</v>
      </c>
      <c r="Q226" s="6">
        <v>0</v>
      </c>
      <c r="R226" s="6">
        <v>93965</v>
      </c>
      <c r="S226" s="6">
        <v>0</v>
      </c>
      <c r="T226" s="6">
        <v>700</v>
      </c>
      <c r="U226" s="6">
        <v>0</v>
      </c>
      <c r="V226" s="6">
        <v>0</v>
      </c>
      <c r="W226" s="7">
        <v>700</v>
      </c>
      <c r="X226" s="7">
        <v>700</v>
      </c>
      <c r="Y226" s="7">
        <v>0</v>
      </c>
      <c r="Z226" s="7">
        <v>0</v>
      </c>
      <c r="AA226" s="7">
        <v>0</v>
      </c>
      <c r="AB226" s="7">
        <v>0</v>
      </c>
      <c r="AC226" s="7">
        <v>94665</v>
      </c>
      <c r="AD226" s="6">
        <v>0</v>
      </c>
      <c r="AE226" s="6">
        <v>0</v>
      </c>
      <c r="AF226" s="6">
        <v>700</v>
      </c>
      <c r="AG226" s="6">
        <v>0</v>
      </c>
      <c r="AH226" s="6">
        <v>0</v>
      </c>
      <c r="AI226" s="8">
        <v>0</v>
      </c>
      <c r="AJ226" s="8">
        <v>700</v>
      </c>
      <c r="AK226" s="8">
        <v>0</v>
      </c>
      <c r="AL226" s="8">
        <v>0</v>
      </c>
      <c r="AM226" s="8">
        <v>0</v>
      </c>
      <c r="AN226" s="7">
        <f>M226-AI226</f>
        <v>43055</v>
      </c>
      <c r="AO226" s="7">
        <f>N226-AJ226</f>
        <v>50910</v>
      </c>
      <c r="AP226" s="7">
        <f>O226-AK226</f>
        <v>0</v>
      </c>
      <c r="AQ226" s="7">
        <f>P226-AL226</f>
        <v>0</v>
      </c>
      <c r="AR226" s="7">
        <f>Q226-AM226</f>
        <v>0</v>
      </c>
    </row>
    <row r="227" spans="1:44" ht="32" x14ac:dyDescent="0.2">
      <c r="A227" s="5" t="s">
        <v>705</v>
      </c>
      <c r="C227" t="s">
        <v>41</v>
      </c>
      <c r="D227" t="s">
        <v>66</v>
      </c>
      <c r="E227" t="s">
        <v>41</v>
      </c>
      <c r="F227" s="6">
        <v>91860</v>
      </c>
      <c r="G227">
        <v>2014</v>
      </c>
      <c r="H227" t="s">
        <v>46</v>
      </c>
      <c r="I227" t="s">
        <v>46</v>
      </c>
      <c r="J227" s="5" t="s">
        <v>706</v>
      </c>
      <c r="K227" t="s">
        <v>198</v>
      </c>
      <c r="L227" t="s">
        <v>707</v>
      </c>
      <c r="M227" s="6">
        <v>90631</v>
      </c>
      <c r="N227" s="6">
        <v>1229</v>
      </c>
      <c r="O227" s="6">
        <v>0</v>
      </c>
      <c r="P227" s="6">
        <v>0</v>
      </c>
      <c r="Q227" s="6">
        <v>0</v>
      </c>
      <c r="R227" s="6">
        <v>0</v>
      </c>
      <c r="S227" s="6">
        <v>0</v>
      </c>
      <c r="T227" s="6">
        <v>0</v>
      </c>
      <c r="U227" s="6">
        <v>0</v>
      </c>
      <c r="V227" s="6">
        <v>91860</v>
      </c>
      <c r="W227" s="7">
        <v>0</v>
      </c>
      <c r="X227" s="7">
        <v>0</v>
      </c>
      <c r="Y227" s="7">
        <v>0</v>
      </c>
      <c r="Z227" s="7">
        <v>0</v>
      </c>
      <c r="AA227" s="7">
        <v>0</v>
      </c>
      <c r="AB227" s="7">
        <v>0</v>
      </c>
      <c r="AC227" s="7">
        <v>91860</v>
      </c>
      <c r="AD227" s="6">
        <v>0</v>
      </c>
      <c r="AE227" s="6">
        <v>0</v>
      </c>
      <c r="AF227" s="6">
        <v>0</v>
      </c>
      <c r="AG227" s="6">
        <v>0</v>
      </c>
      <c r="AH227" s="6">
        <v>0</v>
      </c>
      <c r="AI227" s="8">
        <v>0</v>
      </c>
      <c r="AJ227" s="8">
        <v>0</v>
      </c>
      <c r="AK227" s="8">
        <v>0</v>
      </c>
      <c r="AL227" s="8">
        <v>0</v>
      </c>
      <c r="AM227" s="8">
        <v>0</v>
      </c>
      <c r="AN227" s="7">
        <f>M227-AI227</f>
        <v>90631</v>
      </c>
      <c r="AO227" s="7">
        <f>N227-AJ227</f>
        <v>1229</v>
      </c>
      <c r="AP227" s="7">
        <f>O227-AK227</f>
        <v>0</v>
      </c>
      <c r="AQ227" s="7">
        <f>P227-AL227</f>
        <v>0</v>
      </c>
      <c r="AR227" s="7">
        <f>Q227-AM227</f>
        <v>0</v>
      </c>
    </row>
    <row r="228" spans="1:44" ht="16" x14ac:dyDescent="0.2">
      <c r="A228" s="5" t="s">
        <v>708</v>
      </c>
      <c r="C228" t="s">
        <v>41</v>
      </c>
      <c r="D228" t="s">
        <v>66</v>
      </c>
      <c r="E228" t="s">
        <v>41</v>
      </c>
      <c r="F228" s="6">
        <v>90681</v>
      </c>
      <c r="G228">
        <v>2015</v>
      </c>
      <c r="H228" t="s">
        <v>87</v>
      </c>
      <c r="I228" t="s">
        <v>87</v>
      </c>
      <c r="J228" s="5" t="s">
        <v>625</v>
      </c>
      <c r="K228" t="s">
        <v>68</v>
      </c>
      <c r="L228" t="s">
        <v>709</v>
      </c>
      <c r="M228" s="6">
        <v>0</v>
      </c>
      <c r="N228" s="6">
        <v>43510</v>
      </c>
      <c r="O228" s="6">
        <v>47171</v>
      </c>
      <c r="P228" s="6">
        <v>0</v>
      </c>
      <c r="Q228" s="6">
        <v>0</v>
      </c>
      <c r="R228" s="6">
        <v>90681</v>
      </c>
      <c r="S228" s="6">
        <v>0</v>
      </c>
      <c r="T228" s="6">
        <v>0</v>
      </c>
      <c r="U228" s="6">
        <v>0</v>
      </c>
      <c r="V228" s="6">
        <v>0</v>
      </c>
      <c r="W228" s="7">
        <v>0</v>
      </c>
      <c r="X228" s="7">
        <v>0</v>
      </c>
      <c r="Y228" s="7">
        <v>0</v>
      </c>
      <c r="Z228" s="7">
        <v>0</v>
      </c>
      <c r="AA228" s="7">
        <v>0</v>
      </c>
      <c r="AB228" s="7">
        <v>0</v>
      </c>
      <c r="AC228" s="7">
        <v>90681</v>
      </c>
      <c r="AD228" s="6">
        <v>0</v>
      </c>
      <c r="AE228" s="6">
        <v>0</v>
      </c>
      <c r="AF228" s="6">
        <v>0</v>
      </c>
      <c r="AG228" s="6">
        <v>0</v>
      </c>
      <c r="AH228" s="6">
        <v>0</v>
      </c>
      <c r="AI228" s="8">
        <v>0</v>
      </c>
      <c r="AJ228" s="8">
        <v>0</v>
      </c>
      <c r="AK228" s="8">
        <v>0</v>
      </c>
      <c r="AL228" s="8">
        <v>0</v>
      </c>
      <c r="AM228" s="8">
        <v>0</v>
      </c>
      <c r="AN228" s="7">
        <f>M228-AI228</f>
        <v>0</v>
      </c>
      <c r="AO228" s="7">
        <f>N228-AJ228</f>
        <v>43510</v>
      </c>
      <c r="AP228" s="7">
        <f>O228-AK228</f>
        <v>47171</v>
      </c>
      <c r="AQ228" s="7">
        <f>P228-AL228</f>
        <v>0</v>
      </c>
      <c r="AR228" s="7">
        <f>Q228-AM228</f>
        <v>0</v>
      </c>
    </row>
    <row r="229" spans="1:44" ht="32" x14ac:dyDescent="0.2">
      <c r="A229" s="5" t="s">
        <v>710</v>
      </c>
      <c r="C229" t="s">
        <v>40</v>
      </c>
      <c r="D229" t="s">
        <v>66</v>
      </c>
      <c r="E229" t="s">
        <v>41</v>
      </c>
      <c r="F229" s="6">
        <v>90481</v>
      </c>
      <c r="G229">
        <v>2017</v>
      </c>
      <c r="H229" t="s">
        <v>87</v>
      </c>
      <c r="I229" t="s">
        <v>87</v>
      </c>
      <c r="J229" s="5" t="s">
        <v>711</v>
      </c>
      <c r="K229" t="s">
        <v>134</v>
      </c>
      <c r="L229" t="s">
        <v>712</v>
      </c>
      <c r="M229" s="6">
        <v>0</v>
      </c>
      <c r="N229" s="6">
        <v>0</v>
      </c>
      <c r="O229" s="6">
        <v>0</v>
      </c>
      <c r="P229" s="6">
        <v>88659</v>
      </c>
      <c r="Q229" s="6">
        <v>1822</v>
      </c>
      <c r="R229" s="6">
        <v>90481</v>
      </c>
      <c r="S229" s="6">
        <v>0</v>
      </c>
      <c r="T229" s="6">
        <v>0</v>
      </c>
      <c r="U229" s="6">
        <v>0</v>
      </c>
      <c r="V229" s="6">
        <v>0</v>
      </c>
      <c r="W229" s="7">
        <v>0</v>
      </c>
      <c r="X229" s="7">
        <v>0</v>
      </c>
      <c r="Y229" s="7">
        <v>0</v>
      </c>
      <c r="Z229" s="7">
        <v>0</v>
      </c>
      <c r="AA229" s="7">
        <v>0</v>
      </c>
      <c r="AB229" s="7">
        <v>0</v>
      </c>
      <c r="AC229" s="7">
        <v>90481</v>
      </c>
      <c r="AD229" s="6">
        <v>0</v>
      </c>
      <c r="AE229" s="6">
        <v>0</v>
      </c>
      <c r="AF229" s="6">
        <v>0</v>
      </c>
      <c r="AG229" s="6">
        <v>0</v>
      </c>
      <c r="AH229" s="6">
        <v>0</v>
      </c>
      <c r="AI229" s="8">
        <v>0</v>
      </c>
      <c r="AJ229" s="8">
        <v>0</v>
      </c>
      <c r="AK229" s="8">
        <v>0</v>
      </c>
      <c r="AL229" s="8">
        <v>0</v>
      </c>
      <c r="AM229" s="8">
        <v>0</v>
      </c>
      <c r="AN229" s="7">
        <f>M229-AI229</f>
        <v>0</v>
      </c>
      <c r="AO229" s="7">
        <f>N229-AJ229</f>
        <v>0</v>
      </c>
      <c r="AP229" s="7">
        <f>O229-AK229</f>
        <v>0</v>
      </c>
      <c r="AQ229" s="7">
        <f>P229-AL229</f>
        <v>88659</v>
      </c>
      <c r="AR229" s="7">
        <f>Q229-AM229</f>
        <v>1822</v>
      </c>
    </row>
    <row r="230" spans="1:44" ht="32" x14ac:dyDescent="0.2">
      <c r="A230" s="5" t="s">
        <v>713</v>
      </c>
      <c r="C230" t="s">
        <v>41</v>
      </c>
      <c r="D230" t="s">
        <v>41</v>
      </c>
      <c r="E230" t="s">
        <v>41</v>
      </c>
      <c r="F230" s="6">
        <v>88436</v>
      </c>
      <c r="G230">
        <v>2017</v>
      </c>
      <c r="H230" t="s">
        <v>87</v>
      </c>
      <c r="I230" t="s">
        <v>87</v>
      </c>
      <c r="J230" s="5" t="s">
        <v>113</v>
      </c>
      <c r="K230" t="s">
        <v>426</v>
      </c>
      <c r="L230" t="s">
        <v>714</v>
      </c>
      <c r="M230" s="6">
        <v>0</v>
      </c>
      <c r="N230" s="6">
        <v>0</v>
      </c>
      <c r="O230" s="6">
        <v>0</v>
      </c>
      <c r="P230" s="6">
        <v>88436</v>
      </c>
      <c r="Q230" s="6">
        <v>0</v>
      </c>
      <c r="R230" s="6">
        <v>88436</v>
      </c>
      <c r="S230" s="6">
        <v>0</v>
      </c>
      <c r="T230" s="6">
        <v>0</v>
      </c>
      <c r="U230" s="6">
        <v>0</v>
      </c>
      <c r="V230" s="6">
        <v>0</v>
      </c>
      <c r="W230" s="7">
        <v>0</v>
      </c>
      <c r="X230" s="7">
        <v>0</v>
      </c>
      <c r="Y230" s="7">
        <v>0</v>
      </c>
      <c r="Z230" s="7">
        <v>0</v>
      </c>
      <c r="AA230" s="7">
        <v>0</v>
      </c>
      <c r="AB230" s="7">
        <v>0</v>
      </c>
      <c r="AC230" s="7">
        <v>88436</v>
      </c>
      <c r="AD230" s="6">
        <v>0</v>
      </c>
      <c r="AE230" s="6">
        <v>0</v>
      </c>
      <c r="AF230" s="6">
        <v>0</v>
      </c>
      <c r="AG230" s="6">
        <v>0</v>
      </c>
      <c r="AH230" s="6">
        <v>0</v>
      </c>
      <c r="AI230" s="8">
        <v>0</v>
      </c>
      <c r="AJ230" s="8">
        <v>0</v>
      </c>
      <c r="AK230" s="8">
        <v>0</v>
      </c>
      <c r="AL230" s="8">
        <v>0</v>
      </c>
      <c r="AM230" s="8">
        <v>0</v>
      </c>
      <c r="AN230" s="7">
        <f>M230-AI230</f>
        <v>0</v>
      </c>
      <c r="AO230" s="7">
        <f>N230-AJ230</f>
        <v>0</v>
      </c>
      <c r="AP230" s="7">
        <f>O230-AK230</f>
        <v>0</v>
      </c>
      <c r="AQ230" s="7">
        <f>P230-AL230</f>
        <v>88436</v>
      </c>
      <c r="AR230" s="7">
        <f>Q230-AM230</f>
        <v>0</v>
      </c>
    </row>
    <row r="231" spans="1:44" ht="16" x14ac:dyDescent="0.2">
      <c r="A231" s="5" t="s">
        <v>715</v>
      </c>
      <c r="B231" s="5" t="s">
        <v>716</v>
      </c>
      <c r="C231" t="s">
        <v>40</v>
      </c>
      <c r="D231" t="s">
        <v>41</v>
      </c>
      <c r="E231" t="s">
        <v>41</v>
      </c>
      <c r="F231" s="6">
        <v>86843</v>
      </c>
      <c r="G231">
        <v>2015</v>
      </c>
      <c r="H231" t="s">
        <v>720</v>
      </c>
      <c r="I231" t="s">
        <v>717</v>
      </c>
      <c r="J231" s="5" t="s">
        <v>718</v>
      </c>
      <c r="K231" t="s">
        <v>198</v>
      </c>
      <c r="L231" t="s">
        <v>719</v>
      </c>
      <c r="M231" s="6">
        <v>0</v>
      </c>
      <c r="N231" s="6">
        <v>21546</v>
      </c>
      <c r="O231" s="6">
        <v>64940</v>
      </c>
      <c r="P231" s="6">
        <v>309</v>
      </c>
      <c r="Q231" s="6">
        <v>48</v>
      </c>
      <c r="R231" s="6">
        <v>10900</v>
      </c>
      <c r="S231" s="6">
        <v>5686</v>
      </c>
      <c r="T231" s="6">
        <v>22467</v>
      </c>
      <c r="U231" s="6">
        <v>12507</v>
      </c>
      <c r="V231" s="6">
        <v>35283</v>
      </c>
      <c r="W231" s="7">
        <v>64376</v>
      </c>
      <c r="X231" s="7">
        <v>0</v>
      </c>
      <c r="Y231" s="7">
        <v>0</v>
      </c>
      <c r="Z231" s="7">
        <v>64376</v>
      </c>
      <c r="AA231" s="7">
        <v>0</v>
      </c>
      <c r="AB231" s="7">
        <v>0</v>
      </c>
      <c r="AC231" s="7">
        <v>86843</v>
      </c>
      <c r="AD231" s="6">
        <v>10900</v>
      </c>
      <c r="AE231" s="6">
        <v>5686</v>
      </c>
      <c r="AF231" s="6">
        <v>0</v>
      </c>
      <c r="AG231" s="6">
        <v>12507</v>
      </c>
      <c r="AH231" s="6">
        <v>35283</v>
      </c>
      <c r="AI231" s="8">
        <v>0</v>
      </c>
      <c r="AJ231" s="8">
        <v>0</v>
      </c>
      <c r="AK231" s="8">
        <v>64019</v>
      </c>
      <c r="AL231" s="8">
        <v>309</v>
      </c>
      <c r="AM231" s="8">
        <v>48</v>
      </c>
      <c r="AN231" s="7">
        <f>M231-AI231</f>
        <v>0</v>
      </c>
      <c r="AO231" s="7">
        <f>N231-AJ231</f>
        <v>21546</v>
      </c>
      <c r="AP231" s="7">
        <f>O231-AK231</f>
        <v>921</v>
      </c>
      <c r="AQ231" s="7">
        <f>P231-AL231</f>
        <v>0</v>
      </c>
      <c r="AR231" s="7">
        <f>Q231-AM231</f>
        <v>0</v>
      </c>
    </row>
    <row r="232" spans="1:44" ht="16" x14ac:dyDescent="0.2">
      <c r="A232" s="5" t="s">
        <v>721</v>
      </c>
      <c r="C232" t="s">
        <v>40</v>
      </c>
      <c r="D232" t="s">
        <v>41</v>
      </c>
      <c r="E232" t="s">
        <v>41</v>
      </c>
      <c r="F232" s="6">
        <v>86072</v>
      </c>
      <c r="G232">
        <v>2015</v>
      </c>
      <c r="H232" t="s">
        <v>87</v>
      </c>
      <c r="I232" t="s">
        <v>722</v>
      </c>
      <c r="J232" s="5" t="s">
        <v>723</v>
      </c>
      <c r="K232" t="s">
        <v>724</v>
      </c>
      <c r="L232" t="s">
        <v>725</v>
      </c>
      <c r="M232" s="6">
        <v>0</v>
      </c>
      <c r="N232" s="6">
        <v>72155</v>
      </c>
      <c r="O232" s="6">
        <v>13917</v>
      </c>
      <c r="P232" s="6">
        <v>0</v>
      </c>
      <c r="Q232" s="6">
        <v>0</v>
      </c>
      <c r="R232" s="6">
        <v>72155</v>
      </c>
      <c r="S232" s="6">
        <v>0</v>
      </c>
      <c r="T232" s="6">
        <v>0</v>
      </c>
      <c r="U232" s="6">
        <v>13917</v>
      </c>
      <c r="V232" s="6">
        <v>0</v>
      </c>
      <c r="W232" s="7">
        <v>13917</v>
      </c>
      <c r="X232" s="7">
        <v>13917</v>
      </c>
      <c r="Y232" s="7">
        <v>0</v>
      </c>
      <c r="Z232" s="7">
        <v>0</v>
      </c>
      <c r="AA232" s="7">
        <v>0</v>
      </c>
      <c r="AB232" s="7">
        <v>0</v>
      </c>
      <c r="AC232" s="7">
        <v>86072</v>
      </c>
      <c r="AD232" s="6">
        <v>0</v>
      </c>
      <c r="AE232" s="6">
        <v>0</v>
      </c>
      <c r="AF232" s="6">
        <v>0</v>
      </c>
      <c r="AG232" s="6">
        <v>13917</v>
      </c>
      <c r="AH232" s="6">
        <v>0</v>
      </c>
      <c r="AI232" s="8">
        <v>0</v>
      </c>
      <c r="AJ232" s="8">
        <v>0</v>
      </c>
      <c r="AK232" s="8">
        <v>13917</v>
      </c>
      <c r="AL232" s="8">
        <v>0</v>
      </c>
      <c r="AM232" s="8">
        <v>0</v>
      </c>
      <c r="AN232" s="7">
        <f>M232-AI232</f>
        <v>0</v>
      </c>
      <c r="AO232" s="7">
        <f>N232-AJ232</f>
        <v>72155</v>
      </c>
      <c r="AP232" s="7">
        <f>O232-AK232</f>
        <v>0</v>
      </c>
      <c r="AQ232" s="7">
        <f>P232-AL232</f>
        <v>0</v>
      </c>
      <c r="AR232" s="7">
        <f>Q232-AM232</f>
        <v>0</v>
      </c>
    </row>
    <row r="233" spans="1:44" ht="16" x14ac:dyDescent="0.2">
      <c r="A233" s="5" t="s">
        <v>726</v>
      </c>
      <c r="C233" t="s">
        <v>41</v>
      </c>
      <c r="D233" t="s">
        <v>41</v>
      </c>
      <c r="E233" t="s">
        <v>41</v>
      </c>
      <c r="F233" s="6">
        <v>84949</v>
      </c>
      <c r="G233">
        <v>2015</v>
      </c>
      <c r="H233" t="s">
        <v>63</v>
      </c>
      <c r="I233" t="s">
        <v>63</v>
      </c>
      <c r="J233" s="5" t="s">
        <v>727</v>
      </c>
      <c r="K233" t="s">
        <v>728</v>
      </c>
      <c r="L233" t="s">
        <v>729</v>
      </c>
      <c r="M233" s="6">
        <v>0</v>
      </c>
      <c r="N233" s="6">
        <v>0</v>
      </c>
      <c r="O233" s="6">
        <v>84894</v>
      </c>
      <c r="P233" s="6">
        <v>55</v>
      </c>
      <c r="Q233" s="6">
        <v>0</v>
      </c>
      <c r="R233" s="6">
        <v>0</v>
      </c>
      <c r="S233" s="6">
        <v>84949</v>
      </c>
      <c r="T233" s="6">
        <v>0</v>
      </c>
      <c r="U233" s="6">
        <v>0</v>
      </c>
      <c r="V233" s="6">
        <v>0</v>
      </c>
      <c r="W233" s="7">
        <v>0</v>
      </c>
      <c r="X233" s="7">
        <v>0</v>
      </c>
      <c r="Y233" s="7">
        <v>0</v>
      </c>
      <c r="Z233" s="7">
        <v>0</v>
      </c>
      <c r="AA233" s="7">
        <v>0</v>
      </c>
      <c r="AB233" s="7">
        <v>0</v>
      </c>
      <c r="AC233" s="7">
        <v>84949</v>
      </c>
      <c r="AD233" s="6">
        <v>0</v>
      </c>
      <c r="AE233" s="6">
        <v>0</v>
      </c>
      <c r="AF233" s="6">
        <v>0</v>
      </c>
      <c r="AG233" s="6">
        <v>0</v>
      </c>
      <c r="AH233" s="6">
        <v>0</v>
      </c>
      <c r="AI233" s="8">
        <v>0</v>
      </c>
      <c r="AJ233" s="8">
        <v>0</v>
      </c>
      <c r="AK233" s="8">
        <v>0</v>
      </c>
      <c r="AL233" s="8">
        <v>0</v>
      </c>
      <c r="AM233" s="8">
        <v>0</v>
      </c>
      <c r="AN233" s="7">
        <f>M233-AI233</f>
        <v>0</v>
      </c>
      <c r="AO233" s="7">
        <f>N233-AJ233</f>
        <v>0</v>
      </c>
      <c r="AP233" s="7">
        <f>O233-AK233</f>
        <v>84894</v>
      </c>
      <c r="AQ233" s="7">
        <f>P233-AL233</f>
        <v>55</v>
      </c>
      <c r="AR233" s="7">
        <f>Q233-AM233</f>
        <v>0</v>
      </c>
    </row>
    <row r="234" spans="1:44" ht="16" x14ac:dyDescent="0.2">
      <c r="A234" s="5" t="s">
        <v>730</v>
      </c>
      <c r="C234" t="s">
        <v>41</v>
      </c>
      <c r="D234" t="s">
        <v>41</v>
      </c>
      <c r="E234" t="s">
        <v>41</v>
      </c>
      <c r="F234" s="6">
        <v>84618</v>
      </c>
      <c r="G234">
        <v>2015</v>
      </c>
      <c r="H234" t="s">
        <v>63</v>
      </c>
      <c r="I234" t="s">
        <v>63</v>
      </c>
      <c r="J234" s="5" t="s">
        <v>731</v>
      </c>
      <c r="K234" t="s">
        <v>55</v>
      </c>
      <c r="L234" t="s">
        <v>732</v>
      </c>
      <c r="M234" s="6">
        <v>0</v>
      </c>
      <c r="N234" s="6">
        <v>84297</v>
      </c>
      <c r="O234" s="6">
        <v>321</v>
      </c>
      <c r="P234" s="6">
        <v>0</v>
      </c>
      <c r="Q234" s="6">
        <v>0</v>
      </c>
      <c r="R234" s="6">
        <v>0</v>
      </c>
      <c r="S234" s="6">
        <v>84618</v>
      </c>
      <c r="T234" s="6">
        <v>0</v>
      </c>
      <c r="U234" s="6">
        <v>0</v>
      </c>
      <c r="V234" s="6">
        <v>0</v>
      </c>
      <c r="W234" s="7">
        <v>0</v>
      </c>
      <c r="X234" s="7">
        <v>0</v>
      </c>
      <c r="Y234" s="7">
        <v>0</v>
      </c>
      <c r="Z234" s="7">
        <v>0</v>
      </c>
      <c r="AA234" s="7">
        <v>0</v>
      </c>
      <c r="AB234" s="7">
        <v>0</v>
      </c>
      <c r="AC234" s="7">
        <v>84618</v>
      </c>
      <c r="AD234" s="6">
        <v>0</v>
      </c>
      <c r="AE234" s="6">
        <v>0</v>
      </c>
      <c r="AF234" s="6">
        <v>0</v>
      </c>
      <c r="AG234" s="6">
        <v>0</v>
      </c>
      <c r="AH234" s="6">
        <v>0</v>
      </c>
      <c r="AI234" s="8">
        <v>0</v>
      </c>
      <c r="AJ234" s="8">
        <v>0</v>
      </c>
      <c r="AK234" s="8">
        <v>0</v>
      </c>
      <c r="AL234" s="8">
        <v>0</v>
      </c>
      <c r="AM234" s="8">
        <v>0</v>
      </c>
      <c r="AN234" s="7">
        <f>M234-AI234</f>
        <v>0</v>
      </c>
      <c r="AO234" s="7">
        <f>N234-AJ234</f>
        <v>84297</v>
      </c>
      <c r="AP234" s="7">
        <f>O234-AK234</f>
        <v>321</v>
      </c>
      <c r="AQ234" s="7">
        <f>P234-AL234</f>
        <v>0</v>
      </c>
      <c r="AR234" s="7">
        <f>Q234-AM234</f>
        <v>0</v>
      </c>
    </row>
    <row r="235" spans="1:44" ht="48" x14ac:dyDescent="0.2">
      <c r="A235" s="5" t="s">
        <v>739</v>
      </c>
      <c r="C235" t="s">
        <v>41</v>
      </c>
      <c r="D235" t="s">
        <v>41</v>
      </c>
      <c r="E235" t="s">
        <v>41</v>
      </c>
      <c r="F235" s="6">
        <v>84015</v>
      </c>
      <c r="G235">
        <v>2015</v>
      </c>
      <c r="H235" t="s">
        <v>46</v>
      </c>
      <c r="I235" t="s">
        <v>46</v>
      </c>
      <c r="J235" s="5" t="s">
        <v>740</v>
      </c>
      <c r="K235" t="s">
        <v>114</v>
      </c>
      <c r="L235" t="s">
        <v>741</v>
      </c>
      <c r="M235" s="6">
        <v>0</v>
      </c>
      <c r="N235" s="6">
        <v>83442</v>
      </c>
      <c r="O235" s="6">
        <v>573</v>
      </c>
      <c r="P235" s="6">
        <v>0</v>
      </c>
      <c r="Q235" s="6">
        <v>0</v>
      </c>
      <c r="R235" s="6">
        <v>0</v>
      </c>
      <c r="S235" s="6">
        <v>0</v>
      </c>
      <c r="T235" s="6">
        <v>0</v>
      </c>
      <c r="U235" s="6">
        <v>0</v>
      </c>
      <c r="V235" s="6">
        <v>84015</v>
      </c>
      <c r="W235" s="7">
        <v>0</v>
      </c>
      <c r="X235" s="7">
        <v>0</v>
      </c>
      <c r="Y235" s="7">
        <v>0</v>
      </c>
      <c r="Z235" s="7">
        <v>0</v>
      </c>
      <c r="AA235" s="7">
        <v>0</v>
      </c>
      <c r="AB235" s="7">
        <v>0</v>
      </c>
      <c r="AC235" s="7">
        <v>84015</v>
      </c>
      <c r="AD235" s="6">
        <v>0</v>
      </c>
      <c r="AE235" s="6">
        <v>0</v>
      </c>
      <c r="AF235" s="6">
        <v>0</v>
      </c>
      <c r="AG235" s="6">
        <v>0</v>
      </c>
      <c r="AH235" s="6">
        <v>0</v>
      </c>
      <c r="AI235" s="8">
        <v>0</v>
      </c>
      <c r="AJ235" s="8">
        <v>0</v>
      </c>
      <c r="AK235" s="8">
        <v>0</v>
      </c>
      <c r="AL235" s="8">
        <v>0</v>
      </c>
      <c r="AM235" s="8">
        <v>0</v>
      </c>
      <c r="AN235" s="7">
        <f>M235-AI235</f>
        <v>0</v>
      </c>
      <c r="AO235" s="7">
        <f>N235-AJ235</f>
        <v>83442</v>
      </c>
      <c r="AP235" s="7">
        <f>O235-AK235</f>
        <v>573</v>
      </c>
      <c r="AQ235" s="7">
        <f>P235-AL235</f>
        <v>0</v>
      </c>
      <c r="AR235" s="7">
        <f>Q235-AM235</f>
        <v>0</v>
      </c>
    </row>
    <row r="236" spans="1:44" ht="16" x14ac:dyDescent="0.2">
      <c r="A236" s="5" t="s">
        <v>742</v>
      </c>
      <c r="C236" t="s">
        <v>41</v>
      </c>
      <c r="D236" t="s">
        <v>41</v>
      </c>
      <c r="E236" t="s">
        <v>41</v>
      </c>
      <c r="F236" s="6">
        <v>83135</v>
      </c>
      <c r="G236">
        <v>2013</v>
      </c>
      <c r="H236" t="s">
        <v>63</v>
      </c>
      <c r="I236" t="s">
        <v>63</v>
      </c>
      <c r="J236" s="5" t="s">
        <v>214</v>
      </c>
      <c r="K236" t="s">
        <v>414</v>
      </c>
      <c r="L236" t="s">
        <v>743</v>
      </c>
      <c r="M236" s="6">
        <v>83135</v>
      </c>
      <c r="N236" s="6">
        <v>0</v>
      </c>
      <c r="O236" s="6">
        <v>0</v>
      </c>
      <c r="P236" s="6">
        <v>0</v>
      </c>
      <c r="Q236" s="6">
        <v>0</v>
      </c>
      <c r="R236" s="6">
        <v>0</v>
      </c>
      <c r="S236" s="6">
        <v>83135</v>
      </c>
      <c r="T236" s="6">
        <v>0</v>
      </c>
      <c r="U236" s="6">
        <v>0</v>
      </c>
      <c r="V236" s="6">
        <v>0</v>
      </c>
      <c r="W236" s="7">
        <v>0</v>
      </c>
      <c r="X236" s="7">
        <v>0</v>
      </c>
      <c r="Y236" s="7">
        <v>0</v>
      </c>
      <c r="Z236" s="7">
        <v>0</v>
      </c>
      <c r="AA236" s="7">
        <v>0</v>
      </c>
      <c r="AB236" s="7">
        <v>0</v>
      </c>
      <c r="AC236" s="7">
        <v>83135</v>
      </c>
      <c r="AD236" s="6">
        <v>0</v>
      </c>
      <c r="AE236" s="6">
        <v>0</v>
      </c>
      <c r="AF236" s="6">
        <v>0</v>
      </c>
      <c r="AG236" s="6">
        <v>0</v>
      </c>
      <c r="AH236" s="6">
        <v>0</v>
      </c>
      <c r="AI236" s="8">
        <v>0</v>
      </c>
      <c r="AJ236" s="8">
        <v>0</v>
      </c>
      <c r="AK236" s="8">
        <v>0</v>
      </c>
      <c r="AL236" s="8">
        <v>0</v>
      </c>
      <c r="AM236" s="8">
        <v>0</v>
      </c>
      <c r="AN236" s="7">
        <f>M236-AI236</f>
        <v>83135</v>
      </c>
      <c r="AO236" s="7">
        <f>N236-AJ236</f>
        <v>0</v>
      </c>
      <c r="AP236" s="7">
        <f>O236-AK236</f>
        <v>0</v>
      </c>
      <c r="AQ236" s="7">
        <f>P236-AL236</f>
        <v>0</v>
      </c>
      <c r="AR236" s="7">
        <f>Q236-AM236</f>
        <v>0</v>
      </c>
    </row>
    <row r="237" spans="1:44" ht="16" x14ac:dyDescent="0.2">
      <c r="A237" s="5" t="s">
        <v>744</v>
      </c>
      <c r="C237" t="s">
        <v>41</v>
      </c>
      <c r="D237" t="s">
        <v>41</v>
      </c>
      <c r="E237" t="s">
        <v>41</v>
      </c>
      <c r="F237" s="6">
        <v>82791</v>
      </c>
      <c r="G237">
        <v>2014</v>
      </c>
      <c r="H237" t="s">
        <v>63</v>
      </c>
      <c r="I237" t="s">
        <v>63</v>
      </c>
      <c r="J237" s="5" t="s">
        <v>688</v>
      </c>
      <c r="K237" t="s">
        <v>114</v>
      </c>
      <c r="L237" t="s">
        <v>745</v>
      </c>
      <c r="M237" s="6">
        <v>25324</v>
      </c>
      <c r="N237" s="6">
        <v>57467</v>
      </c>
      <c r="O237" s="6">
        <v>0</v>
      </c>
      <c r="P237" s="6">
        <v>0</v>
      </c>
      <c r="Q237" s="6">
        <v>0</v>
      </c>
      <c r="R237" s="6">
        <v>0</v>
      </c>
      <c r="S237" s="6">
        <v>82791</v>
      </c>
      <c r="T237" s="6">
        <v>0</v>
      </c>
      <c r="U237" s="6">
        <v>0</v>
      </c>
      <c r="V237" s="6">
        <v>0</v>
      </c>
      <c r="W237" s="7">
        <v>0</v>
      </c>
      <c r="X237" s="7">
        <v>0</v>
      </c>
      <c r="Y237" s="7">
        <v>0</v>
      </c>
      <c r="Z237" s="7">
        <v>0</v>
      </c>
      <c r="AA237" s="7">
        <v>0</v>
      </c>
      <c r="AB237" s="7">
        <v>0</v>
      </c>
      <c r="AC237" s="7">
        <v>82791</v>
      </c>
      <c r="AD237" s="6">
        <v>0</v>
      </c>
      <c r="AE237" s="6">
        <v>0</v>
      </c>
      <c r="AF237" s="6">
        <v>0</v>
      </c>
      <c r="AG237" s="6">
        <v>0</v>
      </c>
      <c r="AH237" s="6">
        <v>0</v>
      </c>
      <c r="AI237" s="8">
        <v>0</v>
      </c>
      <c r="AJ237" s="8">
        <v>0</v>
      </c>
      <c r="AK237" s="8">
        <v>0</v>
      </c>
      <c r="AL237" s="8">
        <v>0</v>
      </c>
      <c r="AM237" s="8">
        <v>0</v>
      </c>
      <c r="AN237" s="7">
        <f>M237-AI237</f>
        <v>25324</v>
      </c>
      <c r="AO237" s="7">
        <f>N237-AJ237</f>
        <v>57467</v>
      </c>
      <c r="AP237" s="7">
        <f>O237-AK237</f>
        <v>0</v>
      </c>
      <c r="AQ237" s="7">
        <f>P237-AL237</f>
        <v>0</v>
      </c>
      <c r="AR237" s="7">
        <f>Q237-AM237</f>
        <v>0</v>
      </c>
    </row>
    <row r="238" spans="1:44" ht="16" x14ac:dyDescent="0.2">
      <c r="A238" s="5" t="s">
        <v>746</v>
      </c>
      <c r="B238" s="5" t="s">
        <v>747</v>
      </c>
      <c r="C238" t="s">
        <v>40</v>
      </c>
      <c r="D238" t="s">
        <v>41</v>
      </c>
      <c r="E238" t="s">
        <v>41</v>
      </c>
      <c r="F238" s="6">
        <v>82572</v>
      </c>
      <c r="G238">
        <v>2015</v>
      </c>
      <c r="H238" t="s">
        <v>720</v>
      </c>
      <c r="I238" t="s">
        <v>748</v>
      </c>
      <c r="J238" s="5" t="s">
        <v>749</v>
      </c>
      <c r="K238" t="s">
        <v>198</v>
      </c>
      <c r="L238" t="s">
        <v>750</v>
      </c>
      <c r="M238" s="6">
        <v>0</v>
      </c>
      <c r="N238" s="6">
        <v>13083</v>
      </c>
      <c r="O238" s="6">
        <v>67290</v>
      </c>
      <c r="P238" s="6">
        <v>2199</v>
      </c>
      <c r="Q238" s="6">
        <v>0</v>
      </c>
      <c r="R238" s="6">
        <v>62595</v>
      </c>
      <c r="S238" s="6">
        <v>0</v>
      </c>
      <c r="T238" s="6">
        <v>13430</v>
      </c>
      <c r="U238" s="6">
        <v>4459</v>
      </c>
      <c r="V238" s="6">
        <v>2088</v>
      </c>
      <c r="W238" s="7">
        <v>69142</v>
      </c>
      <c r="X238" s="7">
        <v>0</v>
      </c>
      <c r="Y238" s="7">
        <v>0</v>
      </c>
      <c r="Z238" s="7">
        <v>69142</v>
      </c>
      <c r="AA238" s="7">
        <v>0</v>
      </c>
      <c r="AB238" s="7">
        <v>0</v>
      </c>
      <c r="AC238" s="7">
        <v>82572</v>
      </c>
      <c r="AD238" s="6">
        <v>62595</v>
      </c>
      <c r="AE238" s="6">
        <v>0</v>
      </c>
      <c r="AF238" s="6">
        <v>0</v>
      </c>
      <c r="AG238" s="6">
        <v>4459</v>
      </c>
      <c r="AH238" s="6">
        <v>2088</v>
      </c>
      <c r="AI238" s="8">
        <v>0</v>
      </c>
      <c r="AJ238" s="8">
        <v>0</v>
      </c>
      <c r="AK238" s="8">
        <v>66943</v>
      </c>
      <c r="AL238" s="8">
        <v>2199</v>
      </c>
      <c r="AM238" s="8">
        <v>0</v>
      </c>
      <c r="AN238" s="7">
        <f>M238-AI238</f>
        <v>0</v>
      </c>
      <c r="AO238" s="7">
        <f>N238-AJ238</f>
        <v>13083</v>
      </c>
      <c r="AP238" s="7">
        <f>O238-AK238</f>
        <v>347</v>
      </c>
      <c r="AQ238" s="7">
        <f>P238-AL238</f>
        <v>0</v>
      </c>
      <c r="AR238" s="7">
        <f>Q238-AM238</f>
        <v>0</v>
      </c>
    </row>
    <row r="239" spans="1:44" ht="16" x14ac:dyDescent="0.2">
      <c r="A239" s="5" t="s">
        <v>751</v>
      </c>
      <c r="B239" s="5" t="s">
        <v>752</v>
      </c>
      <c r="C239" t="s">
        <v>40</v>
      </c>
      <c r="D239" t="s">
        <v>41</v>
      </c>
      <c r="E239" t="s">
        <v>41</v>
      </c>
      <c r="F239" s="6">
        <v>82314</v>
      </c>
      <c r="G239">
        <v>2017</v>
      </c>
      <c r="H239" t="s">
        <v>46</v>
      </c>
      <c r="I239" t="s">
        <v>46</v>
      </c>
      <c r="J239" s="5" t="s">
        <v>753</v>
      </c>
      <c r="K239" t="s">
        <v>754</v>
      </c>
      <c r="L239" t="s">
        <v>755</v>
      </c>
      <c r="M239" s="6">
        <v>0</v>
      </c>
      <c r="N239" s="6">
        <v>0</v>
      </c>
      <c r="O239" s="6">
        <v>0</v>
      </c>
      <c r="P239" s="6">
        <v>82288</v>
      </c>
      <c r="Q239" s="6">
        <v>26</v>
      </c>
      <c r="R239" s="6">
        <v>0</v>
      </c>
      <c r="S239" s="6">
        <v>0</v>
      </c>
      <c r="T239" s="6">
        <v>0</v>
      </c>
      <c r="U239" s="6">
        <v>0</v>
      </c>
      <c r="V239" s="6">
        <v>82314</v>
      </c>
      <c r="W239" s="6">
        <v>0</v>
      </c>
      <c r="X239" s="6">
        <v>0</v>
      </c>
      <c r="Y239" s="6">
        <v>0</v>
      </c>
      <c r="Z239" s="6">
        <v>0</v>
      </c>
      <c r="AA239" s="6">
        <v>0</v>
      </c>
      <c r="AB239" s="6">
        <v>0</v>
      </c>
      <c r="AC239" s="6">
        <v>82288</v>
      </c>
      <c r="AD239" s="6">
        <v>0</v>
      </c>
      <c r="AE239" s="6">
        <v>0</v>
      </c>
      <c r="AF239" s="6">
        <v>0</v>
      </c>
      <c r="AG239" s="6">
        <v>0</v>
      </c>
      <c r="AH239" s="6">
        <v>0</v>
      </c>
      <c r="AI239" s="6">
        <v>0</v>
      </c>
      <c r="AJ239" s="6">
        <v>0</v>
      </c>
      <c r="AK239" s="6">
        <v>0</v>
      </c>
      <c r="AL239" s="6">
        <v>0</v>
      </c>
      <c r="AM239" s="6">
        <v>0</v>
      </c>
      <c r="AN239" s="6">
        <v>0</v>
      </c>
      <c r="AO239" s="6">
        <v>0</v>
      </c>
      <c r="AP239" s="6">
        <v>0</v>
      </c>
      <c r="AQ239" s="6">
        <v>82288</v>
      </c>
      <c r="AR239" s="6">
        <v>26</v>
      </c>
    </row>
    <row r="240" spans="1:44" ht="16" x14ac:dyDescent="0.2">
      <c r="A240" s="5" t="s">
        <v>756</v>
      </c>
      <c r="C240" t="s">
        <v>41</v>
      </c>
      <c r="D240" t="s">
        <v>41</v>
      </c>
      <c r="E240" t="s">
        <v>41</v>
      </c>
      <c r="F240" s="6">
        <v>82201</v>
      </c>
      <c r="G240">
        <v>2015</v>
      </c>
      <c r="H240" t="s">
        <v>72</v>
      </c>
      <c r="I240" t="s">
        <v>72</v>
      </c>
      <c r="J240" s="5" t="s">
        <v>757</v>
      </c>
      <c r="K240" t="s">
        <v>114</v>
      </c>
      <c r="L240" t="s">
        <v>758</v>
      </c>
      <c r="M240" s="6">
        <v>0</v>
      </c>
      <c r="N240" s="6">
        <v>82201</v>
      </c>
      <c r="O240" s="6">
        <v>0</v>
      </c>
      <c r="P240" s="6">
        <v>0</v>
      </c>
      <c r="Q240" s="6">
        <v>0</v>
      </c>
      <c r="R240" s="6">
        <v>0</v>
      </c>
      <c r="S240" s="6">
        <v>0</v>
      </c>
      <c r="T240" s="6">
        <v>0</v>
      </c>
      <c r="U240" s="6">
        <v>82201</v>
      </c>
      <c r="V240" s="6">
        <v>0</v>
      </c>
      <c r="W240" s="7">
        <v>0</v>
      </c>
      <c r="X240" s="7">
        <v>0</v>
      </c>
      <c r="Y240" s="7">
        <v>0</v>
      </c>
      <c r="Z240" s="7">
        <v>0</v>
      </c>
      <c r="AA240" s="7">
        <v>0</v>
      </c>
      <c r="AB240" s="7">
        <v>0</v>
      </c>
      <c r="AC240" s="7">
        <v>82201</v>
      </c>
      <c r="AD240" s="6">
        <v>0</v>
      </c>
      <c r="AE240" s="6">
        <v>0</v>
      </c>
      <c r="AF240" s="6">
        <v>0</v>
      </c>
      <c r="AG240" s="6">
        <v>0</v>
      </c>
      <c r="AH240" s="6">
        <v>0</v>
      </c>
      <c r="AI240" s="8">
        <v>0</v>
      </c>
      <c r="AJ240" s="8">
        <v>0</v>
      </c>
      <c r="AK240" s="8">
        <v>0</v>
      </c>
      <c r="AL240" s="8">
        <v>0</v>
      </c>
      <c r="AM240" s="8">
        <v>0</v>
      </c>
      <c r="AN240" s="7">
        <f>M240-AI240</f>
        <v>0</v>
      </c>
      <c r="AO240" s="7">
        <f>N240-AJ240</f>
        <v>82201</v>
      </c>
      <c r="AP240" s="7">
        <f>O240-AK240</f>
        <v>0</v>
      </c>
      <c r="AQ240" s="7">
        <f>P240-AL240</f>
        <v>0</v>
      </c>
      <c r="AR240" s="7">
        <f>Q240-AM240</f>
        <v>0</v>
      </c>
    </row>
    <row r="241" spans="1:44" ht="16" x14ac:dyDescent="0.2">
      <c r="A241" s="5" t="s">
        <v>759</v>
      </c>
      <c r="C241" t="s">
        <v>40</v>
      </c>
      <c r="D241" t="s">
        <v>66</v>
      </c>
      <c r="E241" t="s">
        <v>41</v>
      </c>
      <c r="F241" s="6">
        <v>81348</v>
      </c>
      <c r="G241">
        <v>2017</v>
      </c>
      <c r="H241" t="s">
        <v>87</v>
      </c>
      <c r="I241" t="s">
        <v>87</v>
      </c>
      <c r="J241" s="5" t="s">
        <v>760</v>
      </c>
      <c r="K241" t="s">
        <v>761</v>
      </c>
      <c r="L241" t="s">
        <v>762</v>
      </c>
      <c r="M241" s="6">
        <v>0</v>
      </c>
      <c r="N241" s="6">
        <v>0</v>
      </c>
      <c r="O241" s="6">
        <v>0</v>
      </c>
      <c r="P241" s="6">
        <v>36952</v>
      </c>
      <c r="Q241" s="6">
        <v>44396</v>
      </c>
      <c r="R241" s="6">
        <v>80948</v>
      </c>
      <c r="S241" s="6">
        <v>0</v>
      </c>
      <c r="T241" s="6">
        <v>0</v>
      </c>
      <c r="U241" s="6">
        <v>400</v>
      </c>
      <c r="V241" s="6">
        <v>0</v>
      </c>
      <c r="W241" s="7">
        <v>400</v>
      </c>
      <c r="X241" s="7">
        <v>400</v>
      </c>
      <c r="Y241" s="7">
        <v>0</v>
      </c>
      <c r="Z241" s="7">
        <v>0</v>
      </c>
      <c r="AA241" s="7">
        <v>0</v>
      </c>
      <c r="AB241" s="7">
        <v>0</v>
      </c>
      <c r="AC241" s="7">
        <v>81348</v>
      </c>
      <c r="AD241" s="6">
        <v>0</v>
      </c>
      <c r="AE241" s="6">
        <v>0</v>
      </c>
      <c r="AF241" s="6">
        <v>0</v>
      </c>
      <c r="AG241" s="6">
        <v>400</v>
      </c>
      <c r="AH241" s="6">
        <v>0</v>
      </c>
      <c r="AI241" s="8">
        <v>0</v>
      </c>
      <c r="AJ241" s="8">
        <v>0</v>
      </c>
      <c r="AK241" s="8">
        <v>0</v>
      </c>
      <c r="AL241" s="8">
        <v>0</v>
      </c>
      <c r="AM241" s="8">
        <v>400</v>
      </c>
      <c r="AN241" s="7">
        <f>M241-AI241</f>
        <v>0</v>
      </c>
      <c r="AO241" s="7">
        <f>N241-AJ241</f>
        <v>0</v>
      </c>
      <c r="AP241" s="7">
        <f>O241-AK241</f>
        <v>0</v>
      </c>
      <c r="AQ241" s="7">
        <f>P241-AL241</f>
        <v>36952</v>
      </c>
      <c r="AR241" s="7">
        <f>Q241-AM241</f>
        <v>43996</v>
      </c>
    </row>
    <row r="242" spans="1:44" ht="32" x14ac:dyDescent="0.2">
      <c r="A242" s="5" t="s">
        <v>763</v>
      </c>
      <c r="C242" t="s">
        <v>40</v>
      </c>
      <c r="D242" t="s">
        <v>66</v>
      </c>
      <c r="E242" t="s">
        <v>41</v>
      </c>
      <c r="F242" s="6">
        <v>81230</v>
      </c>
      <c r="G242">
        <v>2014</v>
      </c>
      <c r="H242" t="s">
        <v>46</v>
      </c>
      <c r="I242" t="s">
        <v>42</v>
      </c>
      <c r="J242" s="5" t="s">
        <v>365</v>
      </c>
      <c r="K242" t="s">
        <v>55</v>
      </c>
      <c r="L242" t="s">
        <v>764</v>
      </c>
      <c r="M242" s="6">
        <v>81164</v>
      </c>
      <c r="N242" s="6">
        <v>66</v>
      </c>
      <c r="O242" s="6">
        <v>0</v>
      </c>
      <c r="P242" s="6">
        <v>0</v>
      </c>
      <c r="Q242" s="6">
        <v>0</v>
      </c>
      <c r="R242" s="6">
        <v>0</v>
      </c>
      <c r="S242" s="6">
        <v>0</v>
      </c>
      <c r="T242" s="6">
        <v>0</v>
      </c>
      <c r="U242" s="6">
        <v>0</v>
      </c>
      <c r="V242" s="6">
        <v>81230</v>
      </c>
      <c r="W242" s="7">
        <v>0</v>
      </c>
      <c r="X242" s="7">
        <v>0</v>
      </c>
      <c r="Y242" s="7">
        <v>0</v>
      </c>
      <c r="Z242" s="7">
        <v>0</v>
      </c>
      <c r="AA242" s="7">
        <v>0</v>
      </c>
      <c r="AB242" s="7">
        <v>0</v>
      </c>
      <c r="AC242" s="7">
        <v>81230</v>
      </c>
      <c r="AD242" s="6">
        <v>0</v>
      </c>
      <c r="AE242" s="6">
        <v>0</v>
      </c>
      <c r="AF242" s="6">
        <v>0</v>
      </c>
      <c r="AG242" s="6">
        <v>0</v>
      </c>
      <c r="AH242" s="6">
        <v>0</v>
      </c>
      <c r="AI242" s="8">
        <v>0</v>
      </c>
      <c r="AJ242" s="8">
        <v>0</v>
      </c>
      <c r="AK242" s="8">
        <v>0</v>
      </c>
      <c r="AL242" s="8">
        <v>0</v>
      </c>
      <c r="AM242" s="8">
        <v>0</v>
      </c>
      <c r="AN242" s="7">
        <f>M242-AI242</f>
        <v>81164</v>
      </c>
      <c r="AO242" s="7">
        <f>N242-AJ242</f>
        <v>66</v>
      </c>
      <c r="AP242" s="7">
        <f>O242-AK242</f>
        <v>0</v>
      </c>
      <c r="AQ242" s="7">
        <f>P242-AL242</f>
        <v>0</v>
      </c>
      <c r="AR242" s="7">
        <f>Q242-AM242</f>
        <v>0</v>
      </c>
    </row>
    <row r="243" spans="1:44" ht="16" x14ac:dyDescent="0.2">
      <c r="A243" s="5" t="s">
        <v>765</v>
      </c>
      <c r="C243" t="s">
        <v>41</v>
      </c>
      <c r="D243" t="s">
        <v>41</v>
      </c>
      <c r="E243" t="s">
        <v>41</v>
      </c>
      <c r="F243" s="6">
        <v>81186</v>
      </c>
      <c r="G243">
        <v>2018</v>
      </c>
      <c r="H243" t="s">
        <v>87</v>
      </c>
      <c r="I243" t="s">
        <v>87</v>
      </c>
      <c r="J243" s="5" t="s">
        <v>766</v>
      </c>
      <c r="K243" t="s">
        <v>114</v>
      </c>
      <c r="L243" t="s">
        <v>767</v>
      </c>
      <c r="M243" s="6">
        <v>0</v>
      </c>
      <c r="N243" s="6">
        <v>0</v>
      </c>
      <c r="O243" s="6">
        <v>0</v>
      </c>
      <c r="P243" s="6">
        <v>0</v>
      </c>
      <c r="Q243" s="6">
        <v>81186</v>
      </c>
      <c r="R243" s="6">
        <v>81186</v>
      </c>
      <c r="S243" s="6">
        <v>0</v>
      </c>
      <c r="T243" s="6">
        <v>0</v>
      </c>
      <c r="U243" s="6">
        <v>0</v>
      </c>
      <c r="V243" s="6">
        <v>0</v>
      </c>
      <c r="W243" s="7">
        <v>0</v>
      </c>
      <c r="X243" s="7">
        <v>0</v>
      </c>
      <c r="Y243" s="7">
        <v>0</v>
      </c>
      <c r="Z243" s="7">
        <v>0</v>
      </c>
      <c r="AA243" s="7">
        <v>0</v>
      </c>
      <c r="AB243" s="7">
        <v>0</v>
      </c>
      <c r="AC243" s="7">
        <v>81186</v>
      </c>
      <c r="AD243" s="6">
        <v>0</v>
      </c>
      <c r="AE243" s="6">
        <v>0</v>
      </c>
      <c r="AF243" s="6">
        <v>0</v>
      </c>
      <c r="AG243" s="6">
        <v>0</v>
      </c>
      <c r="AH243" s="6">
        <v>0</v>
      </c>
      <c r="AI243" s="8">
        <v>0</v>
      </c>
      <c r="AJ243" s="8">
        <v>0</v>
      </c>
      <c r="AK243" s="8">
        <v>0</v>
      </c>
      <c r="AL243" s="8">
        <v>0</v>
      </c>
      <c r="AM243" s="8">
        <v>0</v>
      </c>
      <c r="AN243" s="7">
        <f>M243-AI243</f>
        <v>0</v>
      </c>
      <c r="AO243" s="7">
        <f>N243-AJ243</f>
        <v>0</v>
      </c>
      <c r="AP243" s="7">
        <f>O243-AK243</f>
        <v>0</v>
      </c>
      <c r="AQ243" s="7">
        <f>P243-AL243</f>
        <v>0</v>
      </c>
      <c r="AR243" s="7">
        <f>Q243-AM243</f>
        <v>81186</v>
      </c>
    </row>
    <row r="244" spans="1:44" ht="16" x14ac:dyDescent="0.2">
      <c r="A244" s="5" t="s">
        <v>768</v>
      </c>
      <c r="C244" t="s">
        <v>40</v>
      </c>
      <c r="D244" t="s">
        <v>41</v>
      </c>
      <c r="E244" t="s">
        <v>41</v>
      </c>
      <c r="F244" s="6">
        <v>80844</v>
      </c>
      <c r="G244">
        <v>2014</v>
      </c>
      <c r="H244" t="s">
        <v>46</v>
      </c>
      <c r="I244" t="s">
        <v>46</v>
      </c>
      <c r="J244" s="5" t="s">
        <v>769</v>
      </c>
      <c r="K244" t="s">
        <v>770</v>
      </c>
      <c r="L244" t="s">
        <v>771</v>
      </c>
      <c r="M244" s="6">
        <v>43606</v>
      </c>
      <c r="N244" s="6">
        <v>37238</v>
      </c>
      <c r="O244" s="6">
        <v>0</v>
      </c>
      <c r="P244" s="6">
        <v>0</v>
      </c>
      <c r="Q244" s="6">
        <v>0</v>
      </c>
      <c r="R244" s="6">
        <v>0</v>
      </c>
      <c r="S244" s="6">
        <v>0</v>
      </c>
      <c r="T244" s="6">
        <v>0</v>
      </c>
      <c r="U244" s="6">
        <v>174</v>
      </c>
      <c r="V244" s="6">
        <v>80670</v>
      </c>
      <c r="W244" s="7">
        <v>174</v>
      </c>
      <c r="X244" s="7">
        <v>0</v>
      </c>
      <c r="Y244" s="7">
        <v>0</v>
      </c>
      <c r="Z244" s="7">
        <v>0</v>
      </c>
      <c r="AA244" s="7">
        <v>0</v>
      </c>
      <c r="AB244" s="7">
        <v>174</v>
      </c>
      <c r="AC244" s="7">
        <v>80844</v>
      </c>
      <c r="AD244" s="6">
        <v>0</v>
      </c>
      <c r="AE244" s="6">
        <v>0</v>
      </c>
      <c r="AF244" s="6">
        <v>0</v>
      </c>
      <c r="AG244" s="6">
        <v>174</v>
      </c>
      <c r="AH244" s="6">
        <v>0</v>
      </c>
      <c r="AI244" s="8">
        <v>0</v>
      </c>
      <c r="AJ244" s="8">
        <v>174</v>
      </c>
      <c r="AK244" s="8">
        <v>0</v>
      </c>
      <c r="AL244" s="8">
        <v>0</v>
      </c>
      <c r="AM244" s="8">
        <v>0</v>
      </c>
      <c r="AN244" s="7">
        <f>M244-AI244</f>
        <v>43606</v>
      </c>
      <c r="AO244" s="7">
        <f>N244-AJ244</f>
        <v>37064</v>
      </c>
      <c r="AP244" s="7">
        <f>O244-AK244</f>
        <v>0</v>
      </c>
      <c r="AQ244" s="7">
        <f>P244-AL244</f>
        <v>0</v>
      </c>
      <c r="AR244" s="7">
        <f>Q244-AM244</f>
        <v>0</v>
      </c>
    </row>
    <row r="245" spans="1:44" ht="16" x14ac:dyDescent="0.2">
      <c r="A245" s="5" t="s">
        <v>772</v>
      </c>
      <c r="B245" s="5" t="s">
        <v>772</v>
      </c>
      <c r="C245" t="s">
        <v>41</v>
      </c>
      <c r="D245" t="s">
        <v>41</v>
      </c>
      <c r="E245" t="s">
        <v>373</v>
      </c>
      <c r="F245" s="6">
        <v>79773</v>
      </c>
      <c r="G245">
        <v>2018</v>
      </c>
      <c r="H245" t="s">
        <v>72</v>
      </c>
      <c r="I245" t="s">
        <v>72</v>
      </c>
      <c r="J245" s="5" t="s">
        <v>78</v>
      </c>
      <c r="K245" t="s">
        <v>3</v>
      </c>
      <c r="L245" t="s">
        <v>773</v>
      </c>
      <c r="M245" s="6">
        <v>0</v>
      </c>
      <c r="N245" s="6">
        <v>0</v>
      </c>
      <c r="O245" s="6">
        <v>0</v>
      </c>
      <c r="P245" s="6">
        <v>0</v>
      </c>
      <c r="Q245" s="6">
        <v>79773</v>
      </c>
      <c r="R245" s="6">
        <v>0</v>
      </c>
      <c r="S245" s="6">
        <v>0</v>
      </c>
      <c r="T245" s="6">
        <v>0</v>
      </c>
      <c r="U245" s="6">
        <v>79773</v>
      </c>
      <c r="V245" s="6">
        <v>0</v>
      </c>
      <c r="W245" s="7">
        <v>0</v>
      </c>
      <c r="X245" s="7">
        <v>0</v>
      </c>
      <c r="Y245" s="7">
        <v>0</v>
      </c>
      <c r="Z245" s="7">
        <v>0</v>
      </c>
      <c r="AA245" s="7">
        <v>0</v>
      </c>
      <c r="AB245" s="7">
        <v>0</v>
      </c>
      <c r="AC245" s="7">
        <v>79773</v>
      </c>
      <c r="AD245" s="6">
        <v>0</v>
      </c>
      <c r="AE245" s="6">
        <v>0</v>
      </c>
      <c r="AF245" s="6">
        <v>0</v>
      </c>
      <c r="AG245" s="6">
        <v>0</v>
      </c>
      <c r="AH245" s="6">
        <v>0</v>
      </c>
      <c r="AI245" s="8">
        <v>0</v>
      </c>
      <c r="AJ245" s="8">
        <v>0</v>
      </c>
      <c r="AK245" s="8">
        <v>0</v>
      </c>
      <c r="AL245" s="8">
        <v>0</v>
      </c>
      <c r="AM245" s="8">
        <v>0</v>
      </c>
      <c r="AN245" s="7">
        <f>M245-AI245</f>
        <v>0</v>
      </c>
      <c r="AO245" s="7">
        <f>N245-AJ245</f>
        <v>0</v>
      </c>
      <c r="AP245" s="7">
        <f>O245-AK245</f>
        <v>0</v>
      </c>
      <c r="AQ245" s="7">
        <f>P245-AL245</f>
        <v>0</v>
      </c>
      <c r="AR245" s="7">
        <f>Q245-AM245</f>
        <v>79773</v>
      </c>
    </row>
    <row r="246" spans="1:44" ht="16" x14ac:dyDescent="0.2">
      <c r="A246" s="5" t="s">
        <v>774</v>
      </c>
      <c r="B246" s="5" t="s">
        <v>774</v>
      </c>
      <c r="C246" t="s">
        <v>40</v>
      </c>
      <c r="D246" t="s">
        <v>41</v>
      </c>
      <c r="E246" t="s">
        <v>41</v>
      </c>
      <c r="F246" s="6">
        <v>79562</v>
      </c>
      <c r="G246">
        <v>2014</v>
      </c>
      <c r="H246" t="s">
        <v>87</v>
      </c>
      <c r="I246" t="s">
        <v>775</v>
      </c>
      <c r="J246" s="5" t="s">
        <v>776</v>
      </c>
      <c r="K246" t="s">
        <v>777</v>
      </c>
      <c r="L246" t="s">
        <v>778</v>
      </c>
      <c r="M246" s="6">
        <v>79354</v>
      </c>
      <c r="N246" s="6">
        <v>208</v>
      </c>
      <c r="O246" s="6">
        <v>0</v>
      </c>
      <c r="P246" s="6">
        <v>0</v>
      </c>
      <c r="Q246" s="6">
        <v>0</v>
      </c>
      <c r="R246" s="6">
        <v>54076</v>
      </c>
      <c r="S246" s="6">
        <v>4993</v>
      </c>
      <c r="T246" s="6">
        <v>1672</v>
      </c>
      <c r="U246" s="6">
        <v>2918</v>
      </c>
      <c r="V246" s="6">
        <v>15903</v>
      </c>
      <c r="W246" s="7">
        <v>25486</v>
      </c>
      <c r="X246" s="7">
        <v>25486</v>
      </c>
      <c r="Y246" s="7">
        <v>0</v>
      </c>
      <c r="Z246" s="7">
        <v>0</v>
      </c>
      <c r="AA246" s="7">
        <v>0</v>
      </c>
      <c r="AB246" s="7">
        <v>0</v>
      </c>
      <c r="AC246" s="7">
        <v>79562</v>
      </c>
      <c r="AD246" s="6">
        <v>0</v>
      </c>
      <c r="AE246" s="6">
        <v>4993</v>
      </c>
      <c r="AF246" s="6">
        <v>1672</v>
      </c>
      <c r="AG246" s="6">
        <v>2918</v>
      </c>
      <c r="AH246" s="6">
        <v>15903</v>
      </c>
      <c r="AI246" s="8">
        <v>25278</v>
      </c>
      <c r="AJ246" s="8">
        <v>208</v>
      </c>
      <c r="AK246" s="8">
        <v>0</v>
      </c>
      <c r="AL246" s="8">
        <v>0</v>
      </c>
      <c r="AM246" s="8">
        <v>0</v>
      </c>
      <c r="AN246" s="7">
        <f>M246-AI246</f>
        <v>54076</v>
      </c>
      <c r="AO246" s="7">
        <f>N246-AJ246</f>
        <v>0</v>
      </c>
      <c r="AP246" s="7">
        <f>O246-AK246</f>
        <v>0</v>
      </c>
      <c r="AQ246" s="7">
        <f>P246-AL246</f>
        <v>0</v>
      </c>
      <c r="AR246" s="7">
        <f>Q246-AM246</f>
        <v>0</v>
      </c>
    </row>
    <row r="247" spans="1:44" ht="16" x14ac:dyDescent="0.2">
      <c r="A247" s="5" t="s">
        <v>779</v>
      </c>
      <c r="C247" t="s">
        <v>41</v>
      </c>
      <c r="D247" t="s">
        <v>41</v>
      </c>
      <c r="E247" t="s">
        <v>41</v>
      </c>
      <c r="F247" s="6">
        <v>78818</v>
      </c>
      <c r="G247">
        <v>2015</v>
      </c>
      <c r="H247" t="s">
        <v>87</v>
      </c>
      <c r="I247" t="s">
        <v>87</v>
      </c>
      <c r="J247" s="5" t="s">
        <v>780</v>
      </c>
      <c r="K247" t="s">
        <v>781</v>
      </c>
      <c r="L247" t="s">
        <v>782</v>
      </c>
      <c r="M247" s="6">
        <v>0</v>
      </c>
      <c r="N247" s="6">
        <v>77585</v>
      </c>
      <c r="O247" s="6">
        <v>0</v>
      </c>
      <c r="P247" s="6">
        <v>1233</v>
      </c>
      <c r="Q247" s="6">
        <v>0</v>
      </c>
      <c r="R247" s="6">
        <v>77585</v>
      </c>
      <c r="S247" s="6">
        <v>0</v>
      </c>
      <c r="T247" s="6">
        <v>0</v>
      </c>
      <c r="U247" s="6">
        <v>1233</v>
      </c>
      <c r="V247" s="6">
        <v>0</v>
      </c>
      <c r="W247" s="7">
        <v>1233</v>
      </c>
      <c r="X247" s="7">
        <v>1233</v>
      </c>
      <c r="Y247" s="7">
        <v>0</v>
      </c>
      <c r="Z247" s="7">
        <v>0</v>
      </c>
      <c r="AA247" s="7">
        <v>0</v>
      </c>
      <c r="AB247" s="7">
        <v>0</v>
      </c>
      <c r="AC247" s="7">
        <v>78818</v>
      </c>
      <c r="AD247" s="6">
        <v>0</v>
      </c>
      <c r="AE247" s="6">
        <v>0</v>
      </c>
      <c r="AF247" s="6">
        <v>0</v>
      </c>
      <c r="AG247" s="6">
        <v>1233</v>
      </c>
      <c r="AH247" s="6">
        <v>0</v>
      </c>
      <c r="AI247" s="8">
        <v>0</v>
      </c>
      <c r="AJ247" s="8">
        <v>0</v>
      </c>
      <c r="AK247" s="8">
        <v>0</v>
      </c>
      <c r="AL247" s="8">
        <v>1233</v>
      </c>
      <c r="AM247" s="8">
        <v>0</v>
      </c>
      <c r="AN247" s="7">
        <f>M247-AI247</f>
        <v>0</v>
      </c>
      <c r="AO247" s="7">
        <f>N247-AJ247</f>
        <v>77585</v>
      </c>
      <c r="AP247" s="7">
        <f>O247-AK247</f>
        <v>0</v>
      </c>
      <c r="AQ247" s="7">
        <f>P247-AL247</f>
        <v>0</v>
      </c>
      <c r="AR247" s="7">
        <f>Q247-AM247</f>
        <v>0</v>
      </c>
    </row>
    <row r="248" spans="1:44" ht="16" x14ac:dyDescent="0.2">
      <c r="A248" s="5" t="s">
        <v>783</v>
      </c>
      <c r="B248" s="5" t="s">
        <v>784</v>
      </c>
      <c r="C248" t="s">
        <v>41</v>
      </c>
      <c r="D248" t="s">
        <v>41</v>
      </c>
      <c r="E248" t="s">
        <v>41</v>
      </c>
      <c r="F248" s="6">
        <v>78174</v>
      </c>
      <c r="G248">
        <v>2014</v>
      </c>
      <c r="H248" t="s">
        <v>72</v>
      </c>
      <c r="I248" t="s">
        <v>785</v>
      </c>
      <c r="J248" s="5" t="s">
        <v>786</v>
      </c>
      <c r="K248" t="s">
        <v>787</v>
      </c>
      <c r="L248" t="s">
        <v>788</v>
      </c>
      <c r="M248" s="6">
        <v>78164</v>
      </c>
      <c r="N248" s="6">
        <v>10</v>
      </c>
      <c r="O248" s="6">
        <v>0</v>
      </c>
      <c r="P248" s="6">
        <v>0</v>
      </c>
      <c r="Q248" s="6">
        <v>0</v>
      </c>
      <c r="R248" s="6">
        <v>0</v>
      </c>
      <c r="S248" s="6">
        <v>0</v>
      </c>
      <c r="T248" s="6">
        <v>2067</v>
      </c>
      <c r="U248" s="6">
        <v>76107</v>
      </c>
      <c r="V248" s="6">
        <v>0</v>
      </c>
      <c r="W248" s="7">
        <v>2067</v>
      </c>
      <c r="X248" s="7">
        <v>0</v>
      </c>
      <c r="Y248" s="7">
        <v>0</v>
      </c>
      <c r="Z248" s="7">
        <v>0</v>
      </c>
      <c r="AA248" s="7">
        <v>2067</v>
      </c>
      <c r="AB248" s="7">
        <v>0</v>
      </c>
      <c r="AC248" s="7">
        <v>78174</v>
      </c>
      <c r="AD248" s="6">
        <v>0</v>
      </c>
      <c r="AE248" s="6">
        <v>0</v>
      </c>
      <c r="AF248" s="6">
        <v>2067</v>
      </c>
      <c r="AG248" s="6">
        <v>0</v>
      </c>
      <c r="AH248" s="6">
        <v>0</v>
      </c>
      <c r="AI248" s="8">
        <v>2067</v>
      </c>
      <c r="AJ248" s="8">
        <v>0</v>
      </c>
      <c r="AK248" s="8">
        <v>0</v>
      </c>
      <c r="AL248" s="8">
        <v>0</v>
      </c>
      <c r="AM248" s="8">
        <v>0</v>
      </c>
      <c r="AN248" s="7">
        <f>M248-AI248</f>
        <v>76097</v>
      </c>
      <c r="AO248" s="7">
        <f>N248-AJ248</f>
        <v>10</v>
      </c>
      <c r="AP248" s="7">
        <f>O248-AK248</f>
        <v>0</v>
      </c>
      <c r="AQ248" s="7">
        <f>P248-AL248</f>
        <v>0</v>
      </c>
      <c r="AR248" s="7">
        <f>Q248-AM248</f>
        <v>0</v>
      </c>
    </row>
    <row r="249" spans="1:44" ht="16" x14ac:dyDescent="0.2">
      <c r="A249" s="5" t="s">
        <v>792</v>
      </c>
      <c r="C249" t="s">
        <v>40</v>
      </c>
      <c r="D249" t="s">
        <v>41</v>
      </c>
      <c r="E249" t="s">
        <v>41</v>
      </c>
      <c r="F249" s="6">
        <v>77153</v>
      </c>
      <c r="G249">
        <v>2017</v>
      </c>
      <c r="H249" t="s">
        <v>72</v>
      </c>
      <c r="I249" t="s">
        <v>793</v>
      </c>
      <c r="J249" s="5" t="s">
        <v>794</v>
      </c>
      <c r="K249" t="s">
        <v>795</v>
      </c>
      <c r="L249" t="s">
        <v>796</v>
      </c>
      <c r="M249" s="6">
        <v>0</v>
      </c>
      <c r="N249" s="6">
        <v>0</v>
      </c>
      <c r="O249" s="6">
        <v>0</v>
      </c>
      <c r="P249" s="6">
        <v>74149</v>
      </c>
      <c r="Q249" s="6">
        <v>3004</v>
      </c>
      <c r="R249" s="6">
        <v>6816</v>
      </c>
      <c r="S249" s="6">
        <v>0</v>
      </c>
      <c r="T249" s="6">
        <v>128</v>
      </c>
      <c r="U249" s="6">
        <v>65509</v>
      </c>
      <c r="V249" s="6">
        <v>4700</v>
      </c>
      <c r="W249" s="7">
        <v>11644</v>
      </c>
      <c r="X249" s="7">
        <v>0</v>
      </c>
      <c r="Y249" s="7">
        <v>0</v>
      </c>
      <c r="Z249" s="7">
        <v>0</v>
      </c>
      <c r="AA249" s="7">
        <v>11644</v>
      </c>
      <c r="AB249" s="7">
        <v>0</v>
      </c>
      <c r="AC249" s="7">
        <v>77153</v>
      </c>
      <c r="AD249" s="6">
        <v>6816</v>
      </c>
      <c r="AE249" s="6">
        <v>0</v>
      </c>
      <c r="AF249" s="6">
        <v>128</v>
      </c>
      <c r="AG249" s="6">
        <v>0</v>
      </c>
      <c r="AH249" s="6">
        <v>4700</v>
      </c>
      <c r="AI249" s="8">
        <v>0</v>
      </c>
      <c r="AJ249" s="8">
        <v>0</v>
      </c>
      <c r="AK249" s="8">
        <v>0</v>
      </c>
      <c r="AL249" s="8">
        <v>11141</v>
      </c>
      <c r="AM249" s="8">
        <v>503</v>
      </c>
      <c r="AN249" s="7">
        <f>M249-AI249</f>
        <v>0</v>
      </c>
      <c r="AO249" s="7">
        <f>N249-AJ249</f>
        <v>0</v>
      </c>
      <c r="AP249" s="7">
        <f>O249-AK249</f>
        <v>0</v>
      </c>
      <c r="AQ249" s="7">
        <f>P249-AL249</f>
        <v>63008</v>
      </c>
      <c r="AR249" s="7">
        <f>Q249-AM249</f>
        <v>2501</v>
      </c>
    </row>
    <row r="250" spans="1:44" ht="32" x14ac:dyDescent="0.2">
      <c r="A250" s="5" t="s">
        <v>403</v>
      </c>
      <c r="C250" t="s">
        <v>41</v>
      </c>
      <c r="D250" t="s">
        <v>66</v>
      </c>
      <c r="E250" t="s">
        <v>41</v>
      </c>
      <c r="F250" s="6">
        <v>76866</v>
      </c>
      <c r="G250">
        <v>2015</v>
      </c>
      <c r="H250" t="s">
        <v>63</v>
      </c>
      <c r="I250" t="s">
        <v>404</v>
      </c>
      <c r="J250" s="5" t="s">
        <v>405</v>
      </c>
      <c r="K250" t="s">
        <v>308</v>
      </c>
      <c r="L250" t="s">
        <v>406</v>
      </c>
      <c r="M250" s="6">
        <v>0</v>
      </c>
      <c r="N250" s="6">
        <v>76554</v>
      </c>
      <c r="O250" s="6">
        <v>218</v>
      </c>
      <c r="P250" s="6">
        <v>94</v>
      </c>
      <c r="Q250" s="6">
        <v>0</v>
      </c>
      <c r="R250" s="6">
        <v>0</v>
      </c>
      <c r="S250" s="6">
        <v>76866</v>
      </c>
      <c r="T250" s="6">
        <v>0</v>
      </c>
      <c r="U250" s="6">
        <v>0</v>
      </c>
      <c r="V250" s="6">
        <v>0</v>
      </c>
      <c r="W250" s="7">
        <v>0</v>
      </c>
      <c r="X250" s="7">
        <v>0</v>
      </c>
      <c r="Y250" s="7">
        <v>0</v>
      </c>
      <c r="Z250" s="7">
        <v>0</v>
      </c>
      <c r="AA250" s="7">
        <v>0</v>
      </c>
      <c r="AB250" s="7">
        <v>0</v>
      </c>
      <c r="AC250" s="7">
        <v>76866</v>
      </c>
      <c r="AD250" s="6">
        <v>0</v>
      </c>
      <c r="AE250" s="6">
        <v>0</v>
      </c>
      <c r="AF250" s="6">
        <v>0</v>
      </c>
      <c r="AG250" s="6">
        <v>0</v>
      </c>
      <c r="AH250" s="6">
        <v>0</v>
      </c>
      <c r="AI250" s="8">
        <v>0</v>
      </c>
      <c r="AJ250" s="8">
        <v>0</v>
      </c>
      <c r="AK250" s="8">
        <v>0</v>
      </c>
      <c r="AL250" s="8">
        <v>0</v>
      </c>
      <c r="AM250" s="8">
        <v>0</v>
      </c>
      <c r="AN250" s="7">
        <f>M250-AI250</f>
        <v>0</v>
      </c>
      <c r="AO250" s="7">
        <f>N250-AJ250</f>
        <v>76554</v>
      </c>
      <c r="AP250" s="7">
        <f>O250-AK250</f>
        <v>218</v>
      </c>
      <c r="AQ250" s="7">
        <f>P250-AL250</f>
        <v>94</v>
      </c>
      <c r="AR250" s="7">
        <f>Q250-AM250</f>
        <v>0</v>
      </c>
    </row>
    <row r="251" spans="1:44" ht="16" x14ac:dyDescent="0.2">
      <c r="A251" s="5" t="s">
        <v>806</v>
      </c>
      <c r="C251" t="s">
        <v>40</v>
      </c>
      <c r="D251" t="s">
        <v>41</v>
      </c>
      <c r="E251" t="s">
        <v>41</v>
      </c>
      <c r="F251" s="6">
        <v>76521</v>
      </c>
      <c r="G251">
        <v>2014</v>
      </c>
      <c r="H251" t="s">
        <v>72</v>
      </c>
      <c r="I251" t="s">
        <v>72</v>
      </c>
      <c r="J251" s="5" t="s">
        <v>807</v>
      </c>
      <c r="K251" t="s">
        <v>198</v>
      </c>
      <c r="L251" t="s">
        <v>808</v>
      </c>
      <c r="M251" s="6">
        <v>71546</v>
      </c>
      <c r="N251" s="6">
        <v>2161</v>
      </c>
      <c r="O251" s="6">
        <v>2814</v>
      </c>
      <c r="P251" s="6">
        <v>0</v>
      </c>
      <c r="Q251" s="6">
        <v>0</v>
      </c>
      <c r="R251" s="6">
        <v>0</v>
      </c>
      <c r="S251" s="6">
        <v>0</v>
      </c>
      <c r="T251" s="6">
        <v>0</v>
      </c>
      <c r="U251" s="6">
        <v>76521</v>
      </c>
      <c r="V251" s="6">
        <v>0</v>
      </c>
      <c r="W251" s="7">
        <v>0</v>
      </c>
      <c r="X251" s="7">
        <v>0</v>
      </c>
      <c r="Y251" s="7">
        <v>0</v>
      </c>
      <c r="Z251" s="7">
        <v>0</v>
      </c>
      <c r="AA251" s="7">
        <v>0</v>
      </c>
      <c r="AB251" s="7">
        <v>0</v>
      </c>
      <c r="AC251" s="7">
        <v>76521</v>
      </c>
      <c r="AD251" s="6">
        <v>0</v>
      </c>
      <c r="AE251" s="6">
        <v>0</v>
      </c>
      <c r="AF251" s="6">
        <v>0</v>
      </c>
      <c r="AG251" s="6">
        <v>0</v>
      </c>
      <c r="AH251" s="6">
        <v>0</v>
      </c>
      <c r="AI251" s="8">
        <v>0</v>
      </c>
      <c r="AJ251" s="8">
        <v>0</v>
      </c>
      <c r="AK251" s="8">
        <v>0</v>
      </c>
      <c r="AL251" s="8">
        <v>0</v>
      </c>
      <c r="AM251" s="8">
        <v>0</v>
      </c>
      <c r="AN251" s="7">
        <f>M251-AI251</f>
        <v>71546</v>
      </c>
      <c r="AO251" s="7">
        <f>N251-AJ251</f>
        <v>2161</v>
      </c>
      <c r="AP251" s="7">
        <f>O251-AK251</f>
        <v>2814</v>
      </c>
      <c r="AQ251" s="7">
        <f>P251-AL251</f>
        <v>0</v>
      </c>
      <c r="AR251" s="7">
        <f>Q251-AM251</f>
        <v>0</v>
      </c>
    </row>
    <row r="252" spans="1:44" ht="16" x14ac:dyDescent="0.2">
      <c r="A252" s="5" t="s">
        <v>809</v>
      </c>
      <c r="C252" t="s">
        <v>41</v>
      </c>
      <c r="D252" t="s">
        <v>41</v>
      </c>
      <c r="E252" t="s">
        <v>41</v>
      </c>
      <c r="F252" s="6">
        <v>76028</v>
      </c>
      <c r="G252">
        <v>2016</v>
      </c>
      <c r="H252" t="s">
        <v>87</v>
      </c>
      <c r="I252" t="s">
        <v>87</v>
      </c>
      <c r="J252" s="5" t="s">
        <v>810</v>
      </c>
      <c r="K252" t="s">
        <v>369</v>
      </c>
      <c r="L252" t="s">
        <v>811</v>
      </c>
      <c r="M252" s="6">
        <v>0</v>
      </c>
      <c r="N252" s="6">
        <v>0</v>
      </c>
      <c r="O252" s="6">
        <v>73101</v>
      </c>
      <c r="P252" s="6">
        <v>2927</v>
      </c>
      <c r="Q252" s="6">
        <v>0</v>
      </c>
      <c r="R252" s="6">
        <v>76028</v>
      </c>
      <c r="S252" s="6">
        <v>0</v>
      </c>
      <c r="T252" s="6">
        <v>0</v>
      </c>
      <c r="U252" s="6">
        <v>0</v>
      </c>
      <c r="V252" s="6">
        <v>0</v>
      </c>
      <c r="W252" s="7">
        <v>0</v>
      </c>
      <c r="X252" s="7">
        <v>0</v>
      </c>
      <c r="Y252" s="7">
        <v>0</v>
      </c>
      <c r="Z252" s="7">
        <v>0</v>
      </c>
      <c r="AA252" s="7">
        <v>0</v>
      </c>
      <c r="AB252" s="7">
        <v>0</v>
      </c>
      <c r="AC252" s="7">
        <v>76028</v>
      </c>
      <c r="AD252" s="6">
        <v>0</v>
      </c>
      <c r="AE252" s="6">
        <v>0</v>
      </c>
      <c r="AF252" s="6">
        <v>0</v>
      </c>
      <c r="AG252" s="6">
        <v>0</v>
      </c>
      <c r="AH252" s="6">
        <v>0</v>
      </c>
      <c r="AI252" s="8">
        <v>0</v>
      </c>
      <c r="AJ252" s="8">
        <v>0</v>
      </c>
      <c r="AK252" s="8">
        <v>0</v>
      </c>
      <c r="AL252" s="8">
        <v>0</v>
      </c>
      <c r="AM252" s="8">
        <v>0</v>
      </c>
      <c r="AN252" s="7">
        <f>M252-AI252</f>
        <v>0</v>
      </c>
      <c r="AO252" s="7">
        <f>N252-AJ252</f>
        <v>0</v>
      </c>
      <c r="AP252" s="7">
        <f>O252-AK252</f>
        <v>73101</v>
      </c>
      <c r="AQ252" s="7">
        <f>P252-AL252</f>
        <v>2927</v>
      </c>
      <c r="AR252" s="7">
        <f>Q252-AM252</f>
        <v>0</v>
      </c>
    </row>
    <row r="253" spans="1:44" ht="16" x14ac:dyDescent="0.2">
      <c r="A253" s="5" t="s">
        <v>812</v>
      </c>
      <c r="C253" t="s">
        <v>41</v>
      </c>
      <c r="D253" t="s">
        <v>41</v>
      </c>
      <c r="E253" t="s">
        <v>41</v>
      </c>
      <c r="F253" s="6">
        <v>75230</v>
      </c>
      <c r="G253">
        <v>2016</v>
      </c>
      <c r="H253" t="s">
        <v>46</v>
      </c>
      <c r="I253" t="s">
        <v>46</v>
      </c>
      <c r="J253" s="5" t="s">
        <v>813</v>
      </c>
      <c r="K253" t="s">
        <v>44</v>
      </c>
      <c r="L253" t="s">
        <v>814</v>
      </c>
      <c r="M253" s="6">
        <v>0</v>
      </c>
      <c r="N253" s="6">
        <v>0</v>
      </c>
      <c r="O253" s="6">
        <v>75230</v>
      </c>
      <c r="P253" s="6">
        <v>0</v>
      </c>
      <c r="Q253" s="6">
        <v>0</v>
      </c>
      <c r="R253" s="6">
        <v>0</v>
      </c>
      <c r="S253" s="6">
        <v>0</v>
      </c>
      <c r="T253" s="6">
        <v>0</v>
      </c>
      <c r="U253" s="6">
        <v>0</v>
      </c>
      <c r="V253" s="6">
        <v>75230</v>
      </c>
      <c r="W253" s="7">
        <v>0</v>
      </c>
      <c r="X253" s="7">
        <v>0</v>
      </c>
      <c r="Y253" s="7">
        <v>0</v>
      </c>
      <c r="Z253" s="7">
        <v>0</v>
      </c>
      <c r="AA253" s="7">
        <v>0</v>
      </c>
      <c r="AB253" s="7">
        <v>0</v>
      </c>
      <c r="AC253" s="7">
        <v>75230</v>
      </c>
      <c r="AD253" s="6">
        <v>0</v>
      </c>
      <c r="AE253" s="6">
        <v>0</v>
      </c>
      <c r="AF253" s="6">
        <v>0</v>
      </c>
      <c r="AG253" s="6">
        <v>0</v>
      </c>
      <c r="AH253" s="6">
        <v>0</v>
      </c>
      <c r="AI253" s="8">
        <v>0</v>
      </c>
      <c r="AJ253" s="8">
        <v>0</v>
      </c>
      <c r="AK253" s="8">
        <v>0</v>
      </c>
      <c r="AL253" s="8">
        <v>0</v>
      </c>
      <c r="AM253" s="8">
        <v>0</v>
      </c>
      <c r="AN253" s="7">
        <f>M253-AI253</f>
        <v>0</v>
      </c>
      <c r="AO253" s="7">
        <f>N253-AJ253</f>
        <v>0</v>
      </c>
      <c r="AP253" s="7">
        <f>O253-AK253</f>
        <v>75230</v>
      </c>
      <c r="AQ253" s="7">
        <f>P253-AL253</f>
        <v>0</v>
      </c>
      <c r="AR253" s="7">
        <f>Q253-AM253</f>
        <v>0</v>
      </c>
    </row>
    <row r="254" spans="1:44" ht="32" x14ac:dyDescent="0.2">
      <c r="A254" s="5" t="s">
        <v>815</v>
      </c>
      <c r="C254" t="s">
        <v>41</v>
      </c>
      <c r="D254" t="s">
        <v>41</v>
      </c>
      <c r="E254" t="s">
        <v>41</v>
      </c>
      <c r="F254" s="6">
        <v>75019</v>
      </c>
      <c r="G254">
        <v>2014</v>
      </c>
      <c r="H254" t="s">
        <v>63</v>
      </c>
      <c r="I254" t="s">
        <v>63</v>
      </c>
      <c r="J254" s="5" t="s">
        <v>816</v>
      </c>
      <c r="K254" t="s">
        <v>817</v>
      </c>
      <c r="L254" t="s">
        <v>818</v>
      </c>
      <c r="M254" s="6">
        <v>68519</v>
      </c>
      <c r="N254" s="6">
        <v>6500</v>
      </c>
      <c r="O254" s="6">
        <v>0</v>
      </c>
      <c r="P254" s="6">
        <v>0</v>
      </c>
      <c r="Q254" s="6">
        <v>0</v>
      </c>
      <c r="R254" s="6">
        <v>0</v>
      </c>
      <c r="S254" s="6">
        <v>75019</v>
      </c>
      <c r="T254" s="6">
        <v>0</v>
      </c>
      <c r="U254" s="6">
        <v>0</v>
      </c>
      <c r="V254" s="6">
        <v>0</v>
      </c>
      <c r="W254" s="7">
        <v>0</v>
      </c>
      <c r="X254" s="7">
        <v>0</v>
      </c>
      <c r="Y254" s="7">
        <v>0</v>
      </c>
      <c r="Z254" s="7">
        <v>0</v>
      </c>
      <c r="AA254" s="7">
        <v>0</v>
      </c>
      <c r="AB254" s="7">
        <v>0</v>
      </c>
      <c r="AC254" s="7">
        <v>75019</v>
      </c>
      <c r="AD254" s="6">
        <v>0</v>
      </c>
      <c r="AE254" s="6">
        <v>0</v>
      </c>
      <c r="AF254" s="6">
        <v>0</v>
      </c>
      <c r="AG254" s="6">
        <v>0</v>
      </c>
      <c r="AH254" s="6">
        <v>0</v>
      </c>
      <c r="AI254" s="8">
        <v>0</v>
      </c>
      <c r="AJ254" s="8">
        <v>0</v>
      </c>
      <c r="AK254" s="8">
        <v>0</v>
      </c>
      <c r="AL254" s="8">
        <v>0</v>
      </c>
      <c r="AM254" s="8">
        <v>0</v>
      </c>
      <c r="AN254" s="7">
        <f>M254-AI254</f>
        <v>68519</v>
      </c>
      <c r="AO254" s="7">
        <f>N254-AJ254</f>
        <v>6500</v>
      </c>
      <c r="AP254" s="7">
        <f>O254-AK254</f>
        <v>0</v>
      </c>
      <c r="AQ254" s="7">
        <f>P254-AL254</f>
        <v>0</v>
      </c>
      <c r="AR254" s="7">
        <f>Q254-AM254</f>
        <v>0</v>
      </c>
    </row>
    <row r="255" spans="1:44" ht="32" x14ac:dyDescent="0.2">
      <c r="A255" s="5" t="s">
        <v>819</v>
      </c>
      <c r="C255" t="s">
        <v>41</v>
      </c>
      <c r="D255" t="s">
        <v>41</v>
      </c>
      <c r="E255" t="s">
        <v>41</v>
      </c>
      <c r="F255" s="6">
        <v>74635</v>
      </c>
      <c r="G255">
        <v>2018</v>
      </c>
      <c r="H255" t="s">
        <v>63</v>
      </c>
      <c r="I255" t="s">
        <v>63</v>
      </c>
      <c r="J255" s="5" t="s">
        <v>820</v>
      </c>
      <c r="K255" t="s">
        <v>114</v>
      </c>
      <c r="L255" t="s">
        <v>821</v>
      </c>
      <c r="M255" s="6">
        <v>0</v>
      </c>
      <c r="N255" s="6">
        <v>0</v>
      </c>
      <c r="O255" s="6">
        <v>0</v>
      </c>
      <c r="P255" s="6">
        <v>0</v>
      </c>
      <c r="Q255" s="6">
        <v>74635</v>
      </c>
      <c r="R255" s="6">
        <v>0</v>
      </c>
      <c r="S255" s="6">
        <v>74635</v>
      </c>
      <c r="T255" s="6">
        <v>0</v>
      </c>
      <c r="U255" s="6">
        <v>0</v>
      </c>
      <c r="V255" s="6">
        <v>0</v>
      </c>
      <c r="W255" s="7">
        <v>0</v>
      </c>
      <c r="X255" s="7">
        <v>0</v>
      </c>
      <c r="Y255" s="7">
        <v>0</v>
      </c>
      <c r="Z255" s="7">
        <v>0</v>
      </c>
      <c r="AA255" s="7">
        <v>0</v>
      </c>
      <c r="AB255" s="7">
        <v>0</v>
      </c>
      <c r="AC255" s="7">
        <v>74635</v>
      </c>
      <c r="AD255" s="6">
        <v>0</v>
      </c>
      <c r="AE255" s="6">
        <v>0</v>
      </c>
      <c r="AF255" s="6">
        <v>0</v>
      </c>
      <c r="AG255" s="6">
        <v>0</v>
      </c>
      <c r="AH255" s="6">
        <v>0</v>
      </c>
      <c r="AI255" s="8">
        <v>0</v>
      </c>
      <c r="AJ255" s="8">
        <v>0</v>
      </c>
      <c r="AK255" s="8">
        <v>0</v>
      </c>
      <c r="AL255" s="8">
        <v>0</v>
      </c>
      <c r="AM255" s="8">
        <v>0</v>
      </c>
      <c r="AN255" s="7">
        <f>M255-AI255</f>
        <v>0</v>
      </c>
      <c r="AO255" s="7">
        <f>N255-AJ255</f>
        <v>0</v>
      </c>
      <c r="AP255" s="7">
        <f>O255-AK255</f>
        <v>0</v>
      </c>
      <c r="AQ255" s="7">
        <f>P255-AL255</f>
        <v>0</v>
      </c>
      <c r="AR255" s="7">
        <f>Q255-AM255</f>
        <v>74635</v>
      </c>
    </row>
    <row r="256" spans="1:44" ht="16" x14ac:dyDescent="0.2">
      <c r="A256" s="5" t="s">
        <v>822</v>
      </c>
      <c r="C256" t="s">
        <v>40</v>
      </c>
      <c r="D256" t="s">
        <v>41</v>
      </c>
      <c r="E256" t="s">
        <v>41</v>
      </c>
      <c r="F256" s="6">
        <v>73792</v>
      </c>
      <c r="G256">
        <v>2016</v>
      </c>
      <c r="H256" t="s">
        <v>46</v>
      </c>
      <c r="I256" t="s">
        <v>46</v>
      </c>
      <c r="J256" s="5" t="s">
        <v>823</v>
      </c>
      <c r="K256" t="s">
        <v>614</v>
      </c>
      <c r="L256" t="s">
        <v>824</v>
      </c>
      <c r="M256" s="6">
        <v>0</v>
      </c>
      <c r="N256" s="6">
        <v>0</v>
      </c>
      <c r="O256" s="6">
        <v>69025</v>
      </c>
      <c r="P256" s="6">
        <v>4698</v>
      </c>
      <c r="Q256" s="6">
        <v>69</v>
      </c>
      <c r="R256" s="6">
        <v>5634</v>
      </c>
      <c r="S256" s="6">
        <v>2884</v>
      </c>
      <c r="T256" s="6">
        <v>0</v>
      </c>
      <c r="U256" s="6">
        <v>4274</v>
      </c>
      <c r="V256" s="6">
        <v>61000</v>
      </c>
      <c r="W256" s="7">
        <v>12792</v>
      </c>
      <c r="X256" s="7">
        <v>0</v>
      </c>
      <c r="Y256" s="7">
        <v>0</v>
      </c>
      <c r="Z256" s="7">
        <v>0</v>
      </c>
      <c r="AA256" s="7">
        <v>0</v>
      </c>
      <c r="AB256" s="7">
        <v>12792</v>
      </c>
      <c r="AC256" s="7">
        <v>73792</v>
      </c>
      <c r="AD256" s="6">
        <v>5634</v>
      </c>
      <c r="AE256" s="6">
        <v>2884</v>
      </c>
      <c r="AF256" s="6">
        <v>0</v>
      </c>
      <c r="AG256" s="6">
        <v>4274</v>
      </c>
      <c r="AH256" s="6">
        <v>0</v>
      </c>
      <c r="AI256" s="8">
        <v>0</v>
      </c>
      <c r="AJ256" s="8">
        <v>0</v>
      </c>
      <c r="AK256" s="8">
        <v>10228</v>
      </c>
      <c r="AL256" s="8">
        <v>2495</v>
      </c>
      <c r="AM256" s="8">
        <v>69</v>
      </c>
      <c r="AN256" s="7">
        <f>M256-AI256</f>
        <v>0</v>
      </c>
      <c r="AO256" s="7">
        <f>N256-AJ256</f>
        <v>0</v>
      </c>
      <c r="AP256" s="7">
        <f>O256-AK256</f>
        <v>58797</v>
      </c>
      <c r="AQ256" s="7">
        <f>P256-AL256</f>
        <v>2203</v>
      </c>
      <c r="AR256" s="7">
        <f>Q256-AM256</f>
        <v>0</v>
      </c>
    </row>
    <row r="257" spans="1:44" ht="16" x14ac:dyDescent="0.2">
      <c r="A257" s="5" t="s">
        <v>825</v>
      </c>
      <c r="C257" t="s">
        <v>41</v>
      </c>
      <c r="D257" t="s">
        <v>41</v>
      </c>
      <c r="E257" t="s">
        <v>41</v>
      </c>
      <c r="F257" s="6">
        <v>72846</v>
      </c>
      <c r="G257">
        <v>2014</v>
      </c>
      <c r="H257" t="s">
        <v>72</v>
      </c>
      <c r="I257" t="s">
        <v>72</v>
      </c>
      <c r="J257" s="5" t="s">
        <v>826</v>
      </c>
      <c r="K257" t="s">
        <v>614</v>
      </c>
      <c r="L257" t="s">
        <v>827</v>
      </c>
      <c r="M257" s="6">
        <v>66109</v>
      </c>
      <c r="N257" s="6">
        <v>4350</v>
      </c>
      <c r="O257" s="6">
        <v>1953</v>
      </c>
      <c r="P257" s="6">
        <v>434</v>
      </c>
      <c r="Q257" s="6">
        <v>0</v>
      </c>
      <c r="R257" s="6">
        <v>0</v>
      </c>
      <c r="S257" s="6">
        <v>0</v>
      </c>
      <c r="T257" s="6">
        <v>0</v>
      </c>
      <c r="U257" s="6">
        <v>72846</v>
      </c>
      <c r="V257" s="6">
        <v>0</v>
      </c>
      <c r="W257" s="7">
        <v>0</v>
      </c>
      <c r="X257" s="7">
        <v>0</v>
      </c>
      <c r="Y257" s="7">
        <v>0</v>
      </c>
      <c r="Z257" s="7">
        <v>0</v>
      </c>
      <c r="AA257" s="7">
        <v>0</v>
      </c>
      <c r="AB257" s="7">
        <v>0</v>
      </c>
      <c r="AC257" s="7">
        <v>72846</v>
      </c>
      <c r="AD257" s="6">
        <v>0</v>
      </c>
      <c r="AE257" s="6">
        <v>0</v>
      </c>
      <c r="AF257" s="6">
        <v>0</v>
      </c>
      <c r="AG257" s="6">
        <v>0</v>
      </c>
      <c r="AH257" s="6">
        <v>0</v>
      </c>
      <c r="AI257" s="8">
        <v>0</v>
      </c>
      <c r="AJ257" s="8">
        <v>0</v>
      </c>
      <c r="AK257" s="8">
        <v>0</v>
      </c>
      <c r="AL257" s="8">
        <v>0</v>
      </c>
      <c r="AM257" s="8">
        <v>0</v>
      </c>
      <c r="AN257" s="7">
        <f>M257-AI257</f>
        <v>66109</v>
      </c>
      <c r="AO257" s="7">
        <f>N257-AJ257</f>
        <v>4350</v>
      </c>
      <c r="AP257" s="7">
        <f>O257-AK257</f>
        <v>1953</v>
      </c>
      <c r="AQ257" s="7">
        <f>P257-AL257</f>
        <v>434</v>
      </c>
      <c r="AR257" s="7">
        <f>Q257-AM257</f>
        <v>0</v>
      </c>
    </row>
    <row r="258" spans="1:44" ht="16" x14ac:dyDescent="0.2">
      <c r="A258" s="5">
        <v>95</v>
      </c>
      <c r="C258" t="s">
        <v>41</v>
      </c>
      <c r="D258" t="s">
        <v>41</v>
      </c>
      <c r="E258" t="s">
        <v>41</v>
      </c>
      <c r="F258" s="6">
        <v>72171</v>
      </c>
      <c r="G258">
        <v>2017</v>
      </c>
      <c r="H258" t="s">
        <v>63</v>
      </c>
      <c r="I258" t="s">
        <v>412</v>
      </c>
      <c r="J258" s="5" t="s">
        <v>487</v>
      </c>
      <c r="K258" t="s">
        <v>652</v>
      </c>
      <c r="L258" t="s">
        <v>828</v>
      </c>
      <c r="M258" s="6">
        <v>0</v>
      </c>
      <c r="N258" s="6">
        <v>0</v>
      </c>
      <c r="O258" s="6">
        <v>0</v>
      </c>
      <c r="P258" s="6">
        <v>40277</v>
      </c>
      <c r="Q258" s="6">
        <v>31894</v>
      </c>
      <c r="R258" s="6">
        <v>0</v>
      </c>
      <c r="S258" s="6">
        <v>72171</v>
      </c>
      <c r="T258" s="6">
        <v>0</v>
      </c>
      <c r="U258" s="6">
        <v>0</v>
      </c>
      <c r="V258" s="6">
        <v>0</v>
      </c>
      <c r="W258" s="7">
        <v>0</v>
      </c>
      <c r="X258" s="7">
        <v>0</v>
      </c>
      <c r="Y258" s="7">
        <v>0</v>
      </c>
      <c r="Z258" s="7">
        <v>0</v>
      </c>
      <c r="AA258" s="7">
        <v>0</v>
      </c>
      <c r="AB258" s="7">
        <v>0</v>
      </c>
      <c r="AC258" s="7">
        <v>72171</v>
      </c>
      <c r="AD258" s="6">
        <v>0</v>
      </c>
      <c r="AE258" s="6">
        <v>0</v>
      </c>
      <c r="AF258" s="6">
        <v>0</v>
      </c>
      <c r="AG258" s="6">
        <v>0</v>
      </c>
      <c r="AH258" s="6">
        <v>0</v>
      </c>
      <c r="AI258" s="8">
        <v>0</v>
      </c>
      <c r="AJ258" s="8">
        <v>0</v>
      </c>
      <c r="AK258" s="8">
        <v>0</v>
      </c>
      <c r="AL258" s="8">
        <v>0</v>
      </c>
      <c r="AM258" s="8">
        <v>0</v>
      </c>
      <c r="AN258" s="7">
        <f>M258-AI258</f>
        <v>0</v>
      </c>
      <c r="AO258" s="7">
        <f>N258-AJ258</f>
        <v>0</v>
      </c>
      <c r="AP258" s="7">
        <f>O258-AK258</f>
        <v>0</v>
      </c>
      <c r="AQ258" s="7">
        <f>P258-AL258</f>
        <v>40277</v>
      </c>
      <c r="AR258" s="7">
        <f>Q258-AM258</f>
        <v>31894</v>
      </c>
    </row>
    <row r="259" spans="1:44" ht="16" x14ac:dyDescent="0.2">
      <c r="A259" s="5" t="s">
        <v>829</v>
      </c>
      <c r="C259" t="s">
        <v>40</v>
      </c>
      <c r="D259" t="s">
        <v>41</v>
      </c>
      <c r="E259" t="s">
        <v>41</v>
      </c>
      <c r="F259" s="6">
        <v>71925</v>
      </c>
      <c r="G259">
        <v>2017</v>
      </c>
      <c r="H259" t="s">
        <v>46</v>
      </c>
      <c r="I259" t="s">
        <v>46</v>
      </c>
      <c r="J259" s="5" t="s">
        <v>830</v>
      </c>
      <c r="K259" t="s">
        <v>326</v>
      </c>
      <c r="L259" t="s">
        <v>831</v>
      </c>
      <c r="M259" s="6">
        <v>0</v>
      </c>
      <c r="N259" s="6">
        <v>0</v>
      </c>
      <c r="O259" s="6">
        <v>0</v>
      </c>
      <c r="P259" s="6">
        <v>71925</v>
      </c>
      <c r="Q259" s="6">
        <v>0</v>
      </c>
      <c r="R259" s="6">
        <v>477</v>
      </c>
      <c r="S259" s="6">
        <v>0</v>
      </c>
      <c r="T259" s="6">
        <v>0</v>
      </c>
      <c r="U259" s="6">
        <v>1958</v>
      </c>
      <c r="V259" s="6">
        <v>69490</v>
      </c>
      <c r="W259" s="7">
        <v>2435</v>
      </c>
      <c r="X259" s="7">
        <v>0</v>
      </c>
      <c r="Y259" s="7">
        <v>0</v>
      </c>
      <c r="Z259" s="7">
        <v>0</v>
      </c>
      <c r="AA259" s="7">
        <v>0</v>
      </c>
      <c r="AB259" s="7">
        <v>2435</v>
      </c>
      <c r="AC259" s="7">
        <v>71925</v>
      </c>
      <c r="AD259" s="6">
        <v>477</v>
      </c>
      <c r="AE259" s="6">
        <v>0</v>
      </c>
      <c r="AF259" s="6">
        <v>0</v>
      </c>
      <c r="AG259" s="6">
        <v>1958</v>
      </c>
      <c r="AH259" s="6">
        <v>0</v>
      </c>
      <c r="AI259" s="8">
        <v>0</v>
      </c>
      <c r="AJ259" s="8">
        <v>0</v>
      </c>
      <c r="AK259" s="8">
        <v>0</v>
      </c>
      <c r="AL259" s="8">
        <v>2435</v>
      </c>
      <c r="AM259" s="8">
        <v>0</v>
      </c>
      <c r="AN259" s="7">
        <f>M259-AI259</f>
        <v>0</v>
      </c>
      <c r="AO259" s="7">
        <f>N259-AJ259</f>
        <v>0</v>
      </c>
      <c r="AP259" s="7">
        <f>O259-AK259</f>
        <v>0</v>
      </c>
      <c r="AQ259" s="7">
        <f>P259-AL259</f>
        <v>69490</v>
      </c>
      <c r="AR259" s="7">
        <f>Q259-AM259</f>
        <v>0</v>
      </c>
    </row>
    <row r="260" spans="1:44" ht="16" x14ac:dyDescent="0.2">
      <c r="A260" s="5" t="s">
        <v>416</v>
      </c>
      <c r="C260" t="s">
        <v>40</v>
      </c>
      <c r="D260" t="s">
        <v>66</v>
      </c>
      <c r="E260" t="s">
        <v>41</v>
      </c>
      <c r="F260" s="6">
        <v>70540</v>
      </c>
      <c r="G260">
        <v>2015</v>
      </c>
      <c r="H260" t="s">
        <v>63</v>
      </c>
      <c r="I260" t="s">
        <v>63</v>
      </c>
      <c r="J260" s="5" t="s">
        <v>417</v>
      </c>
      <c r="K260" t="s">
        <v>418</v>
      </c>
      <c r="L260" t="s">
        <v>419</v>
      </c>
      <c r="M260" s="6">
        <v>0</v>
      </c>
      <c r="N260" s="6">
        <v>61343</v>
      </c>
      <c r="O260" s="6">
        <v>9195</v>
      </c>
      <c r="P260" s="6">
        <v>0</v>
      </c>
      <c r="Q260" s="6">
        <v>2</v>
      </c>
      <c r="R260" s="6">
        <v>0</v>
      </c>
      <c r="S260" s="6">
        <v>70540</v>
      </c>
      <c r="T260" s="6">
        <v>0</v>
      </c>
      <c r="U260" s="6">
        <v>0</v>
      </c>
      <c r="V260" s="6">
        <v>0</v>
      </c>
      <c r="W260" s="7">
        <v>0</v>
      </c>
      <c r="X260" s="7">
        <v>0</v>
      </c>
      <c r="Y260" s="7">
        <v>0</v>
      </c>
      <c r="Z260" s="7">
        <v>0</v>
      </c>
      <c r="AA260" s="7">
        <v>0</v>
      </c>
      <c r="AB260" s="7">
        <v>0</v>
      </c>
      <c r="AC260" s="7">
        <v>70540</v>
      </c>
      <c r="AD260" s="6">
        <v>0</v>
      </c>
      <c r="AE260" s="6">
        <v>0</v>
      </c>
      <c r="AF260" s="6">
        <v>0</v>
      </c>
      <c r="AG260" s="6">
        <v>0</v>
      </c>
      <c r="AH260" s="6">
        <v>0</v>
      </c>
      <c r="AI260" s="8">
        <v>0</v>
      </c>
      <c r="AJ260" s="8">
        <v>0</v>
      </c>
      <c r="AK260" s="8">
        <v>0</v>
      </c>
      <c r="AL260" s="8">
        <v>0</v>
      </c>
      <c r="AM260" s="8">
        <v>0</v>
      </c>
      <c r="AN260" s="7">
        <f>M260-AI260</f>
        <v>0</v>
      </c>
      <c r="AO260" s="7">
        <f>N260-AJ260</f>
        <v>61343</v>
      </c>
      <c r="AP260" s="7">
        <f>O260-AK260</f>
        <v>9195</v>
      </c>
      <c r="AQ260" s="7">
        <f>P260-AL260</f>
        <v>0</v>
      </c>
      <c r="AR260" s="7">
        <f>Q260-AM260</f>
        <v>2</v>
      </c>
    </row>
    <row r="261" spans="1:44" ht="16" x14ac:dyDescent="0.2">
      <c r="A261" s="5" t="s">
        <v>454</v>
      </c>
      <c r="C261" t="s">
        <v>41</v>
      </c>
      <c r="D261" t="s">
        <v>66</v>
      </c>
      <c r="E261" t="s">
        <v>41</v>
      </c>
      <c r="F261" s="6">
        <v>67615</v>
      </c>
      <c r="G261">
        <v>2018</v>
      </c>
      <c r="H261" t="s">
        <v>63</v>
      </c>
      <c r="I261" t="s">
        <v>63</v>
      </c>
      <c r="J261" s="5" t="s">
        <v>214</v>
      </c>
      <c r="K261" t="s">
        <v>134</v>
      </c>
      <c r="L261" t="s">
        <v>455</v>
      </c>
      <c r="M261" s="6">
        <v>0</v>
      </c>
      <c r="N261" s="6">
        <v>0</v>
      </c>
      <c r="O261" s="6">
        <v>0</v>
      </c>
      <c r="P261" s="6">
        <v>0</v>
      </c>
      <c r="Q261" s="6">
        <v>67615</v>
      </c>
      <c r="R261" s="6">
        <v>0</v>
      </c>
      <c r="S261" s="6">
        <v>67615</v>
      </c>
      <c r="T261" s="6">
        <v>0</v>
      </c>
      <c r="U261" s="6">
        <v>0</v>
      </c>
      <c r="V261" s="6">
        <v>0</v>
      </c>
      <c r="W261" s="7">
        <v>0</v>
      </c>
      <c r="X261" s="7">
        <v>0</v>
      </c>
      <c r="Y261" s="7">
        <v>0</v>
      </c>
      <c r="Z261" s="7">
        <v>0</v>
      </c>
      <c r="AA261" s="7">
        <v>0</v>
      </c>
      <c r="AB261" s="7">
        <v>0</v>
      </c>
      <c r="AC261" s="7">
        <v>67615</v>
      </c>
      <c r="AD261" s="6">
        <v>0</v>
      </c>
      <c r="AE261" s="6">
        <v>0</v>
      </c>
      <c r="AF261" s="6">
        <v>0</v>
      </c>
      <c r="AG261" s="6">
        <v>0</v>
      </c>
      <c r="AH261" s="6">
        <v>0</v>
      </c>
      <c r="AI261" s="8">
        <v>0</v>
      </c>
      <c r="AJ261" s="8">
        <v>0</v>
      </c>
      <c r="AK261" s="8">
        <v>0</v>
      </c>
      <c r="AL261" s="8">
        <v>0</v>
      </c>
      <c r="AM261" s="8">
        <v>0</v>
      </c>
      <c r="AN261" s="7">
        <f>M261-AI261</f>
        <v>0</v>
      </c>
      <c r="AO261" s="7">
        <f>N261-AJ261</f>
        <v>0</v>
      </c>
      <c r="AP261" s="7">
        <f>O261-AK261</f>
        <v>0</v>
      </c>
      <c r="AQ261" s="7">
        <f>P261-AL261</f>
        <v>0</v>
      </c>
      <c r="AR261" s="7">
        <f>Q261-AM261</f>
        <v>67615</v>
      </c>
    </row>
    <row r="262" spans="1:44" ht="16" x14ac:dyDescent="0.2">
      <c r="A262" s="5" t="s">
        <v>848</v>
      </c>
      <c r="C262" t="s">
        <v>41</v>
      </c>
      <c r="D262" t="s">
        <v>41</v>
      </c>
      <c r="E262" t="s">
        <v>41</v>
      </c>
      <c r="F262" s="6">
        <v>67348</v>
      </c>
      <c r="G262">
        <v>2018</v>
      </c>
      <c r="H262" t="s">
        <v>63</v>
      </c>
      <c r="I262" t="s">
        <v>63</v>
      </c>
      <c r="J262" s="5" t="s">
        <v>193</v>
      </c>
      <c r="K262" t="s">
        <v>426</v>
      </c>
      <c r="L262" t="s">
        <v>849</v>
      </c>
      <c r="M262" s="6">
        <v>0</v>
      </c>
      <c r="N262" s="6">
        <v>0</v>
      </c>
      <c r="O262" s="6">
        <v>0</v>
      </c>
      <c r="P262" s="6">
        <v>0</v>
      </c>
      <c r="Q262" s="6">
        <v>67348</v>
      </c>
      <c r="R262" s="6">
        <v>0</v>
      </c>
      <c r="S262" s="6">
        <v>67348</v>
      </c>
      <c r="T262" s="6">
        <v>0</v>
      </c>
      <c r="U262" s="6">
        <v>0</v>
      </c>
      <c r="V262" s="6">
        <v>0</v>
      </c>
      <c r="W262" s="7">
        <v>0</v>
      </c>
      <c r="X262" s="7">
        <v>0</v>
      </c>
      <c r="Y262" s="7">
        <v>0</v>
      </c>
      <c r="Z262" s="7">
        <v>0</v>
      </c>
      <c r="AA262" s="7">
        <v>0</v>
      </c>
      <c r="AB262" s="7">
        <v>0</v>
      </c>
      <c r="AC262" s="7">
        <v>67348</v>
      </c>
      <c r="AD262" s="6">
        <v>0</v>
      </c>
      <c r="AE262" s="6">
        <v>0</v>
      </c>
      <c r="AF262" s="6">
        <v>0</v>
      </c>
      <c r="AG262" s="6">
        <v>0</v>
      </c>
      <c r="AH262" s="6">
        <v>0</v>
      </c>
      <c r="AI262" s="8">
        <v>0</v>
      </c>
      <c r="AJ262" s="8">
        <v>0</v>
      </c>
      <c r="AK262" s="8">
        <v>0</v>
      </c>
      <c r="AL262" s="8">
        <v>0</v>
      </c>
      <c r="AM262" s="8">
        <v>0</v>
      </c>
      <c r="AN262" s="7">
        <f>M262-AI262</f>
        <v>0</v>
      </c>
      <c r="AO262" s="7">
        <f>N262-AJ262</f>
        <v>0</v>
      </c>
      <c r="AP262" s="7">
        <f>O262-AK262</f>
        <v>0</v>
      </c>
      <c r="AQ262" s="7">
        <f>P262-AL262</f>
        <v>0</v>
      </c>
      <c r="AR262" s="7">
        <f>Q262-AM262</f>
        <v>67348</v>
      </c>
    </row>
    <row r="263" spans="1:44" ht="16" x14ac:dyDescent="0.2">
      <c r="A263" s="5" t="s">
        <v>850</v>
      </c>
      <c r="C263" t="s">
        <v>41</v>
      </c>
      <c r="D263" t="s">
        <v>41</v>
      </c>
      <c r="E263" t="s">
        <v>41</v>
      </c>
      <c r="F263" s="6">
        <v>66919</v>
      </c>
      <c r="G263">
        <v>2017</v>
      </c>
      <c r="H263" t="s">
        <v>87</v>
      </c>
      <c r="I263" t="s">
        <v>87</v>
      </c>
      <c r="J263" s="5" t="s">
        <v>851</v>
      </c>
      <c r="K263" t="s">
        <v>100</v>
      </c>
      <c r="L263" t="s">
        <v>852</v>
      </c>
      <c r="M263" s="6">
        <v>0</v>
      </c>
      <c r="N263" s="6">
        <v>0</v>
      </c>
      <c r="O263" s="6">
        <v>0</v>
      </c>
      <c r="P263" s="6">
        <v>66919</v>
      </c>
      <c r="Q263" s="6">
        <v>0</v>
      </c>
      <c r="R263" s="6">
        <v>66919</v>
      </c>
      <c r="S263" s="6">
        <v>0</v>
      </c>
      <c r="T263" s="6">
        <v>0</v>
      </c>
      <c r="U263" s="6">
        <v>0</v>
      </c>
      <c r="V263" s="6">
        <v>0</v>
      </c>
      <c r="W263" s="7">
        <v>0</v>
      </c>
      <c r="X263" s="7">
        <v>0</v>
      </c>
      <c r="Y263" s="7">
        <v>0</v>
      </c>
      <c r="Z263" s="7">
        <v>0</v>
      </c>
      <c r="AA263" s="7">
        <v>0</v>
      </c>
      <c r="AB263" s="7">
        <v>0</v>
      </c>
      <c r="AC263" s="7">
        <v>66919</v>
      </c>
      <c r="AD263" s="6">
        <v>0</v>
      </c>
      <c r="AE263" s="6">
        <v>0</v>
      </c>
      <c r="AF263" s="6">
        <v>0</v>
      </c>
      <c r="AG263" s="6">
        <v>0</v>
      </c>
      <c r="AH263" s="6">
        <v>0</v>
      </c>
      <c r="AI263" s="8">
        <v>0</v>
      </c>
      <c r="AJ263" s="8">
        <v>0</v>
      </c>
      <c r="AK263" s="8">
        <v>0</v>
      </c>
      <c r="AL263" s="8">
        <v>0</v>
      </c>
      <c r="AM263" s="8">
        <v>0</v>
      </c>
      <c r="AN263" s="7">
        <f>M263-AI263</f>
        <v>0</v>
      </c>
      <c r="AO263" s="7">
        <f>N263-AJ263</f>
        <v>0</v>
      </c>
      <c r="AP263" s="7">
        <f>O263-AK263</f>
        <v>0</v>
      </c>
      <c r="AQ263" s="7">
        <f>P263-AL263</f>
        <v>66919</v>
      </c>
      <c r="AR263" s="7">
        <f>Q263-AM263</f>
        <v>0</v>
      </c>
    </row>
    <row r="264" spans="1:44" ht="16" x14ac:dyDescent="0.2">
      <c r="A264" s="5" t="s">
        <v>853</v>
      </c>
      <c r="C264" t="s">
        <v>41</v>
      </c>
      <c r="D264" t="s">
        <v>41</v>
      </c>
      <c r="E264" t="s">
        <v>41</v>
      </c>
      <c r="F264" s="6">
        <v>66462</v>
      </c>
      <c r="G264">
        <v>2016</v>
      </c>
      <c r="H264" t="s">
        <v>72</v>
      </c>
      <c r="I264" t="s">
        <v>72</v>
      </c>
      <c r="J264" s="5" t="s">
        <v>854</v>
      </c>
      <c r="K264" t="s">
        <v>55</v>
      </c>
      <c r="L264" t="s">
        <v>855</v>
      </c>
      <c r="M264" s="6">
        <v>0</v>
      </c>
      <c r="N264" s="6">
        <v>0</v>
      </c>
      <c r="O264" s="6">
        <v>63522</v>
      </c>
      <c r="P264" s="6">
        <v>2614</v>
      </c>
      <c r="Q264" s="6">
        <v>326</v>
      </c>
      <c r="R264" s="6">
        <v>0</v>
      </c>
      <c r="S264" s="6">
        <v>0</v>
      </c>
      <c r="T264" s="6">
        <v>0</v>
      </c>
      <c r="U264" s="6">
        <v>66462</v>
      </c>
      <c r="V264" s="6">
        <v>0</v>
      </c>
      <c r="W264" s="7">
        <v>0</v>
      </c>
      <c r="X264" s="7">
        <v>0</v>
      </c>
      <c r="Y264" s="7">
        <v>0</v>
      </c>
      <c r="Z264" s="7">
        <v>0</v>
      </c>
      <c r="AA264" s="7">
        <v>0</v>
      </c>
      <c r="AB264" s="7">
        <v>0</v>
      </c>
      <c r="AC264" s="7">
        <v>66462</v>
      </c>
      <c r="AD264" s="6">
        <v>0</v>
      </c>
      <c r="AE264" s="6">
        <v>0</v>
      </c>
      <c r="AF264" s="6">
        <v>0</v>
      </c>
      <c r="AG264" s="6">
        <v>0</v>
      </c>
      <c r="AH264" s="6">
        <v>0</v>
      </c>
      <c r="AI264" s="8">
        <v>0</v>
      </c>
      <c r="AJ264" s="8">
        <v>0</v>
      </c>
      <c r="AK264" s="8">
        <v>0</v>
      </c>
      <c r="AL264" s="8">
        <v>0</v>
      </c>
      <c r="AM264" s="8">
        <v>0</v>
      </c>
      <c r="AN264" s="7">
        <f>M264-AI264</f>
        <v>0</v>
      </c>
      <c r="AO264" s="7">
        <f>N264-AJ264</f>
        <v>0</v>
      </c>
      <c r="AP264" s="7">
        <f>O264-AK264</f>
        <v>63522</v>
      </c>
      <c r="AQ264" s="7">
        <f>P264-AL264</f>
        <v>2614</v>
      </c>
      <c r="AR264" s="7">
        <f>Q264-AM264</f>
        <v>326</v>
      </c>
    </row>
    <row r="265" spans="1:44" ht="16" x14ac:dyDescent="0.2">
      <c r="A265" s="5" t="s">
        <v>856</v>
      </c>
      <c r="C265" t="s">
        <v>41</v>
      </c>
      <c r="D265" t="s">
        <v>41</v>
      </c>
      <c r="E265" t="s">
        <v>41</v>
      </c>
      <c r="F265" s="6">
        <v>66385</v>
      </c>
      <c r="G265">
        <v>2015</v>
      </c>
      <c r="H265" t="s">
        <v>46</v>
      </c>
      <c r="I265" t="s">
        <v>46</v>
      </c>
      <c r="J265" s="5" t="s">
        <v>857</v>
      </c>
      <c r="K265" t="s">
        <v>114</v>
      </c>
      <c r="L265" t="s">
        <v>858</v>
      </c>
      <c r="M265" s="6">
        <v>0</v>
      </c>
      <c r="N265" s="6">
        <v>65849</v>
      </c>
      <c r="O265" s="6">
        <v>536</v>
      </c>
      <c r="P265" s="6">
        <v>0</v>
      </c>
      <c r="Q265" s="6">
        <v>0</v>
      </c>
      <c r="R265" s="6">
        <v>0</v>
      </c>
      <c r="S265" s="6">
        <v>0</v>
      </c>
      <c r="T265" s="6">
        <v>0</v>
      </c>
      <c r="U265" s="6">
        <v>0</v>
      </c>
      <c r="V265" s="6">
        <v>66385</v>
      </c>
      <c r="W265" s="7">
        <v>0</v>
      </c>
      <c r="X265" s="7">
        <v>0</v>
      </c>
      <c r="Y265" s="7">
        <v>0</v>
      </c>
      <c r="Z265" s="7">
        <v>0</v>
      </c>
      <c r="AA265" s="7">
        <v>0</v>
      </c>
      <c r="AB265" s="7">
        <v>0</v>
      </c>
      <c r="AC265" s="7">
        <v>66385</v>
      </c>
      <c r="AD265" s="6">
        <v>0</v>
      </c>
      <c r="AE265" s="6">
        <v>0</v>
      </c>
      <c r="AF265" s="6">
        <v>0</v>
      </c>
      <c r="AG265" s="6">
        <v>0</v>
      </c>
      <c r="AH265" s="6">
        <v>0</v>
      </c>
      <c r="AI265" s="8">
        <v>0</v>
      </c>
      <c r="AJ265" s="8">
        <v>0</v>
      </c>
      <c r="AK265" s="8">
        <v>0</v>
      </c>
      <c r="AL265" s="8">
        <v>0</v>
      </c>
      <c r="AM265" s="8">
        <v>0</v>
      </c>
      <c r="AN265" s="7">
        <f>M265-AI265</f>
        <v>0</v>
      </c>
      <c r="AO265" s="7">
        <f>N265-AJ265</f>
        <v>65849</v>
      </c>
      <c r="AP265" s="7">
        <f>O265-AK265</f>
        <v>536</v>
      </c>
      <c r="AQ265" s="7">
        <f>P265-AL265</f>
        <v>0</v>
      </c>
      <c r="AR265" s="7">
        <f>Q265-AM265</f>
        <v>0</v>
      </c>
    </row>
    <row r="266" spans="1:44" ht="16" x14ac:dyDescent="0.2">
      <c r="A266" s="5" t="s">
        <v>859</v>
      </c>
      <c r="C266" t="s">
        <v>41</v>
      </c>
      <c r="D266" t="s">
        <v>41</v>
      </c>
      <c r="E266" t="s">
        <v>41</v>
      </c>
      <c r="F266" s="6">
        <v>66319</v>
      </c>
      <c r="G266">
        <v>2018</v>
      </c>
      <c r="H266" t="s">
        <v>87</v>
      </c>
      <c r="I266" t="s">
        <v>860</v>
      </c>
      <c r="J266" s="5" t="s">
        <v>861</v>
      </c>
      <c r="K266" t="s">
        <v>394</v>
      </c>
      <c r="L266" t="s">
        <v>862</v>
      </c>
      <c r="M266" s="6">
        <v>0</v>
      </c>
      <c r="N266" s="6">
        <v>0</v>
      </c>
      <c r="O266" s="6">
        <v>0</v>
      </c>
      <c r="P266" s="6">
        <v>0</v>
      </c>
      <c r="Q266" s="6">
        <v>66319</v>
      </c>
      <c r="R266" s="6">
        <v>66319</v>
      </c>
      <c r="S266" s="6">
        <v>0</v>
      </c>
      <c r="T266" s="6">
        <v>0</v>
      </c>
      <c r="U266" s="6">
        <v>0</v>
      </c>
      <c r="V266" s="6">
        <v>0</v>
      </c>
      <c r="W266" s="7">
        <v>0</v>
      </c>
      <c r="X266" s="7">
        <v>0</v>
      </c>
      <c r="Y266" s="7">
        <v>0</v>
      </c>
      <c r="Z266" s="7">
        <v>0</v>
      </c>
      <c r="AA266" s="7">
        <v>0</v>
      </c>
      <c r="AB266" s="7">
        <v>0</v>
      </c>
      <c r="AC266" s="7">
        <v>66319</v>
      </c>
      <c r="AD266" s="6">
        <v>0</v>
      </c>
      <c r="AE266" s="6">
        <v>0</v>
      </c>
      <c r="AF266" s="6">
        <v>0</v>
      </c>
      <c r="AG266" s="6">
        <v>0</v>
      </c>
      <c r="AH266" s="6">
        <v>0</v>
      </c>
      <c r="AI266" s="8">
        <v>0</v>
      </c>
      <c r="AJ266" s="8">
        <v>0</v>
      </c>
      <c r="AK266" s="8">
        <v>0</v>
      </c>
      <c r="AL266" s="8">
        <v>0</v>
      </c>
      <c r="AM266" s="8">
        <v>0</v>
      </c>
      <c r="AN266" s="7">
        <f>M266-AI266</f>
        <v>0</v>
      </c>
      <c r="AO266" s="7">
        <f>N266-AJ266</f>
        <v>0</v>
      </c>
      <c r="AP266" s="7">
        <f>O266-AK266</f>
        <v>0</v>
      </c>
      <c r="AQ266" s="7">
        <f>P266-AL266</f>
        <v>0</v>
      </c>
      <c r="AR266" s="7">
        <f>Q266-AM266</f>
        <v>66319</v>
      </c>
    </row>
    <row r="267" spans="1:44" ht="16" x14ac:dyDescent="0.2">
      <c r="A267" s="5" t="s">
        <v>863</v>
      </c>
      <c r="C267" t="s">
        <v>40</v>
      </c>
      <c r="D267" t="s">
        <v>41</v>
      </c>
      <c r="E267" t="s">
        <v>41</v>
      </c>
      <c r="F267" s="6">
        <v>65276</v>
      </c>
      <c r="G267">
        <v>2018</v>
      </c>
      <c r="H267" t="s">
        <v>63</v>
      </c>
      <c r="I267" t="s">
        <v>864</v>
      </c>
      <c r="J267" s="5" t="s">
        <v>865</v>
      </c>
      <c r="K267" t="s">
        <v>198</v>
      </c>
      <c r="L267" t="s">
        <v>866</v>
      </c>
      <c r="M267" s="6">
        <v>0</v>
      </c>
      <c r="N267" s="6">
        <v>0</v>
      </c>
      <c r="O267" s="6">
        <v>0</v>
      </c>
      <c r="P267" s="6">
        <v>0</v>
      </c>
      <c r="Q267" s="6">
        <v>65276</v>
      </c>
      <c r="R267" s="6">
        <v>0</v>
      </c>
      <c r="S267" s="6">
        <v>65276</v>
      </c>
      <c r="T267" s="6">
        <v>0</v>
      </c>
      <c r="U267" s="6">
        <v>0</v>
      </c>
      <c r="V267" s="6">
        <v>0</v>
      </c>
      <c r="W267" s="7">
        <v>0</v>
      </c>
      <c r="X267" s="7">
        <v>0</v>
      </c>
      <c r="Y267" s="7">
        <v>0</v>
      </c>
      <c r="Z267" s="7">
        <v>0</v>
      </c>
      <c r="AA267" s="7">
        <v>0</v>
      </c>
      <c r="AB267" s="7">
        <v>0</v>
      </c>
      <c r="AC267" s="7">
        <v>65276</v>
      </c>
      <c r="AD267" s="6">
        <v>0</v>
      </c>
      <c r="AE267" s="6">
        <v>0</v>
      </c>
      <c r="AF267" s="6">
        <v>0</v>
      </c>
      <c r="AG267" s="6">
        <v>0</v>
      </c>
      <c r="AH267" s="6">
        <v>0</v>
      </c>
      <c r="AI267" s="8">
        <v>0</v>
      </c>
      <c r="AJ267" s="8">
        <v>0</v>
      </c>
      <c r="AK267" s="8">
        <v>0</v>
      </c>
      <c r="AL267" s="8">
        <v>0</v>
      </c>
      <c r="AM267" s="8">
        <v>0</v>
      </c>
      <c r="AN267" s="7">
        <f>M267-AI267</f>
        <v>0</v>
      </c>
      <c r="AO267" s="7">
        <f>N267-AJ267</f>
        <v>0</v>
      </c>
      <c r="AP267" s="7">
        <f>O267-AK267</f>
        <v>0</v>
      </c>
      <c r="AQ267" s="7">
        <f>P267-AL267</f>
        <v>0</v>
      </c>
      <c r="AR267" s="7">
        <f>Q267-AM267</f>
        <v>65276</v>
      </c>
    </row>
    <row r="268" spans="1:44" ht="16" x14ac:dyDescent="0.2">
      <c r="A268" s="5" t="s">
        <v>867</v>
      </c>
      <c r="C268" t="s">
        <v>41</v>
      </c>
      <c r="D268" t="s">
        <v>41</v>
      </c>
      <c r="E268" t="s">
        <v>41</v>
      </c>
      <c r="F268" s="6">
        <v>65098</v>
      </c>
      <c r="G268">
        <v>2015</v>
      </c>
      <c r="H268" t="s">
        <v>72</v>
      </c>
      <c r="I268" t="s">
        <v>72</v>
      </c>
      <c r="J268" s="5" t="s">
        <v>868</v>
      </c>
      <c r="K268" t="s">
        <v>817</v>
      </c>
      <c r="L268" t="s">
        <v>869</v>
      </c>
      <c r="M268" s="6">
        <v>0</v>
      </c>
      <c r="N268" s="6">
        <v>65042</v>
      </c>
      <c r="O268" s="6">
        <v>56</v>
      </c>
      <c r="P268" s="6">
        <v>0</v>
      </c>
      <c r="Q268" s="6">
        <v>0</v>
      </c>
      <c r="R268" s="6">
        <v>0</v>
      </c>
      <c r="S268" s="6">
        <v>0</v>
      </c>
      <c r="T268" s="6">
        <v>0</v>
      </c>
      <c r="U268" s="6">
        <v>65098</v>
      </c>
      <c r="V268" s="6">
        <v>0</v>
      </c>
      <c r="W268" s="7">
        <v>0</v>
      </c>
      <c r="X268" s="7">
        <v>0</v>
      </c>
      <c r="Y268" s="7">
        <v>0</v>
      </c>
      <c r="Z268" s="7">
        <v>0</v>
      </c>
      <c r="AA268" s="7">
        <v>0</v>
      </c>
      <c r="AB268" s="7">
        <v>0</v>
      </c>
      <c r="AC268" s="7">
        <v>65098</v>
      </c>
      <c r="AD268" s="6">
        <v>0</v>
      </c>
      <c r="AE268" s="6">
        <v>0</v>
      </c>
      <c r="AF268" s="6">
        <v>0</v>
      </c>
      <c r="AG268" s="6">
        <v>0</v>
      </c>
      <c r="AH268" s="6">
        <v>0</v>
      </c>
      <c r="AI268" s="8">
        <v>0</v>
      </c>
      <c r="AJ268" s="8">
        <v>0</v>
      </c>
      <c r="AK268" s="8">
        <v>0</v>
      </c>
      <c r="AL268" s="8">
        <v>0</v>
      </c>
      <c r="AM268" s="8">
        <v>0</v>
      </c>
      <c r="AN268" s="7">
        <f>M268-AI268</f>
        <v>0</v>
      </c>
      <c r="AO268" s="7">
        <f>N268-AJ268</f>
        <v>65042</v>
      </c>
      <c r="AP268" s="7">
        <f>O268-AK268</f>
        <v>56</v>
      </c>
      <c r="AQ268" s="7">
        <f>P268-AL268</f>
        <v>0</v>
      </c>
      <c r="AR268" s="7">
        <f>Q268-AM268</f>
        <v>0</v>
      </c>
    </row>
    <row r="269" spans="1:44" ht="16" x14ac:dyDescent="0.2">
      <c r="A269" s="5" t="s">
        <v>870</v>
      </c>
      <c r="C269" t="s">
        <v>40</v>
      </c>
      <c r="D269" t="s">
        <v>41</v>
      </c>
      <c r="E269" t="s">
        <v>41</v>
      </c>
      <c r="F269" s="6">
        <v>63847</v>
      </c>
      <c r="G269">
        <v>2015</v>
      </c>
      <c r="H269" t="s">
        <v>46</v>
      </c>
      <c r="I269" t="s">
        <v>46</v>
      </c>
      <c r="J269" s="5" t="s">
        <v>871</v>
      </c>
      <c r="K269" t="s">
        <v>605</v>
      </c>
      <c r="L269" t="s">
        <v>872</v>
      </c>
      <c r="M269" s="6">
        <v>0</v>
      </c>
      <c r="N269" s="6">
        <v>35547</v>
      </c>
      <c r="O269" s="6">
        <v>28300</v>
      </c>
      <c r="P269" s="6">
        <v>0</v>
      </c>
      <c r="Q269" s="6">
        <v>0</v>
      </c>
      <c r="R269" s="6">
        <v>0</v>
      </c>
      <c r="S269" s="6">
        <v>0</v>
      </c>
      <c r="T269" s="6">
        <v>0</v>
      </c>
      <c r="U269" s="6">
        <v>10023</v>
      </c>
      <c r="V269" s="6">
        <v>53824</v>
      </c>
      <c r="W269" s="7">
        <v>10023</v>
      </c>
      <c r="X269" s="7">
        <v>0</v>
      </c>
      <c r="Y269" s="7">
        <v>0</v>
      </c>
      <c r="Z269" s="7">
        <v>0</v>
      </c>
      <c r="AA269" s="7">
        <v>0</v>
      </c>
      <c r="AB269" s="7">
        <v>10023</v>
      </c>
      <c r="AC269" s="7">
        <v>63847</v>
      </c>
      <c r="AD269" s="6">
        <v>0</v>
      </c>
      <c r="AE269" s="6">
        <v>0</v>
      </c>
      <c r="AF269" s="6">
        <v>0</v>
      </c>
      <c r="AG269" s="6">
        <v>10023</v>
      </c>
      <c r="AH269" s="6">
        <v>0</v>
      </c>
      <c r="AI269" s="8">
        <v>0</v>
      </c>
      <c r="AJ269" s="8">
        <v>0</v>
      </c>
      <c r="AK269" s="8">
        <v>10023</v>
      </c>
      <c r="AL269" s="8">
        <v>0</v>
      </c>
      <c r="AM269" s="8">
        <v>0</v>
      </c>
      <c r="AN269" s="7">
        <f>M269-AI269</f>
        <v>0</v>
      </c>
      <c r="AO269" s="7">
        <f>N269-AJ269</f>
        <v>35547</v>
      </c>
      <c r="AP269" s="7">
        <f>O269-AK269</f>
        <v>18277</v>
      </c>
      <c r="AQ269" s="7">
        <f>P269-AL269</f>
        <v>0</v>
      </c>
      <c r="AR269" s="7">
        <f>Q269-AM269</f>
        <v>0</v>
      </c>
    </row>
    <row r="270" spans="1:44" ht="16" x14ac:dyDescent="0.2">
      <c r="A270" s="5" t="s">
        <v>873</v>
      </c>
      <c r="C270" t="s">
        <v>41</v>
      </c>
      <c r="D270" t="s">
        <v>66</v>
      </c>
      <c r="E270" t="s">
        <v>41</v>
      </c>
      <c r="F270" s="6">
        <v>62705</v>
      </c>
      <c r="G270">
        <v>2018</v>
      </c>
      <c r="H270" t="s">
        <v>72</v>
      </c>
      <c r="I270" t="s">
        <v>72</v>
      </c>
      <c r="J270" s="5" t="s">
        <v>874</v>
      </c>
      <c r="K270" t="s">
        <v>134</v>
      </c>
      <c r="L270" t="s">
        <v>875</v>
      </c>
      <c r="M270" s="6">
        <v>0</v>
      </c>
      <c r="N270" s="6">
        <v>0</v>
      </c>
      <c r="O270" s="6">
        <v>0</v>
      </c>
      <c r="P270" s="6">
        <v>0</v>
      </c>
      <c r="Q270" s="6">
        <v>62705</v>
      </c>
      <c r="R270" s="6">
        <v>0</v>
      </c>
      <c r="S270" s="6">
        <v>0</v>
      </c>
      <c r="T270" s="6">
        <v>0</v>
      </c>
      <c r="U270" s="6">
        <v>62705</v>
      </c>
      <c r="V270" s="6">
        <v>0</v>
      </c>
      <c r="W270" s="7">
        <v>0</v>
      </c>
      <c r="X270" s="7">
        <v>0</v>
      </c>
      <c r="Y270" s="7">
        <v>0</v>
      </c>
      <c r="Z270" s="7">
        <v>0</v>
      </c>
      <c r="AA270" s="7">
        <v>0</v>
      </c>
      <c r="AB270" s="7">
        <v>0</v>
      </c>
      <c r="AC270" s="7">
        <v>62705</v>
      </c>
      <c r="AD270" s="6">
        <v>0</v>
      </c>
      <c r="AE270" s="6">
        <v>0</v>
      </c>
      <c r="AF270" s="6">
        <v>0</v>
      </c>
      <c r="AG270" s="6">
        <v>0</v>
      </c>
      <c r="AH270" s="6">
        <v>0</v>
      </c>
      <c r="AI270" s="8">
        <v>0</v>
      </c>
      <c r="AJ270" s="8">
        <v>0</v>
      </c>
      <c r="AK270" s="8">
        <v>0</v>
      </c>
      <c r="AL270" s="8">
        <v>0</v>
      </c>
      <c r="AM270" s="8">
        <v>0</v>
      </c>
      <c r="AN270" s="7">
        <f>M270-AI270</f>
        <v>0</v>
      </c>
      <c r="AO270" s="7">
        <f>N270-AJ270</f>
        <v>0</v>
      </c>
      <c r="AP270" s="7">
        <f>O270-AK270</f>
        <v>0</v>
      </c>
      <c r="AQ270" s="7">
        <f>P270-AL270</f>
        <v>0</v>
      </c>
      <c r="AR270" s="7">
        <f>Q270-AM270</f>
        <v>62705</v>
      </c>
    </row>
    <row r="271" spans="1:44" ht="16" x14ac:dyDescent="0.2">
      <c r="A271" s="5" t="s">
        <v>876</v>
      </c>
      <c r="C271" t="s">
        <v>41</v>
      </c>
      <c r="D271" t="s">
        <v>66</v>
      </c>
      <c r="E271" t="s">
        <v>41</v>
      </c>
      <c r="F271" s="6">
        <v>62537</v>
      </c>
      <c r="G271">
        <v>2018</v>
      </c>
      <c r="H271" t="s">
        <v>87</v>
      </c>
      <c r="I271" t="s">
        <v>87</v>
      </c>
      <c r="J271" s="5" t="s">
        <v>625</v>
      </c>
      <c r="K271" t="s">
        <v>134</v>
      </c>
      <c r="L271" t="s">
        <v>877</v>
      </c>
      <c r="M271" s="6">
        <v>0</v>
      </c>
      <c r="N271" s="6">
        <v>0</v>
      </c>
      <c r="O271" s="6">
        <v>0</v>
      </c>
      <c r="P271" s="6">
        <v>0</v>
      </c>
      <c r="Q271" s="6">
        <v>62537</v>
      </c>
      <c r="R271" s="6">
        <v>62537</v>
      </c>
      <c r="S271" s="6">
        <v>0</v>
      </c>
      <c r="T271" s="6">
        <v>0</v>
      </c>
      <c r="U271" s="6">
        <v>0</v>
      </c>
      <c r="V271" s="6">
        <v>0</v>
      </c>
      <c r="W271" s="7">
        <v>0</v>
      </c>
      <c r="X271" s="7">
        <v>0</v>
      </c>
      <c r="Y271" s="7">
        <v>0</v>
      </c>
      <c r="Z271" s="7">
        <v>0</v>
      </c>
      <c r="AA271" s="7">
        <v>0</v>
      </c>
      <c r="AB271" s="7">
        <v>0</v>
      </c>
      <c r="AC271" s="7">
        <v>62537</v>
      </c>
      <c r="AD271" s="6">
        <v>0</v>
      </c>
      <c r="AE271" s="6">
        <v>0</v>
      </c>
      <c r="AF271" s="6">
        <v>0</v>
      </c>
      <c r="AG271" s="6">
        <v>0</v>
      </c>
      <c r="AH271" s="6">
        <v>0</v>
      </c>
      <c r="AI271" s="8">
        <v>0</v>
      </c>
      <c r="AJ271" s="8">
        <v>0</v>
      </c>
      <c r="AK271" s="8">
        <v>0</v>
      </c>
      <c r="AL271" s="8">
        <v>0</v>
      </c>
      <c r="AM271" s="8">
        <v>0</v>
      </c>
      <c r="AN271" s="7">
        <f>M271-AI271</f>
        <v>0</v>
      </c>
      <c r="AO271" s="7">
        <f>N271-AJ271</f>
        <v>0</v>
      </c>
      <c r="AP271" s="7">
        <f>O271-AK271</f>
        <v>0</v>
      </c>
      <c r="AQ271" s="7">
        <f>P271-AL271</f>
        <v>0</v>
      </c>
      <c r="AR271" s="7">
        <f>Q271-AM271</f>
        <v>62537</v>
      </c>
    </row>
    <row r="272" spans="1:44" ht="32" x14ac:dyDescent="0.2">
      <c r="A272" s="5" t="s">
        <v>882</v>
      </c>
      <c r="B272" s="5" t="s">
        <v>883</v>
      </c>
      <c r="C272" t="s">
        <v>41</v>
      </c>
      <c r="D272" t="s">
        <v>41</v>
      </c>
      <c r="E272" t="s">
        <v>41</v>
      </c>
      <c r="F272" s="6">
        <v>60345</v>
      </c>
      <c r="G272">
        <v>2013</v>
      </c>
      <c r="H272" t="s">
        <v>46</v>
      </c>
      <c r="I272" t="s">
        <v>46</v>
      </c>
      <c r="J272" s="5" t="s">
        <v>884</v>
      </c>
      <c r="K272" t="s">
        <v>198</v>
      </c>
      <c r="L272" t="s">
        <v>885</v>
      </c>
      <c r="M272" s="6">
        <v>60130</v>
      </c>
      <c r="N272" s="6">
        <v>215</v>
      </c>
      <c r="O272" s="6">
        <v>0</v>
      </c>
      <c r="P272" s="6">
        <v>0</v>
      </c>
      <c r="Q272" s="6">
        <v>0</v>
      </c>
      <c r="R272" s="6">
        <v>12249</v>
      </c>
      <c r="S272" s="6">
        <v>0</v>
      </c>
      <c r="T272" s="6">
        <v>0</v>
      </c>
      <c r="U272" s="6">
        <v>22360</v>
      </c>
      <c r="V272" s="6">
        <v>25736</v>
      </c>
      <c r="W272" s="7">
        <v>34609</v>
      </c>
      <c r="X272" s="7">
        <v>0</v>
      </c>
      <c r="Y272" s="7">
        <v>0</v>
      </c>
      <c r="Z272" s="7">
        <v>0</v>
      </c>
      <c r="AA272" s="7">
        <v>0</v>
      </c>
      <c r="AB272" s="7">
        <v>34609</v>
      </c>
      <c r="AC272" s="7">
        <v>60345</v>
      </c>
      <c r="AD272" s="6">
        <v>12249</v>
      </c>
      <c r="AE272" s="6">
        <v>0</v>
      </c>
      <c r="AF272" s="6">
        <v>0</v>
      </c>
      <c r="AG272" s="6">
        <v>22360</v>
      </c>
      <c r="AH272" s="6">
        <v>0</v>
      </c>
      <c r="AI272" s="8">
        <v>34394</v>
      </c>
      <c r="AJ272" s="8">
        <v>215</v>
      </c>
      <c r="AK272" s="8">
        <v>0</v>
      </c>
      <c r="AL272" s="8">
        <v>0</v>
      </c>
      <c r="AM272" s="8">
        <v>0</v>
      </c>
      <c r="AN272" s="7">
        <f>M272-AI272</f>
        <v>25736</v>
      </c>
      <c r="AO272" s="7">
        <f>N272-AJ272</f>
        <v>0</v>
      </c>
      <c r="AP272" s="7">
        <f>O272-AK272</f>
        <v>0</v>
      </c>
      <c r="AQ272" s="7">
        <f>P272-AL272</f>
        <v>0</v>
      </c>
      <c r="AR272" s="7">
        <f>Q272-AM272</f>
        <v>0</v>
      </c>
    </row>
    <row r="273" spans="1:44" ht="16" x14ac:dyDescent="0.2">
      <c r="A273" s="5" t="s">
        <v>490</v>
      </c>
      <c r="C273" t="s">
        <v>41</v>
      </c>
      <c r="D273" t="s">
        <v>66</v>
      </c>
      <c r="E273" t="s">
        <v>41</v>
      </c>
      <c r="F273" s="6">
        <v>59074</v>
      </c>
      <c r="G273">
        <v>2013</v>
      </c>
      <c r="H273" t="s">
        <v>63</v>
      </c>
      <c r="I273" t="s">
        <v>63</v>
      </c>
      <c r="J273" s="5" t="s">
        <v>491</v>
      </c>
      <c r="K273" t="s">
        <v>134</v>
      </c>
      <c r="L273" t="s">
        <v>492</v>
      </c>
      <c r="M273" s="6">
        <v>58795</v>
      </c>
      <c r="N273" s="6">
        <v>279</v>
      </c>
      <c r="O273" s="6">
        <v>0</v>
      </c>
      <c r="P273" s="6">
        <v>0</v>
      </c>
      <c r="Q273" s="6">
        <v>0</v>
      </c>
      <c r="R273" s="6">
        <v>0</v>
      </c>
      <c r="S273" s="6">
        <v>59074</v>
      </c>
      <c r="T273" s="6">
        <v>0</v>
      </c>
      <c r="U273" s="6">
        <v>0</v>
      </c>
      <c r="V273" s="6">
        <v>0</v>
      </c>
      <c r="W273" s="7">
        <v>0</v>
      </c>
      <c r="X273" s="7">
        <v>0</v>
      </c>
      <c r="Y273" s="7">
        <v>0</v>
      </c>
      <c r="Z273" s="7">
        <v>0</v>
      </c>
      <c r="AA273" s="7">
        <v>0</v>
      </c>
      <c r="AB273" s="7">
        <v>0</v>
      </c>
      <c r="AC273" s="7">
        <v>59074</v>
      </c>
      <c r="AD273" s="6">
        <v>0</v>
      </c>
      <c r="AE273" s="6">
        <v>0</v>
      </c>
      <c r="AF273" s="6">
        <v>0</v>
      </c>
      <c r="AG273" s="6">
        <v>0</v>
      </c>
      <c r="AH273" s="6">
        <v>0</v>
      </c>
      <c r="AI273" s="8">
        <v>0</v>
      </c>
      <c r="AJ273" s="8">
        <v>0</v>
      </c>
      <c r="AK273" s="8">
        <v>0</v>
      </c>
      <c r="AL273" s="8">
        <v>0</v>
      </c>
      <c r="AM273" s="8">
        <v>0</v>
      </c>
      <c r="AN273" s="7">
        <f>M273-AI273</f>
        <v>58795</v>
      </c>
      <c r="AO273" s="7">
        <f>N273-AJ273</f>
        <v>279</v>
      </c>
      <c r="AP273" s="7">
        <f>O273-AK273</f>
        <v>0</v>
      </c>
      <c r="AQ273" s="7">
        <f>P273-AL273</f>
        <v>0</v>
      </c>
      <c r="AR273" s="7">
        <f>Q273-AM273</f>
        <v>0</v>
      </c>
    </row>
    <row r="274" spans="1:44" ht="16" x14ac:dyDescent="0.2">
      <c r="A274" s="5" t="s">
        <v>891</v>
      </c>
      <c r="C274" t="s">
        <v>41</v>
      </c>
      <c r="D274" t="s">
        <v>41</v>
      </c>
      <c r="E274" t="s">
        <v>41</v>
      </c>
      <c r="F274" s="6">
        <v>58304</v>
      </c>
      <c r="G274">
        <v>2018</v>
      </c>
      <c r="H274" t="s">
        <v>63</v>
      </c>
      <c r="I274" t="s">
        <v>412</v>
      </c>
      <c r="J274" s="5" t="s">
        <v>892</v>
      </c>
      <c r="K274" t="s">
        <v>369</v>
      </c>
      <c r="L274" t="s">
        <v>893</v>
      </c>
      <c r="M274" s="6">
        <v>0</v>
      </c>
      <c r="N274" s="6">
        <v>0</v>
      </c>
      <c r="O274" s="6">
        <v>0</v>
      </c>
      <c r="P274" s="6">
        <v>0</v>
      </c>
      <c r="Q274" s="6">
        <v>58304</v>
      </c>
      <c r="R274" s="6">
        <v>0</v>
      </c>
      <c r="S274" s="6">
        <v>58304</v>
      </c>
      <c r="T274" s="6">
        <v>0</v>
      </c>
      <c r="U274" s="6">
        <v>0</v>
      </c>
      <c r="V274" s="6">
        <v>0</v>
      </c>
      <c r="W274" s="7">
        <v>0</v>
      </c>
      <c r="X274" s="7">
        <v>0</v>
      </c>
      <c r="Y274" s="7">
        <v>0</v>
      </c>
      <c r="Z274" s="7">
        <v>0</v>
      </c>
      <c r="AA274" s="7">
        <v>0</v>
      </c>
      <c r="AB274" s="7">
        <v>0</v>
      </c>
      <c r="AC274" s="7">
        <v>58304</v>
      </c>
      <c r="AD274" s="6">
        <v>0</v>
      </c>
      <c r="AE274" s="6">
        <v>0</v>
      </c>
      <c r="AF274" s="6">
        <v>0</v>
      </c>
      <c r="AG274" s="6">
        <v>0</v>
      </c>
      <c r="AH274" s="6">
        <v>0</v>
      </c>
      <c r="AI274" s="8">
        <v>0</v>
      </c>
      <c r="AJ274" s="8">
        <v>0</v>
      </c>
      <c r="AK274" s="8">
        <v>0</v>
      </c>
      <c r="AL274" s="8">
        <v>0</v>
      </c>
      <c r="AM274" s="8">
        <v>0</v>
      </c>
      <c r="AN274" s="7">
        <f>M274-AI274</f>
        <v>0</v>
      </c>
      <c r="AO274" s="7">
        <f>N274-AJ274</f>
        <v>0</v>
      </c>
      <c r="AP274" s="7">
        <f>O274-AK274</f>
        <v>0</v>
      </c>
      <c r="AQ274" s="7">
        <f>P274-AL274</f>
        <v>0</v>
      </c>
      <c r="AR274" s="7">
        <f>Q274-AM274</f>
        <v>58304</v>
      </c>
    </row>
    <row r="275" spans="1:44" ht="16" x14ac:dyDescent="0.2">
      <c r="A275" s="5" t="s">
        <v>900</v>
      </c>
      <c r="C275" t="s">
        <v>41</v>
      </c>
      <c r="D275" t="s">
        <v>41</v>
      </c>
      <c r="E275" t="s">
        <v>41</v>
      </c>
      <c r="F275" s="6">
        <v>57622</v>
      </c>
      <c r="G275">
        <v>2016</v>
      </c>
      <c r="H275" t="s">
        <v>87</v>
      </c>
      <c r="I275" t="s">
        <v>87</v>
      </c>
      <c r="J275" s="5" t="s">
        <v>901</v>
      </c>
      <c r="K275" t="s">
        <v>258</v>
      </c>
      <c r="L275" t="s">
        <v>902</v>
      </c>
      <c r="M275" s="6">
        <v>0</v>
      </c>
      <c r="N275" s="6">
        <v>0</v>
      </c>
      <c r="O275" s="6">
        <v>56037</v>
      </c>
      <c r="P275" s="6">
        <v>1585</v>
      </c>
      <c r="Q275" s="6">
        <v>0</v>
      </c>
      <c r="R275" s="6">
        <v>57622</v>
      </c>
      <c r="S275" s="6">
        <v>0</v>
      </c>
      <c r="T275" s="6">
        <v>0</v>
      </c>
      <c r="U275" s="6">
        <v>0</v>
      </c>
      <c r="V275" s="6">
        <v>0</v>
      </c>
      <c r="W275" s="7">
        <v>0</v>
      </c>
      <c r="X275" s="7">
        <v>0</v>
      </c>
      <c r="Y275" s="7">
        <v>0</v>
      </c>
      <c r="Z275" s="7">
        <v>0</v>
      </c>
      <c r="AA275" s="7">
        <v>0</v>
      </c>
      <c r="AB275" s="7">
        <v>0</v>
      </c>
      <c r="AC275" s="7">
        <v>57622</v>
      </c>
      <c r="AD275" s="6">
        <v>0</v>
      </c>
      <c r="AE275" s="6">
        <v>0</v>
      </c>
      <c r="AF275" s="6">
        <v>0</v>
      </c>
      <c r="AG275" s="6">
        <v>0</v>
      </c>
      <c r="AH275" s="6">
        <v>0</v>
      </c>
      <c r="AI275" s="8">
        <v>0</v>
      </c>
      <c r="AJ275" s="8">
        <v>0</v>
      </c>
      <c r="AK275" s="8">
        <v>0</v>
      </c>
      <c r="AL275" s="8">
        <v>0</v>
      </c>
      <c r="AM275" s="8">
        <v>0</v>
      </c>
      <c r="AN275" s="7">
        <f>M275-AI275</f>
        <v>0</v>
      </c>
      <c r="AO275" s="7">
        <f>N275-AJ275</f>
        <v>0</v>
      </c>
      <c r="AP275" s="7">
        <f>O275-AK275</f>
        <v>56037</v>
      </c>
      <c r="AQ275" s="7">
        <f>P275-AL275</f>
        <v>1585</v>
      </c>
      <c r="AR275" s="7">
        <f>Q275-AM275</f>
        <v>0</v>
      </c>
    </row>
    <row r="276" spans="1:44" ht="16" x14ac:dyDescent="0.2">
      <c r="A276" s="5" t="s">
        <v>903</v>
      </c>
      <c r="C276" t="s">
        <v>41</v>
      </c>
      <c r="D276" t="s">
        <v>41</v>
      </c>
      <c r="E276" t="s">
        <v>41</v>
      </c>
      <c r="F276" s="6">
        <v>57079</v>
      </c>
      <c r="G276">
        <v>2018</v>
      </c>
      <c r="H276" t="s">
        <v>63</v>
      </c>
      <c r="I276" t="s">
        <v>63</v>
      </c>
      <c r="J276" s="5" t="s">
        <v>904</v>
      </c>
      <c r="K276" t="s">
        <v>114</v>
      </c>
      <c r="L276" t="s">
        <v>905</v>
      </c>
      <c r="M276" s="6">
        <v>0</v>
      </c>
      <c r="N276" s="6">
        <v>0</v>
      </c>
      <c r="O276" s="6">
        <v>0</v>
      </c>
      <c r="P276" s="6">
        <v>0</v>
      </c>
      <c r="Q276" s="6">
        <v>57079</v>
      </c>
      <c r="R276" s="6">
        <v>0</v>
      </c>
      <c r="S276" s="6">
        <v>57079</v>
      </c>
      <c r="T276" s="6">
        <v>0</v>
      </c>
      <c r="U276" s="6">
        <v>0</v>
      </c>
      <c r="V276" s="6">
        <v>0</v>
      </c>
      <c r="W276" s="7">
        <v>0</v>
      </c>
      <c r="X276" s="7">
        <v>0</v>
      </c>
      <c r="Y276" s="7">
        <v>0</v>
      </c>
      <c r="Z276" s="7">
        <v>0</v>
      </c>
      <c r="AA276" s="7">
        <v>0</v>
      </c>
      <c r="AB276" s="7">
        <v>0</v>
      </c>
      <c r="AC276" s="7">
        <v>57079</v>
      </c>
      <c r="AD276" s="6">
        <v>0</v>
      </c>
      <c r="AE276" s="6">
        <v>0</v>
      </c>
      <c r="AF276" s="6">
        <v>0</v>
      </c>
      <c r="AG276" s="6">
        <v>0</v>
      </c>
      <c r="AH276" s="6">
        <v>0</v>
      </c>
      <c r="AI276" s="8">
        <v>0</v>
      </c>
      <c r="AJ276" s="8">
        <v>0</v>
      </c>
      <c r="AK276" s="8">
        <v>0</v>
      </c>
      <c r="AL276" s="8">
        <v>0</v>
      </c>
      <c r="AM276" s="8">
        <v>0</v>
      </c>
      <c r="AN276" s="7">
        <f>M276-AI276</f>
        <v>0</v>
      </c>
      <c r="AO276" s="7">
        <f>N276-AJ276</f>
        <v>0</v>
      </c>
      <c r="AP276" s="7">
        <f>O276-AK276</f>
        <v>0</v>
      </c>
      <c r="AQ276" s="7">
        <f>P276-AL276</f>
        <v>0</v>
      </c>
      <c r="AR276" s="7">
        <f>Q276-AM276</f>
        <v>57079</v>
      </c>
    </row>
    <row r="277" spans="1:44" ht="32" x14ac:dyDescent="0.2">
      <c r="A277" s="5" t="s">
        <v>906</v>
      </c>
      <c r="C277" t="s">
        <v>41</v>
      </c>
      <c r="D277" t="s">
        <v>66</v>
      </c>
      <c r="E277" t="s">
        <v>41</v>
      </c>
      <c r="F277" s="6">
        <v>56925</v>
      </c>
      <c r="G277">
        <v>2017</v>
      </c>
      <c r="H277" t="s">
        <v>72</v>
      </c>
      <c r="I277" t="s">
        <v>72</v>
      </c>
      <c r="J277" s="5" t="s">
        <v>907</v>
      </c>
      <c r="K277" t="s">
        <v>185</v>
      </c>
      <c r="L277" t="s">
        <v>908</v>
      </c>
      <c r="M277" s="6">
        <v>0</v>
      </c>
      <c r="N277" s="6">
        <v>0</v>
      </c>
      <c r="O277" s="6">
        <v>0</v>
      </c>
      <c r="P277" s="6">
        <v>56224</v>
      </c>
      <c r="Q277" s="6">
        <v>701</v>
      </c>
      <c r="R277" s="6">
        <v>0</v>
      </c>
      <c r="S277" s="6">
        <v>0</v>
      </c>
      <c r="T277" s="6">
        <v>0</v>
      </c>
      <c r="U277" s="6">
        <v>56925</v>
      </c>
      <c r="V277" s="6">
        <v>0</v>
      </c>
      <c r="W277" s="7">
        <v>0</v>
      </c>
      <c r="X277" s="7">
        <v>0</v>
      </c>
      <c r="Y277" s="7">
        <v>0</v>
      </c>
      <c r="Z277" s="7">
        <v>0</v>
      </c>
      <c r="AA277" s="7">
        <v>0</v>
      </c>
      <c r="AB277" s="7">
        <v>0</v>
      </c>
      <c r="AC277" s="7">
        <v>56925</v>
      </c>
      <c r="AD277" s="6">
        <v>0</v>
      </c>
      <c r="AE277" s="6">
        <v>0</v>
      </c>
      <c r="AF277" s="6">
        <v>0</v>
      </c>
      <c r="AG277" s="6">
        <v>0</v>
      </c>
      <c r="AH277" s="6">
        <v>0</v>
      </c>
      <c r="AI277" s="8">
        <v>0</v>
      </c>
      <c r="AJ277" s="8">
        <v>0</v>
      </c>
      <c r="AK277" s="8">
        <v>0</v>
      </c>
      <c r="AL277" s="8">
        <v>0</v>
      </c>
      <c r="AM277" s="8">
        <v>0</v>
      </c>
      <c r="AN277" s="7">
        <f>M277-AI277</f>
        <v>0</v>
      </c>
      <c r="AO277" s="7">
        <f>N277-AJ277</f>
        <v>0</v>
      </c>
      <c r="AP277" s="7">
        <f>O277-AK277</f>
        <v>0</v>
      </c>
      <c r="AQ277" s="7">
        <f>P277-AL277</f>
        <v>56224</v>
      </c>
      <c r="AR277" s="7">
        <f>Q277-AM277</f>
        <v>701</v>
      </c>
    </row>
    <row r="278" spans="1:44" ht="32" x14ac:dyDescent="0.2">
      <c r="A278" s="5" t="s">
        <v>909</v>
      </c>
      <c r="C278" t="s">
        <v>41</v>
      </c>
      <c r="D278" t="s">
        <v>41</v>
      </c>
      <c r="E278" t="s">
        <v>41</v>
      </c>
      <c r="F278" s="6">
        <v>56780</v>
      </c>
      <c r="G278">
        <v>2016</v>
      </c>
      <c r="H278" t="s">
        <v>87</v>
      </c>
      <c r="I278" t="s">
        <v>87</v>
      </c>
      <c r="J278" s="5" t="s">
        <v>397</v>
      </c>
      <c r="K278" t="s">
        <v>614</v>
      </c>
      <c r="L278" t="s">
        <v>910</v>
      </c>
      <c r="M278" s="6">
        <v>0</v>
      </c>
      <c r="N278" s="6">
        <v>0</v>
      </c>
      <c r="O278" s="6">
        <v>56780</v>
      </c>
      <c r="P278" s="6">
        <v>0</v>
      </c>
      <c r="Q278" s="6">
        <v>0</v>
      </c>
      <c r="R278" s="6">
        <v>56780</v>
      </c>
      <c r="S278" s="6">
        <v>0</v>
      </c>
      <c r="T278" s="6">
        <v>0</v>
      </c>
      <c r="U278" s="6">
        <v>0</v>
      </c>
      <c r="V278" s="6">
        <v>0</v>
      </c>
      <c r="W278" s="7">
        <v>0</v>
      </c>
      <c r="X278" s="7">
        <v>0</v>
      </c>
      <c r="Y278" s="7">
        <v>0</v>
      </c>
      <c r="Z278" s="7">
        <v>0</v>
      </c>
      <c r="AA278" s="7">
        <v>0</v>
      </c>
      <c r="AB278" s="7">
        <v>0</v>
      </c>
      <c r="AC278" s="7">
        <v>56780</v>
      </c>
      <c r="AD278" s="6">
        <v>0</v>
      </c>
      <c r="AE278" s="6">
        <v>0</v>
      </c>
      <c r="AF278" s="6">
        <v>0</v>
      </c>
      <c r="AG278" s="6">
        <v>0</v>
      </c>
      <c r="AH278" s="6">
        <v>0</v>
      </c>
      <c r="AI278" s="8">
        <v>0</v>
      </c>
      <c r="AJ278" s="8">
        <v>0</v>
      </c>
      <c r="AK278" s="8">
        <v>0</v>
      </c>
      <c r="AL278" s="8">
        <v>0</v>
      </c>
      <c r="AM278" s="8">
        <v>0</v>
      </c>
      <c r="AN278" s="7">
        <f>M278-AI278</f>
        <v>0</v>
      </c>
      <c r="AO278" s="7">
        <f>N278-AJ278</f>
        <v>0</v>
      </c>
      <c r="AP278" s="7">
        <f>O278-AK278</f>
        <v>56780</v>
      </c>
      <c r="AQ278" s="7">
        <f>P278-AL278</f>
        <v>0</v>
      </c>
      <c r="AR278" s="7">
        <f>Q278-AM278</f>
        <v>0</v>
      </c>
    </row>
    <row r="279" spans="1:44" ht="32" x14ac:dyDescent="0.2">
      <c r="A279" s="5" t="s">
        <v>911</v>
      </c>
      <c r="C279" t="s">
        <v>41</v>
      </c>
      <c r="D279" t="s">
        <v>41</v>
      </c>
      <c r="E279" t="s">
        <v>41</v>
      </c>
      <c r="F279" s="6">
        <v>56557</v>
      </c>
      <c r="G279">
        <v>2017</v>
      </c>
      <c r="H279" t="s">
        <v>63</v>
      </c>
      <c r="I279" t="s">
        <v>63</v>
      </c>
      <c r="J279" s="5" t="s">
        <v>912</v>
      </c>
      <c r="K279" t="s">
        <v>198</v>
      </c>
      <c r="L279" t="s">
        <v>913</v>
      </c>
      <c r="M279" s="6">
        <v>0</v>
      </c>
      <c r="N279" s="6">
        <v>0</v>
      </c>
      <c r="O279" s="6">
        <v>0</v>
      </c>
      <c r="P279" s="6">
        <v>56044</v>
      </c>
      <c r="Q279" s="6">
        <v>513</v>
      </c>
      <c r="R279" s="6">
        <v>0</v>
      </c>
      <c r="S279" s="6">
        <v>56557</v>
      </c>
      <c r="T279" s="6">
        <v>0</v>
      </c>
      <c r="U279" s="6">
        <v>0</v>
      </c>
      <c r="V279" s="6">
        <v>0</v>
      </c>
      <c r="W279" s="7">
        <v>0</v>
      </c>
      <c r="X279" s="7">
        <v>0</v>
      </c>
      <c r="Y279" s="7">
        <v>0</v>
      </c>
      <c r="Z279" s="7">
        <v>0</v>
      </c>
      <c r="AA279" s="7">
        <v>0</v>
      </c>
      <c r="AB279" s="7">
        <v>0</v>
      </c>
      <c r="AC279" s="7">
        <v>56557</v>
      </c>
      <c r="AD279" s="6">
        <v>0</v>
      </c>
      <c r="AE279" s="6">
        <v>0</v>
      </c>
      <c r="AF279" s="6">
        <v>0</v>
      </c>
      <c r="AG279" s="6">
        <v>0</v>
      </c>
      <c r="AH279" s="6">
        <v>0</v>
      </c>
      <c r="AI279" s="8">
        <v>0</v>
      </c>
      <c r="AJ279" s="8">
        <v>0</v>
      </c>
      <c r="AK279" s="8">
        <v>0</v>
      </c>
      <c r="AL279" s="8">
        <v>0</v>
      </c>
      <c r="AM279" s="8">
        <v>0</v>
      </c>
      <c r="AN279" s="7">
        <f>M279-AI279</f>
        <v>0</v>
      </c>
      <c r="AO279" s="7">
        <f>N279-AJ279</f>
        <v>0</v>
      </c>
      <c r="AP279" s="7">
        <f>O279-AK279</f>
        <v>0</v>
      </c>
      <c r="AQ279" s="7">
        <f>P279-AL279</f>
        <v>56044</v>
      </c>
      <c r="AR279" s="7">
        <f>Q279-AM279</f>
        <v>513</v>
      </c>
    </row>
    <row r="280" spans="1:44" ht="32" x14ac:dyDescent="0.2">
      <c r="A280" s="5" t="s">
        <v>914</v>
      </c>
      <c r="C280" t="s">
        <v>41</v>
      </c>
      <c r="D280" t="s">
        <v>41</v>
      </c>
      <c r="E280" t="s">
        <v>41</v>
      </c>
      <c r="F280" s="6">
        <v>55255</v>
      </c>
      <c r="G280">
        <v>2017</v>
      </c>
      <c r="H280" t="s">
        <v>72</v>
      </c>
      <c r="I280" t="s">
        <v>72</v>
      </c>
      <c r="J280" s="5" t="s">
        <v>915</v>
      </c>
      <c r="K280" t="s">
        <v>916</v>
      </c>
      <c r="L280" t="s">
        <v>917</v>
      </c>
      <c r="M280" s="6">
        <v>0</v>
      </c>
      <c r="N280" s="6">
        <v>0</v>
      </c>
      <c r="O280" s="6">
        <v>0</v>
      </c>
      <c r="P280" s="6">
        <v>52151</v>
      </c>
      <c r="Q280" s="6">
        <v>3104</v>
      </c>
      <c r="R280" s="6">
        <v>0</v>
      </c>
      <c r="S280" s="6">
        <v>0</v>
      </c>
      <c r="T280" s="6">
        <v>0</v>
      </c>
      <c r="U280" s="6">
        <v>55255</v>
      </c>
      <c r="V280" s="6">
        <v>0</v>
      </c>
      <c r="W280" s="7">
        <v>0</v>
      </c>
      <c r="X280" s="7">
        <v>0</v>
      </c>
      <c r="Y280" s="7">
        <v>0</v>
      </c>
      <c r="Z280" s="7">
        <v>0</v>
      </c>
      <c r="AA280" s="7">
        <v>0</v>
      </c>
      <c r="AB280" s="7">
        <v>0</v>
      </c>
      <c r="AC280" s="7">
        <v>55255</v>
      </c>
      <c r="AD280" s="6">
        <v>0</v>
      </c>
      <c r="AE280" s="6">
        <v>0</v>
      </c>
      <c r="AF280" s="6">
        <v>0</v>
      </c>
      <c r="AG280" s="6">
        <v>0</v>
      </c>
      <c r="AH280" s="6">
        <v>0</v>
      </c>
      <c r="AI280" s="8">
        <v>0</v>
      </c>
      <c r="AJ280" s="8">
        <v>0</v>
      </c>
      <c r="AK280" s="8">
        <v>0</v>
      </c>
      <c r="AL280" s="8">
        <v>0</v>
      </c>
      <c r="AM280" s="8">
        <v>0</v>
      </c>
      <c r="AN280" s="7">
        <f>M280-AI280</f>
        <v>0</v>
      </c>
      <c r="AO280" s="7">
        <f>N280-AJ280</f>
        <v>0</v>
      </c>
      <c r="AP280" s="7">
        <f>O280-AK280</f>
        <v>0</v>
      </c>
      <c r="AQ280" s="7">
        <f>P280-AL280</f>
        <v>52151</v>
      </c>
      <c r="AR280" s="7">
        <f>Q280-AM280</f>
        <v>3104</v>
      </c>
    </row>
    <row r="281" spans="1:44" ht="16" x14ac:dyDescent="0.2">
      <c r="A281" s="5" t="s">
        <v>918</v>
      </c>
      <c r="C281" t="s">
        <v>40</v>
      </c>
      <c r="D281" t="s">
        <v>41</v>
      </c>
      <c r="E281" t="s">
        <v>41</v>
      </c>
      <c r="F281" s="6">
        <v>55240</v>
      </c>
      <c r="G281">
        <v>2014</v>
      </c>
      <c r="H281" t="s">
        <v>63</v>
      </c>
      <c r="I281" t="s">
        <v>63</v>
      </c>
      <c r="J281" s="5" t="s">
        <v>919</v>
      </c>
      <c r="K281" t="s">
        <v>55</v>
      </c>
      <c r="L281" t="s">
        <v>920</v>
      </c>
      <c r="M281" s="6">
        <v>22217</v>
      </c>
      <c r="N281" s="6">
        <v>33023</v>
      </c>
      <c r="O281" s="6">
        <v>0</v>
      </c>
      <c r="P281" s="6">
        <v>0</v>
      </c>
      <c r="Q281" s="6">
        <v>0</v>
      </c>
      <c r="R281" s="6">
        <v>0</v>
      </c>
      <c r="S281" s="6">
        <v>55240</v>
      </c>
      <c r="T281" s="6">
        <v>0</v>
      </c>
      <c r="U281" s="6">
        <v>0</v>
      </c>
      <c r="V281" s="6">
        <v>0</v>
      </c>
      <c r="W281" s="7">
        <v>0</v>
      </c>
      <c r="X281" s="7">
        <v>0</v>
      </c>
      <c r="Y281" s="7">
        <v>0</v>
      </c>
      <c r="Z281" s="7">
        <v>0</v>
      </c>
      <c r="AA281" s="7">
        <v>0</v>
      </c>
      <c r="AB281" s="7">
        <v>0</v>
      </c>
      <c r="AC281" s="7">
        <v>55240</v>
      </c>
      <c r="AD281" s="6">
        <v>0</v>
      </c>
      <c r="AE281" s="6">
        <v>0</v>
      </c>
      <c r="AF281" s="6">
        <v>0</v>
      </c>
      <c r="AG281" s="6">
        <v>0</v>
      </c>
      <c r="AH281" s="6">
        <v>0</v>
      </c>
      <c r="AI281" s="8">
        <v>0</v>
      </c>
      <c r="AJ281" s="8">
        <v>0</v>
      </c>
      <c r="AK281" s="8">
        <v>0</v>
      </c>
      <c r="AL281" s="8">
        <v>0</v>
      </c>
      <c r="AM281" s="8">
        <v>0</v>
      </c>
      <c r="AN281" s="7">
        <f>M281-AI281</f>
        <v>22217</v>
      </c>
      <c r="AO281" s="7">
        <f>N281-AJ281</f>
        <v>33023</v>
      </c>
      <c r="AP281" s="7">
        <f>O281-AK281</f>
        <v>0</v>
      </c>
      <c r="AQ281" s="7">
        <f>P281-AL281</f>
        <v>0</v>
      </c>
      <c r="AR281" s="7">
        <f>Q281-AM281</f>
        <v>0</v>
      </c>
    </row>
    <row r="282" spans="1:44" ht="16" x14ac:dyDescent="0.2">
      <c r="A282" s="5" t="s">
        <v>921</v>
      </c>
      <c r="C282" t="s">
        <v>41</v>
      </c>
      <c r="D282" t="s">
        <v>41</v>
      </c>
      <c r="E282" t="s">
        <v>41</v>
      </c>
      <c r="F282" s="6">
        <v>54193</v>
      </c>
      <c r="G282">
        <v>2017</v>
      </c>
      <c r="H282" t="s">
        <v>63</v>
      </c>
      <c r="I282" t="s">
        <v>63</v>
      </c>
      <c r="J282" s="5" t="s">
        <v>922</v>
      </c>
      <c r="K282" t="s">
        <v>44</v>
      </c>
      <c r="L282" t="s">
        <v>923</v>
      </c>
      <c r="M282" s="6">
        <v>0</v>
      </c>
      <c r="N282" s="6">
        <v>0</v>
      </c>
      <c r="O282" s="6">
        <v>0</v>
      </c>
      <c r="P282" s="6">
        <v>54193</v>
      </c>
      <c r="Q282" s="6">
        <v>0</v>
      </c>
      <c r="R282" s="6">
        <v>0</v>
      </c>
      <c r="S282" s="6">
        <v>54193</v>
      </c>
      <c r="T282" s="6">
        <v>0</v>
      </c>
      <c r="U282" s="6">
        <v>0</v>
      </c>
      <c r="V282" s="6">
        <v>0</v>
      </c>
      <c r="W282" s="7">
        <v>0</v>
      </c>
      <c r="X282" s="7">
        <v>0</v>
      </c>
      <c r="Y282" s="7">
        <v>0</v>
      </c>
      <c r="Z282" s="7">
        <v>0</v>
      </c>
      <c r="AA282" s="7">
        <v>0</v>
      </c>
      <c r="AB282" s="7">
        <v>0</v>
      </c>
      <c r="AC282" s="7">
        <v>54193</v>
      </c>
      <c r="AD282" s="6">
        <v>0</v>
      </c>
      <c r="AE282" s="6">
        <v>0</v>
      </c>
      <c r="AF282" s="6">
        <v>0</v>
      </c>
      <c r="AG282" s="6">
        <v>0</v>
      </c>
      <c r="AH282" s="6">
        <v>0</v>
      </c>
      <c r="AI282" s="8">
        <v>0</v>
      </c>
      <c r="AJ282" s="8">
        <v>0</v>
      </c>
      <c r="AK282" s="8">
        <v>0</v>
      </c>
      <c r="AL282" s="8">
        <v>0</v>
      </c>
      <c r="AM282" s="8">
        <v>0</v>
      </c>
      <c r="AN282" s="7">
        <f>M282-AI282</f>
        <v>0</v>
      </c>
      <c r="AO282" s="7">
        <f>N282-AJ282</f>
        <v>0</v>
      </c>
      <c r="AP282" s="7">
        <f>O282-AK282</f>
        <v>0</v>
      </c>
      <c r="AQ282" s="7">
        <f>P282-AL282</f>
        <v>54193</v>
      </c>
      <c r="AR282" s="7">
        <f>Q282-AM282</f>
        <v>0</v>
      </c>
    </row>
    <row r="283" spans="1:44" ht="32" x14ac:dyDescent="0.2">
      <c r="A283" s="5" t="s">
        <v>924</v>
      </c>
      <c r="B283" s="5" t="s">
        <v>925</v>
      </c>
      <c r="C283" t="s">
        <v>40</v>
      </c>
      <c r="D283" t="s">
        <v>41</v>
      </c>
      <c r="E283" t="s">
        <v>41</v>
      </c>
      <c r="F283" s="6">
        <v>53841</v>
      </c>
      <c r="G283">
        <v>2014</v>
      </c>
      <c r="H283" t="s">
        <v>720</v>
      </c>
      <c r="I283" t="s">
        <v>720</v>
      </c>
      <c r="J283" s="5" t="s">
        <v>926</v>
      </c>
      <c r="K283" t="s">
        <v>198</v>
      </c>
      <c r="L283" t="s">
        <v>927</v>
      </c>
      <c r="M283" s="6">
        <v>47982</v>
      </c>
      <c r="N283" s="6">
        <v>5847</v>
      </c>
      <c r="O283" s="6">
        <v>12</v>
      </c>
      <c r="P283" s="6">
        <v>0</v>
      </c>
      <c r="Q283" s="6">
        <v>0</v>
      </c>
      <c r="R283" s="6">
        <v>1228</v>
      </c>
      <c r="S283" s="6">
        <v>0</v>
      </c>
      <c r="T283" s="6">
        <v>47982</v>
      </c>
      <c r="U283" s="6">
        <v>1094</v>
      </c>
      <c r="V283" s="6">
        <v>3537</v>
      </c>
      <c r="W283" s="7">
        <v>5859</v>
      </c>
      <c r="X283" s="7">
        <v>0</v>
      </c>
      <c r="Y283" s="7">
        <v>0</v>
      </c>
      <c r="Z283" s="7">
        <v>5859</v>
      </c>
      <c r="AA283" s="7">
        <v>0</v>
      </c>
      <c r="AB283" s="7">
        <v>0</v>
      </c>
      <c r="AC283" s="7">
        <v>53841</v>
      </c>
      <c r="AD283" s="6">
        <v>1228</v>
      </c>
      <c r="AE283" s="6">
        <v>0</v>
      </c>
      <c r="AF283" s="6">
        <v>0</v>
      </c>
      <c r="AG283" s="6">
        <v>1094</v>
      </c>
      <c r="AH283" s="6">
        <v>3537</v>
      </c>
      <c r="AI283" s="8">
        <v>0</v>
      </c>
      <c r="AJ283" s="8">
        <v>5847</v>
      </c>
      <c r="AK283" s="8">
        <v>12</v>
      </c>
      <c r="AL283" s="8">
        <v>0</v>
      </c>
      <c r="AM283" s="8">
        <v>0</v>
      </c>
      <c r="AN283" s="7">
        <f>M283-AI283</f>
        <v>47982</v>
      </c>
      <c r="AO283" s="7">
        <f>N283-AJ283</f>
        <v>0</v>
      </c>
      <c r="AP283" s="7">
        <f>O283-AK283</f>
        <v>0</v>
      </c>
      <c r="AQ283" s="7">
        <f>P283-AL283</f>
        <v>0</v>
      </c>
      <c r="AR283" s="7">
        <f>Q283-AM283</f>
        <v>0</v>
      </c>
    </row>
    <row r="284" spans="1:44" ht="16" x14ac:dyDescent="0.2">
      <c r="A284" s="5" t="s">
        <v>928</v>
      </c>
      <c r="C284" t="s">
        <v>40</v>
      </c>
      <c r="D284" t="s">
        <v>41</v>
      </c>
      <c r="E284" t="s">
        <v>41</v>
      </c>
      <c r="F284" s="6">
        <v>53595</v>
      </c>
      <c r="G284">
        <v>2016</v>
      </c>
      <c r="H284" t="s">
        <v>72</v>
      </c>
      <c r="I284" t="s">
        <v>72</v>
      </c>
      <c r="J284" s="5" t="s">
        <v>929</v>
      </c>
      <c r="K284" t="s">
        <v>55</v>
      </c>
      <c r="L284" t="s">
        <v>930</v>
      </c>
      <c r="M284" s="6">
        <v>0</v>
      </c>
      <c r="N284" s="6">
        <v>0</v>
      </c>
      <c r="O284" s="6">
        <v>53147</v>
      </c>
      <c r="P284" s="6">
        <v>448</v>
      </c>
      <c r="Q284" s="6">
        <v>0</v>
      </c>
      <c r="R284" s="6">
        <v>0</v>
      </c>
      <c r="S284" s="6">
        <v>0</v>
      </c>
      <c r="T284" s="6">
        <v>328</v>
      </c>
      <c r="U284" s="6">
        <v>53267</v>
      </c>
      <c r="V284" s="6">
        <v>0</v>
      </c>
      <c r="W284" s="7">
        <v>328</v>
      </c>
      <c r="X284" s="7">
        <v>0</v>
      </c>
      <c r="Y284" s="7">
        <v>0</v>
      </c>
      <c r="Z284" s="7">
        <v>0</v>
      </c>
      <c r="AA284" s="7">
        <v>328</v>
      </c>
      <c r="AB284" s="7">
        <v>0</v>
      </c>
      <c r="AC284" s="7">
        <v>53595</v>
      </c>
      <c r="AD284" s="6">
        <v>0</v>
      </c>
      <c r="AE284" s="6">
        <v>0</v>
      </c>
      <c r="AF284" s="6">
        <v>328</v>
      </c>
      <c r="AG284" s="6">
        <v>0</v>
      </c>
      <c r="AH284" s="6">
        <v>0</v>
      </c>
      <c r="AI284" s="8">
        <v>0</v>
      </c>
      <c r="AJ284" s="8">
        <v>0</v>
      </c>
      <c r="AK284" s="8">
        <v>0</v>
      </c>
      <c r="AL284" s="8">
        <v>328</v>
      </c>
      <c r="AM284" s="8">
        <v>0</v>
      </c>
      <c r="AN284" s="7">
        <f>M284-AI284</f>
        <v>0</v>
      </c>
      <c r="AO284" s="7">
        <f>N284-AJ284</f>
        <v>0</v>
      </c>
      <c r="AP284" s="7">
        <f>O284-AK284</f>
        <v>53147</v>
      </c>
      <c r="AQ284" s="7">
        <f>P284-AL284</f>
        <v>120</v>
      </c>
      <c r="AR284" s="7">
        <f>Q284-AM284</f>
        <v>0</v>
      </c>
    </row>
    <row r="285" spans="1:44" ht="16" x14ac:dyDescent="0.2">
      <c r="A285" s="5" t="s">
        <v>931</v>
      </c>
      <c r="C285" t="s">
        <v>41</v>
      </c>
      <c r="D285" t="s">
        <v>41</v>
      </c>
      <c r="E285" t="s">
        <v>41</v>
      </c>
      <c r="F285" s="6">
        <v>53431</v>
      </c>
      <c r="G285">
        <v>2018</v>
      </c>
      <c r="H285" t="s">
        <v>87</v>
      </c>
      <c r="I285" t="s">
        <v>87</v>
      </c>
      <c r="J285" s="5" t="s">
        <v>170</v>
      </c>
      <c r="K285" t="s">
        <v>114</v>
      </c>
      <c r="L285" t="s">
        <v>932</v>
      </c>
      <c r="M285" s="6">
        <v>0</v>
      </c>
      <c r="N285" s="6">
        <v>0</v>
      </c>
      <c r="O285" s="6">
        <v>0</v>
      </c>
      <c r="P285" s="6">
        <v>0</v>
      </c>
      <c r="Q285" s="6">
        <v>53431</v>
      </c>
      <c r="R285" s="6">
        <v>53431</v>
      </c>
      <c r="S285" s="6">
        <v>0</v>
      </c>
      <c r="T285" s="6">
        <v>0</v>
      </c>
      <c r="U285" s="6">
        <v>0</v>
      </c>
      <c r="V285" s="6">
        <v>0</v>
      </c>
      <c r="W285" s="7">
        <v>0</v>
      </c>
      <c r="X285" s="7">
        <v>0</v>
      </c>
      <c r="Y285" s="7">
        <v>0</v>
      </c>
      <c r="Z285" s="7">
        <v>0</v>
      </c>
      <c r="AA285" s="7">
        <v>0</v>
      </c>
      <c r="AB285" s="7">
        <v>0</v>
      </c>
      <c r="AC285" s="7">
        <v>53431</v>
      </c>
      <c r="AD285" s="6">
        <v>0</v>
      </c>
      <c r="AE285" s="6">
        <v>0</v>
      </c>
      <c r="AF285" s="6">
        <v>0</v>
      </c>
      <c r="AG285" s="6">
        <v>0</v>
      </c>
      <c r="AH285" s="6">
        <v>0</v>
      </c>
      <c r="AI285" s="8">
        <v>0</v>
      </c>
      <c r="AJ285" s="8">
        <v>0</v>
      </c>
      <c r="AK285" s="8">
        <v>0</v>
      </c>
      <c r="AL285" s="8">
        <v>0</v>
      </c>
      <c r="AM285" s="8">
        <v>0</v>
      </c>
      <c r="AN285" s="7">
        <f>M285-AI285</f>
        <v>0</v>
      </c>
      <c r="AO285" s="7">
        <f>N285-AJ285</f>
        <v>0</v>
      </c>
      <c r="AP285" s="7">
        <f>O285-AK285</f>
        <v>0</v>
      </c>
      <c r="AQ285" s="7">
        <f>P285-AL285</f>
        <v>0</v>
      </c>
      <c r="AR285" s="7">
        <f>Q285-AM285</f>
        <v>53431</v>
      </c>
    </row>
    <row r="286" spans="1:44" ht="16" x14ac:dyDescent="0.2">
      <c r="A286" s="5" t="s">
        <v>933</v>
      </c>
      <c r="C286" t="s">
        <v>40</v>
      </c>
      <c r="D286" t="s">
        <v>41</v>
      </c>
      <c r="E286" t="s">
        <v>41</v>
      </c>
      <c r="F286" s="6">
        <v>53427</v>
      </c>
      <c r="G286">
        <v>2014</v>
      </c>
      <c r="H286" t="s">
        <v>72</v>
      </c>
      <c r="I286" t="s">
        <v>934</v>
      </c>
      <c r="J286" s="5" t="s">
        <v>99</v>
      </c>
      <c r="K286" t="s">
        <v>481</v>
      </c>
      <c r="L286" t="s">
        <v>935</v>
      </c>
      <c r="M286" s="6">
        <v>53333</v>
      </c>
      <c r="N286" s="6">
        <v>94</v>
      </c>
      <c r="O286" s="6">
        <v>0</v>
      </c>
      <c r="P286" s="6">
        <v>0</v>
      </c>
      <c r="Q286" s="6">
        <v>0</v>
      </c>
      <c r="R286" s="6">
        <v>9327</v>
      </c>
      <c r="S286" s="6">
        <v>3919</v>
      </c>
      <c r="T286" s="6">
        <v>0</v>
      </c>
      <c r="U286" s="6">
        <v>40180</v>
      </c>
      <c r="V286" s="6">
        <v>1</v>
      </c>
      <c r="W286" s="7">
        <v>13247</v>
      </c>
      <c r="X286" s="7">
        <v>0</v>
      </c>
      <c r="Y286" s="7">
        <v>0</v>
      </c>
      <c r="Z286" s="7">
        <v>0</v>
      </c>
      <c r="AA286" s="7">
        <v>13247</v>
      </c>
      <c r="AB286" s="7">
        <v>0</v>
      </c>
      <c r="AC286" s="7">
        <v>53427</v>
      </c>
      <c r="AD286" s="6">
        <v>9327</v>
      </c>
      <c r="AE286" s="6">
        <v>3919</v>
      </c>
      <c r="AF286" s="6">
        <v>0</v>
      </c>
      <c r="AG286" s="6">
        <v>0</v>
      </c>
      <c r="AH286" s="6">
        <v>1</v>
      </c>
      <c r="AI286" s="8">
        <v>13153</v>
      </c>
      <c r="AJ286" s="8">
        <v>94</v>
      </c>
      <c r="AK286" s="8">
        <v>0</v>
      </c>
      <c r="AL286" s="8">
        <v>0</v>
      </c>
      <c r="AM286" s="8">
        <v>0</v>
      </c>
      <c r="AN286" s="7">
        <f>M286-AI286</f>
        <v>40180</v>
      </c>
      <c r="AO286" s="7">
        <f>N286-AJ286</f>
        <v>0</v>
      </c>
      <c r="AP286" s="7">
        <f>O286-AK286</f>
        <v>0</v>
      </c>
      <c r="AQ286" s="7">
        <f>P286-AL286</f>
        <v>0</v>
      </c>
      <c r="AR286" s="7">
        <f>Q286-AM286</f>
        <v>0</v>
      </c>
    </row>
    <row r="287" spans="1:44" ht="16" x14ac:dyDescent="0.2">
      <c r="A287" s="5" t="s">
        <v>936</v>
      </c>
      <c r="B287" s="5" t="s">
        <v>936</v>
      </c>
      <c r="C287" t="s">
        <v>40</v>
      </c>
      <c r="D287" t="s">
        <v>41</v>
      </c>
      <c r="E287" t="s">
        <v>41</v>
      </c>
      <c r="F287" s="6">
        <v>52901</v>
      </c>
      <c r="G287">
        <v>2018</v>
      </c>
      <c r="H287" t="s">
        <v>720</v>
      </c>
      <c r="I287" t="s">
        <v>937</v>
      </c>
      <c r="J287" s="5" t="s">
        <v>926</v>
      </c>
      <c r="K287" t="s">
        <v>938</v>
      </c>
      <c r="L287" t="s">
        <v>939</v>
      </c>
      <c r="M287" s="6">
        <v>0</v>
      </c>
      <c r="N287" s="6">
        <v>0</v>
      </c>
      <c r="O287" s="6">
        <v>0</v>
      </c>
      <c r="P287" s="6">
        <v>0</v>
      </c>
      <c r="Q287" s="6">
        <v>52901</v>
      </c>
      <c r="R287" s="6">
        <v>0</v>
      </c>
      <c r="S287" s="6">
        <v>0</v>
      </c>
      <c r="T287" s="6">
        <v>52901</v>
      </c>
      <c r="U287" s="6">
        <v>0</v>
      </c>
      <c r="V287" s="6">
        <v>0</v>
      </c>
      <c r="W287" s="7">
        <v>0</v>
      </c>
      <c r="X287" s="7">
        <v>0</v>
      </c>
      <c r="Y287" s="7">
        <v>0</v>
      </c>
      <c r="Z287" s="7">
        <v>0</v>
      </c>
      <c r="AA287" s="7">
        <v>0</v>
      </c>
      <c r="AB287" s="7">
        <v>0</v>
      </c>
      <c r="AC287" s="7">
        <v>52901</v>
      </c>
      <c r="AD287" s="6">
        <v>0</v>
      </c>
      <c r="AE287" s="6">
        <v>0</v>
      </c>
      <c r="AF287" s="6">
        <v>0</v>
      </c>
      <c r="AG287" s="6">
        <v>0</v>
      </c>
      <c r="AH287" s="6">
        <v>0</v>
      </c>
      <c r="AI287" s="8">
        <v>0</v>
      </c>
      <c r="AJ287" s="8">
        <v>0</v>
      </c>
      <c r="AK287" s="8">
        <v>0</v>
      </c>
      <c r="AL287" s="8">
        <v>0</v>
      </c>
      <c r="AM287" s="8">
        <v>0</v>
      </c>
      <c r="AN287" s="7">
        <f>M287-AI287</f>
        <v>0</v>
      </c>
      <c r="AO287" s="7">
        <f>N287-AJ287</f>
        <v>0</v>
      </c>
      <c r="AP287" s="7">
        <f>O287-AK287</f>
        <v>0</v>
      </c>
      <c r="AQ287" s="7">
        <f>P287-AL287</f>
        <v>0</v>
      </c>
      <c r="AR287" s="7">
        <f>Q287-AM287</f>
        <v>52901</v>
      </c>
    </row>
    <row r="288" spans="1:44" ht="16" x14ac:dyDescent="0.2">
      <c r="A288" s="5" t="s">
        <v>940</v>
      </c>
      <c r="B288" s="5" t="s">
        <v>941</v>
      </c>
      <c r="C288" t="s">
        <v>40</v>
      </c>
      <c r="D288" t="s">
        <v>41</v>
      </c>
      <c r="E288" t="s">
        <v>373</v>
      </c>
      <c r="F288" s="6">
        <v>53793</v>
      </c>
      <c r="G288">
        <v>2017</v>
      </c>
      <c r="H288" t="s">
        <v>72</v>
      </c>
      <c r="I288" t="s">
        <v>72</v>
      </c>
      <c r="J288" s="5" t="s">
        <v>501</v>
      </c>
      <c r="K288" t="s">
        <v>3</v>
      </c>
      <c r="L288" t="s">
        <v>942</v>
      </c>
      <c r="M288" s="6">
        <v>0</v>
      </c>
      <c r="N288" s="6">
        <v>0</v>
      </c>
      <c r="O288" s="6">
        <v>0</v>
      </c>
      <c r="P288" s="6">
        <v>53553</v>
      </c>
      <c r="Q288" s="6">
        <v>240</v>
      </c>
      <c r="R288" s="6">
        <v>7547</v>
      </c>
      <c r="S288" s="6">
        <v>0</v>
      </c>
      <c r="T288" s="6">
        <v>0</v>
      </c>
      <c r="U288" s="6">
        <v>44941</v>
      </c>
      <c r="V288" s="6">
        <v>1305</v>
      </c>
      <c r="W288" s="6">
        <v>8852</v>
      </c>
      <c r="X288" s="6">
        <v>0</v>
      </c>
      <c r="Y288" s="6">
        <v>0</v>
      </c>
      <c r="Z288" s="6">
        <v>0</v>
      </c>
      <c r="AA288" s="6">
        <v>8852</v>
      </c>
      <c r="AB288" s="6">
        <v>0</v>
      </c>
      <c r="AC288" s="6">
        <v>52488</v>
      </c>
      <c r="AD288" s="6">
        <v>7547</v>
      </c>
      <c r="AE288" s="6">
        <v>0</v>
      </c>
      <c r="AF288" s="6">
        <v>0</v>
      </c>
      <c r="AG288" s="6">
        <v>0</v>
      </c>
      <c r="AH288" s="6">
        <v>1305</v>
      </c>
      <c r="AI288" s="6">
        <v>0</v>
      </c>
      <c r="AJ288" s="6">
        <v>0</v>
      </c>
      <c r="AK288" s="6">
        <v>0</v>
      </c>
      <c r="AL288" s="6">
        <v>8852</v>
      </c>
      <c r="AM288" s="6">
        <v>0</v>
      </c>
      <c r="AN288" s="6">
        <v>0</v>
      </c>
      <c r="AO288" s="6">
        <v>0</v>
      </c>
      <c r="AP288" s="6">
        <v>0</v>
      </c>
      <c r="AQ288" s="6">
        <v>44701</v>
      </c>
      <c r="AR288" s="6">
        <v>240</v>
      </c>
    </row>
    <row r="289" spans="1:44" ht="16" x14ac:dyDescent="0.2">
      <c r="A289" s="5" t="s">
        <v>943</v>
      </c>
      <c r="C289" t="s">
        <v>40</v>
      </c>
      <c r="D289" t="s">
        <v>66</v>
      </c>
      <c r="E289" t="s">
        <v>41</v>
      </c>
      <c r="F289" s="6">
        <v>52047</v>
      </c>
      <c r="G289">
        <v>2016</v>
      </c>
      <c r="H289" t="s">
        <v>72</v>
      </c>
      <c r="I289" t="s">
        <v>72</v>
      </c>
      <c r="J289" s="5" t="s">
        <v>676</v>
      </c>
      <c r="K289" t="s">
        <v>134</v>
      </c>
      <c r="L289" t="s">
        <v>944</v>
      </c>
      <c r="M289" s="6">
        <v>0</v>
      </c>
      <c r="N289" s="6">
        <v>0</v>
      </c>
      <c r="O289" s="6">
        <v>50809</v>
      </c>
      <c r="P289" s="6">
        <v>1238</v>
      </c>
      <c r="Q289" s="6">
        <v>0</v>
      </c>
      <c r="R289" s="6">
        <v>189</v>
      </c>
      <c r="S289" s="6">
        <v>0</v>
      </c>
      <c r="T289" s="6">
        <v>0</v>
      </c>
      <c r="U289" s="6">
        <v>51858</v>
      </c>
      <c r="V289" s="6">
        <v>0</v>
      </c>
      <c r="W289" s="7">
        <v>189</v>
      </c>
      <c r="X289" s="7">
        <v>0</v>
      </c>
      <c r="Y289" s="7">
        <v>0</v>
      </c>
      <c r="Z289" s="7">
        <v>0</v>
      </c>
      <c r="AA289" s="7">
        <v>189</v>
      </c>
      <c r="AB289" s="7">
        <v>0</v>
      </c>
      <c r="AC289" s="7">
        <v>52047</v>
      </c>
      <c r="AD289" s="6">
        <v>189</v>
      </c>
      <c r="AE289" s="6">
        <v>0</v>
      </c>
      <c r="AF289" s="6">
        <v>0</v>
      </c>
      <c r="AG289" s="6">
        <v>0</v>
      </c>
      <c r="AH289" s="6">
        <v>0</v>
      </c>
      <c r="AI289" s="8">
        <v>0</v>
      </c>
      <c r="AJ289" s="8">
        <v>0</v>
      </c>
      <c r="AK289" s="8">
        <v>0</v>
      </c>
      <c r="AL289" s="8">
        <v>189</v>
      </c>
      <c r="AM289" s="8">
        <v>0</v>
      </c>
      <c r="AN289" s="7">
        <f>M289-AI289</f>
        <v>0</v>
      </c>
      <c r="AO289" s="7">
        <f>N289-AJ289</f>
        <v>0</v>
      </c>
      <c r="AP289" s="7">
        <f>O289-AK289</f>
        <v>50809</v>
      </c>
      <c r="AQ289" s="7">
        <f>P289-AL289</f>
        <v>1049</v>
      </c>
      <c r="AR289" s="7">
        <f>Q289-AM289</f>
        <v>0</v>
      </c>
    </row>
    <row r="290" spans="1:44" ht="16" x14ac:dyDescent="0.2">
      <c r="A290" s="5" t="s">
        <v>503</v>
      </c>
      <c r="C290" t="s">
        <v>41</v>
      </c>
      <c r="D290" t="s">
        <v>66</v>
      </c>
      <c r="E290" t="s">
        <v>41</v>
      </c>
      <c r="F290" s="6">
        <v>50737</v>
      </c>
      <c r="G290">
        <v>2014</v>
      </c>
      <c r="H290" t="s">
        <v>63</v>
      </c>
      <c r="I290" t="s">
        <v>504</v>
      </c>
      <c r="J290" s="5" t="s">
        <v>382</v>
      </c>
      <c r="K290" t="s">
        <v>505</v>
      </c>
      <c r="L290" t="s">
        <v>506</v>
      </c>
      <c r="M290" s="6">
        <v>47123</v>
      </c>
      <c r="N290" s="6">
        <v>3325</v>
      </c>
      <c r="O290" s="6">
        <v>124</v>
      </c>
      <c r="P290" s="6">
        <v>165</v>
      </c>
      <c r="Q290" s="6">
        <v>0</v>
      </c>
      <c r="R290" s="6">
        <v>0</v>
      </c>
      <c r="S290" s="6">
        <v>50737</v>
      </c>
      <c r="T290" s="6">
        <v>0</v>
      </c>
      <c r="U290" s="6">
        <v>0</v>
      </c>
      <c r="V290" s="6">
        <v>0</v>
      </c>
      <c r="W290" s="7">
        <v>0</v>
      </c>
      <c r="X290" s="7">
        <v>0</v>
      </c>
      <c r="Y290" s="7">
        <v>0</v>
      </c>
      <c r="Z290" s="7">
        <v>0</v>
      </c>
      <c r="AA290" s="7">
        <v>0</v>
      </c>
      <c r="AB290" s="7">
        <v>0</v>
      </c>
      <c r="AC290" s="7">
        <v>50737</v>
      </c>
      <c r="AD290" s="6">
        <v>0</v>
      </c>
      <c r="AE290" s="6">
        <v>0</v>
      </c>
      <c r="AF290" s="6">
        <v>0</v>
      </c>
      <c r="AG290" s="6">
        <v>0</v>
      </c>
      <c r="AH290" s="6">
        <v>0</v>
      </c>
      <c r="AI290" s="8">
        <v>0</v>
      </c>
      <c r="AJ290" s="8">
        <v>0</v>
      </c>
      <c r="AK290" s="8">
        <v>0</v>
      </c>
      <c r="AL290" s="8">
        <v>0</v>
      </c>
      <c r="AM290" s="8">
        <v>0</v>
      </c>
      <c r="AN290" s="7">
        <f>M290-AI290</f>
        <v>47123</v>
      </c>
      <c r="AO290" s="7">
        <f>N290-AJ290</f>
        <v>3325</v>
      </c>
      <c r="AP290" s="7">
        <f>O290-AK290</f>
        <v>124</v>
      </c>
      <c r="AQ290" s="7">
        <f>P290-AL290</f>
        <v>165</v>
      </c>
      <c r="AR290" s="7">
        <f>Q290-AM290</f>
        <v>0</v>
      </c>
    </row>
    <row r="291" spans="1:44" ht="16" x14ac:dyDescent="0.2">
      <c r="A291" s="5" t="s">
        <v>949</v>
      </c>
      <c r="C291" t="s">
        <v>41</v>
      </c>
      <c r="D291" t="s">
        <v>41</v>
      </c>
      <c r="E291" t="s">
        <v>41</v>
      </c>
      <c r="F291" s="6">
        <v>50216</v>
      </c>
      <c r="G291">
        <v>2013</v>
      </c>
      <c r="H291" t="s">
        <v>72</v>
      </c>
      <c r="I291" t="s">
        <v>950</v>
      </c>
      <c r="J291" s="5" t="s">
        <v>951</v>
      </c>
      <c r="K291" t="s">
        <v>114</v>
      </c>
      <c r="L291" t="s">
        <v>952</v>
      </c>
      <c r="M291" s="6">
        <v>50216</v>
      </c>
      <c r="N291" s="6">
        <v>0</v>
      </c>
      <c r="O291" s="6">
        <v>0</v>
      </c>
      <c r="P291" s="6">
        <v>0</v>
      </c>
      <c r="Q291" s="6">
        <v>0</v>
      </c>
      <c r="R291" s="6">
        <v>0</v>
      </c>
      <c r="S291" s="6">
        <v>0</v>
      </c>
      <c r="T291" s="6">
        <v>0</v>
      </c>
      <c r="U291" s="6">
        <v>50216</v>
      </c>
      <c r="V291" s="6">
        <v>0</v>
      </c>
      <c r="W291" s="7">
        <v>0</v>
      </c>
      <c r="X291" s="7">
        <v>0</v>
      </c>
      <c r="Y291" s="7">
        <v>0</v>
      </c>
      <c r="Z291" s="7">
        <v>0</v>
      </c>
      <c r="AA291" s="7">
        <v>0</v>
      </c>
      <c r="AB291" s="7">
        <v>0</v>
      </c>
      <c r="AC291" s="7">
        <v>50216</v>
      </c>
      <c r="AD291" s="6">
        <v>0</v>
      </c>
      <c r="AE291" s="6">
        <v>0</v>
      </c>
      <c r="AF291" s="6">
        <v>0</v>
      </c>
      <c r="AG291" s="6">
        <v>0</v>
      </c>
      <c r="AH291" s="6">
        <v>0</v>
      </c>
      <c r="AI291" s="8">
        <v>0</v>
      </c>
      <c r="AJ291" s="8">
        <v>0</v>
      </c>
      <c r="AK291" s="8">
        <v>0</v>
      </c>
      <c r="AL291" s="8">
        <v>0</v>
      </c>
      <c r="AM291" s="8">
        <v>0</v>
      </c>
      <c r="AN291" s="7">
        <f>M291-AI291</f>
        <v>50216</v>
      </c>
      <c r="AO291" s="7">
        <f>N291-AJ291</f>
        <v>0</v>
      </c>
      <c r="AP291" s="7">
        <f>O291-AK291</f>
        <v>0</v>
      </c>
      <c r="AQ291" s="7">
        <f>P291-AL291</f>
        <v>0</v>
      </c>
      <c r="AR291" s="7">
        <f>Q291-AM291</f>
        <v>0</v>
      </c>
    </row>
    <row r="292" spans="1:44" ht="16" x14ac:dyDescent="0.2">
      <c r="A292" s="5" t="s">
        <v>953</v>
      </c>
      <c r="B292" s="5" t="s">
        <v>954</v>
      </c>
      <c r="C292" t="s">
        <v>41</v>
      </c>
      <c r="D292" t="s">
        <v>41</v>
      </c>
      <c r="E292" t="s">
        <v>41</v>
      </c>
      <c r="F292" s="6">
        <v>49940</v>
      </c>
      <c r="G292">
        <v>2017</v>
      </c>
      <c r="H292" t="s">
        <v>720</v>
      </c>
      <c r="I292" t="s">
        <v>720</v>
      </c>
      <c r="J292" s="5" t="s">
        <v>955</v>
      </c>
      <c r="K292" t="s">
        <v>956</v>
      </c>
      <c r="L292" t="s">
        <v>957</v>
      </c>
      <c r="M292" s="6">
        <v>0</v>
      </c>
      <c r="N292" s="6">
        <v>0</v>
      </c>
      <c r="O292" s="6">
        <v>0</v>
      </c>
      <c r="P292" s="6">
        <v>47368</v>
      </c>
      <c r="Q292" s="6">
        <v>2572</v>
      </c>
      <c r="R292" s="6">
        <v>0</v>
      </c>
      <c r="S292" s="6">
        <v>0</v>
      </c>
      <c r="T292" s="6">
        <v>47368</v>
      </c>
      <c r="U292" s="6">
        <v>2572</v>
      </c>
      <c r="V292" s="6">
        <v>0</v>
      </c>
      <c r="W292" s="7">
        <v>2572</v>
      </c>
      <c r="X292" s="7">
        <v>0</v>
      </c>
      <c r="Y292" s="7">
        <v>0</v>
      </c>
      <c r="Z292" s="7">
        <v>2572</v>
      </c>
      <c r="AA292" s="7">
        <v>0</v>
      </c>
      <c r="AB292" s="7">
        <v>0</v>
      </c>
      <c r="AC292" s="7">
        <v>49940</v>
      </c>
      <c r="AD292" s="6">
        <v>0</v>
      </c>
      <c r="AE292" s="6">
        <v>0</v>
      </c>
      <c r="AF292" s="6">
        <v>0</v>
      </c>
      <c r="AG292" s="6">
        <v>2572</v>
      </c>
      <c r="AH292" s="6">
        <v>0</v>
      </c>
      <c r="AI292" s="8">
        <v>0</v>
      </c>
      <c r="AJ292" s="8">
        <v>0</v>
      </c>
      <c r="AK292" s="8">
        <v>0</v>
      </c>
      <c r="AL292" s="8">
        <v>0</v>
      </c>
      <c r="AM292" s="8">
        <v>2572</v>
      </c>
      <c r="AN292" s="7">
        <f>M292-AI292</f>
        <v>0</v>
      </c>
      <c r="AO292" s="7">
        <f>N292-AJ292</f>
        <v>0</v>
      </c>
      <c r="AP292" s="7">
        <f>O292-AK292</f>
        <v>0</v>
      </c>
      <c r="AQ292" s="7">
        <f>P292-AL292</f>
        <v>47368</v>
      </c>
      <c r="AR292" s="7">
        <f>Q292-AM292</f>
        <v>0</v>
      </c>
    </row>
    <row r="293" spans="1:44" ht="16" x14ac:dyDescent="0.2">
      <c r="A293" s="5" t="s">
        <v>958</v>
      </c>
      <c r="C293" t="s">
        <v>41</v>
      </c>
      <c r="D293" t="s">
        <v>66</v>
      </c>
      <c r="E293" t="s">
        <v>41</v>
      </c>
      <c r="F293" s="6">
        <v>49326</v>
      </c>
      <c r="G293">
        <v>2013</v>
      </c>
      <c r="H293" t="s">
        <v>72</v>
      </c>
      <c r="I293" t="s">
        <v>72</v>
      </c>
      <c r="J293" s="5" t="s">
        <v>155</v>
      </c>
      <c r="K293" t="s">
        <v>156</v>
      </c>
      <c r="L293" t="s">
        <v>959</v>
      </c>
      <c r="M293" s="6">
        <v>41602</v>
      </c>
      <c r="N293" s="6">
        <v>4320</v>
      </c>
      <c r="O293" s="6">
        <v>1729</v>
      </c>
      <c r="P293" s="6">
        <v>609</v>
      </c>
      <c r="Q293" s="6">
        <v>1066</v>
      </c>
      <c r="R293" s="6">
        <v>3433</v>
      </c>
      <c r="S293" s="6">
        <v>0</v>
      </c>
      <c r="T293" s="6">
        <v>0</v>
      </c>
      <c r="U293" s="6">
        <v>42593</v>
      </c>
      <c r="V293" s="6">
        <v>3300</v>
      </c>
      <c r="W293" s="7">
        <v>6733</v>
      </c>
      <c r="X293" s="7">
        <v>0</v>
      </c>
      <c r="Y293" s="7">
        <v>0</v>
      </c>
      <c r="Z293" s="7">
        <v>0</v>
      </c>
      <c r="AA293" s="7">
        <v>6733</v>
      </c>
      <c r="AB293" s="7">
        <v>0</v>
      </c>
      <c r="AC293" s="7">
        <v>49326</v>
      </c>
      <c r="AD293" s="6">
        <v>3433</v>
      </c>
      <c r="AE293" s="6">
        <v>0</v>
      </c>
      <c r="AF293" s="6">
        <v>0</v>
      </c>
      <c r="AG293" s="6">
        <v>0</v>
      </c>
      <c r="AH293" s="6">
        <v>3300</v>
      </c>
      <c r="AI293" s="8">
        <v>3848</v>
      </c>
      <c r="AJ293" s="8">
        <v>2317</v>
      </c>
      <c r="AK293" s="8">
        <v>568</v>
      </c>
      <c r="AL293" s="8">
        <v>0</v>
      </c>
      <c r="AM293" s="8">
        <v>0</v>
      </c>
      <c r="AN293" s="7">
        <f>M293-AI293</f>
        <v>37754</v>
      </c>
      <c r="AO293" s="7">
        <f>N293-AJ293</f>
        <v>2003</v>
      </c>
      <c r="AP293" s="7">
        <f>O293-AK293</f>
        <v>1161</v>
      </c>
      <c r="AQ293" s="7">
        <f>P293-AL293</f>
        <v>609</v>
      </c>
      <c r="AR293" s="7">
        <f>Q293-AM293</f>
        <v>1066</v>
      </c>
    </row>
    <row r="294" spans="1:44" ht="16" x14ac:dyDescent="0.2">
      <c r="A294" s="5" t="s">
        <v>960</v>
      </c>
      <c r="C294" t="s">
        <v>41</v>
      </c>
      <c r="D294" t="s">
        <v>41</v>
      </c>
      <c r="E294" t="s">
        <v>41</v>
      </c>
      <c r="F294" s="6">
        <v>48844</v>
      </c>
      <c r="G294">
        <v>2015</v>
      </c>
      <c r="H294" t="s">
        <v>46</v>
      </c>
      <c r="I294" t="s">
        <v>46</v>
      </c>
      <c r="J294" s="5" t="s">
        <v>740</v>
      </c>
      <c r="K294" t="s">
        <v>114</v>
      </c>
      <c r="L294" t="s">
        <v>961</v>
      </c>
      <c r="M294" s="6">
        <v>0</v>
      </c>
      <c r="N294" s="6">
        <v>48777</v>
      </c>
      <c r="O294" s="6">
        <v>67</v>
      </c>
      <c r="P294" s="6">
        <v>0</v>
      </c>
      <c r="Q294" s="6">
        <v>0</v>
      </c>
      <c r="R294" s="6">
        <v>0</v>
      </c>
      <c r="S294" s="6">
        <v>0</v>
      </c>
      <c r="T294" s="6">
        <v>0</v>
      </c>
      <c r="U294" s="6">
        <v>0</v>
      </c>
      <c r="V294" s="6">
        <v>48844</v>
      </c>
      <c r="W294" s="7">
        <v>0</v>
      </c>
      <c r="X294" s="7">
        <v>0</v>
      </c>
      <c r="Y294" s="7">
        <v>0</v>
      </c>
      <c r="Z294" s="7">
        <v>0</v>
      </c>
      <c r="AA294" s="7">
        <v>0</v>
      </c>
      <c r="AB294" s="7">
        <v>0</v>
      </c>
      <c r="AC294" s="7">
        <v>48844</v>
      </c>
      <c r="AD294" s="6">
        <v>0</v>
      </c>
      <c r="AE294" s="6">
        <v>0</v>
      </c>
      <c r="AF294" s="6">
        <v>0</v>
      </c>
      <c r="AG294" s="6">
        <v>0</v>
      </c>
      <c r="AH294" s="6">
        <v>0</v>
      </c>
      <c r="AI294" s="8">
        <v>0</v>
      </c>
      <c r="AJ294" s="8">
        <v>0</v>
      </c>
      <c r="AK294" s="8">
        <v>0</v>
      </c>
      <c r="AL294" s="8">
        <v>0</v>
      </c>
      <c r="AM294" s="8">
        <v>0</v>
      </c>
      <c r="AN294" s="7">
        <f>M294-AI294</f>
        <v>0</v>
      </c>
      <c r="AO294" s="7">
        <f>N294-AJ294</f>
        <v>48777</v>
      </c>
      <c r="AP294" s="7">
        <f>O294-AK294</f>
        <v>67</v>
      </c>
      <c r="AQ294" s="7">
        <f>P294-AL294</f>
        <v>0</v>
      </c>
      <c r="AR294" s="7">
        <f>Q294-AM294</f>
        <v>0</v>
      </c>
    </row>
    <row r="295" spans="1:44" ht="16" x14ac:dyDescent="0.2">
      <c r="A295" s="5" t="s">
        <v>962</v>
      </c>
      <c r="B295" s="5" t="s">
        <v>963</v>
      </c>
      <c r="C295" t="s">
        <v>40</v>
      </c>
      <c r="D295" t="s">
        <v>66</v>
      </c>
      <c r="E295" t="s">
        <v>41</v>
      </c>
      <c r="F295" s="6">
        <v>48478</v>
      </c>
      <c r="G295">
        <v>2018</v>
      </c>
      <c r="H295" t="s">
        <v>720</v>
      </c>
      <c r="I295" t="s">
        <v>964</v>
      </c>
      <c r="J295" s="5" t="s">
        <v>965</v>
      </c>
      <c r="K295" t="s">
        <v>966</v>
      </c>
      <c r="L295" t="s">
        <v>967</v>
      </c>
      <c r="M295" s="6">
        <v>0</v>
      </c>
      <c r="N295" s="6">
        <v>0</v>
      </c>
      <c r="O295" s="6">
        <v>0</v>
      </c>
      <c r="P295" s="6">
        <v>0</v>
      </c>
      <c r="Q295" s="6">
        <v>48478</v>
      </c>
      <c r="R295" s="6">
        <v>0</v>
      </c>
      <c r="S295" s="6">
        <v>0</v>
      </c>
      <c r="T295" s="6">
        <v>24185</v>
      </c>
      <c r="U295" s="6">
        <v>258</v>
      </c>
      <c r="V295" s="6">
        <v>24035</v>
      </c>
      <c r="W295" s="7">
        <v>24293</v>
      </c>
      <c r="X295" s="7">
        <v>0</v>
      </c>
      <c r="Y295" s="7">
        <v>0</v>
      </c>
      <c r="Z295" s="7">
        <v>24293</v>
      </c>
      <c r="AA295" s="7">
        <v>0</v>
      </c>
      <c r="AB295" s="7">
        <v>0</v>
      </c>
      <c r="AC295" s="7">
        <v>48478</v>
      </c>
      <c r="AD295" s="6">
        <v>0</v>
      </c>
      <c r="AE295" s="6">
        <v>0</v>
      </c>
      <c r="AF295" s="6">
        <v>0</v>
      </c>
      <c r="AG295" s="6">
        <v>258</v>
      </c>
      <c r="AH295" s="6">
        <v>24035</v>
      </c>
      <c r="AI295" s="8">
        <v>0</v>
      </c>
      <c r="AJ295" s="8">
        <v>0</v>
      </c>
      <c r="AK295" s="8">
        <v>0</v>
      </c>
      <c r="AL295" s="8">
        <v>0</v>
      </c>
      <c r="AM295" s="8">
        <v>24293</v>
      </c>
      <c r="AN295" s="7">
        <f>M295-AI295</f>
        <v>0</v>
      </c>
      <c r="AO295" s="7">
        <f>N295-AJ295</f>
        <v>0</v>
      </c>
      <c r="AP295" s="7">
        <f>O295-AK295</f>
        <v>0</v>
      </c>
      <c r="AQ295" s="7">
        <f>P295-AL295</f>
        <v>0</v>
      </c>
      <c r="AR295" s="7">
        <f>Q295-AM295</f>
        <v>24185</v>
      </c>
    </row>
    <row r="296" spans="1:44" ht="16" x14ac:dyDescent="0.2">
      <c r="A296" s="5" t="s">
        <v>968</v>
      </c>
      <c r="C296" t="s">
        <v>41</v>
      </c>
      <c r="D296" t="s">
        <v>41</v>
      </c>
      <c r="E296" t="s">
        <v>41</v>
      </c>
      <c r="F296" s="6">
        <v>48382</v>
      </c>
      <c r="G296">
        <v>2018</v>
      </c>
      <c r="H296" t="s">
        <v>72</v>
      </c>
      <c r="I296" t="s">
        <v>72</v>
      </c>
      <c r="J296" s="5" t="s">
        <v>969</v>
      </c>
      <c r="K296" t="s">
        <v>100</v>
      </c>
      <c r="L296" t="s">
        <v>970</v>
      </c>
      <c r="M296" s="6">
        <v>0</v>
      </c>
      <c r="N296" s="6">
        <v>0</v>
      </c>
      <c r="O296" s="6">
        <v>0</v>
      </c>
      <c r="P296" s="6">
        <v>0</v>
      </c>
      <c r="Q296" s="6">
        <v>48382</v>
      </c>
      <c r="R296" s="6">
        <v>0</v>
      </c>
      <c r="S296" s="6">
        <v>0</v>
      </c>
      <c r="T296" s="6">
        <v>0</v>
      </c>
      <c r="U296" s="6">
        <v>48382</v>
      </c>
      <c r="V296" s="6">
        <v>0</v>
      </c>
      <c r="W296" s="7">
        <v>0</v>
      </c>
      <c r="X296" s="7">
        <v>0</v>
      </c>
      <c r="Y296" s="7">
        <v>0</v>
      </c>
      <c r="Z296" s="7">
        <v>0</v>
      </c>
      <c r="AA296" s="7">
        <v>0</v>
      </c>
      <c r="AB296" s="7">
        <v>0</v>
      </c>
      <c r="AC296" s="7">
        <v>48382</v>
      </c>
      <c r="AD296" s="6">
        <v>0</v>
      </c>
      <c r="AE296" s="6">
        <v>0</v>
      </c>
      <c r="AF296" s="6">
        <v>0</v>
      </c>
      <c r="AG296" s="6">
        <v>0</v>
      </c>
      <c r="AH296" s="6">
        <v>0</v>
      </c>
      <c r="AI296" s="8">
        <v>0</v>
      </c>
      <c r="AJ296" s="8">
        <v>0</v>
      </c>
      <c r="AK296" s="8">
        <v>0</v>
      </c>
      <c r="AL296" s="8">
        <v>0</v>
      </c>
      <c r="AM296" s="8">
        <v>0</v>
      </c>
      <c r="AN296" s="7">
        <f>M296-AI296</f>
        <v>0</v>
      </c>
      <c r="AO296" s="7">
        <f>N296-AJ296</f>
        <v>0</v>
      </c>
      <c r="AP296" s="7">
        <f>O296-AK296</f>
        <v>0</v>
      </c>
      <c r="AQ296" s="7">
        <f>P296-AL296</f>
        <v>0</v>
      </c>
      <c r="AR296" s="7">
        <f>Q296-AM296</f>
        <v>48382</v>
      </c>
    </row>
    <row r="297" spans="1:44" ht="16" x14ac:dyDescent="0.2">
      <c r="A297" s="5" t="s">
        <v>971</v>
      </c>
      <c r="B297" s="5" t="s">
        <v>972</v>
      </c>
      <c r="C297" t="s">
        <v>40</v>
      </c>
      <c r="D297" t="s">
        <v>41</v>
      </c>
      <c r="E297" t="s">
        <v>41</v>
      </c>
      <c r="F297" s="6">
        <v>47492</v>
      </c>
      <c r="G297">
        <v>2016</v>
      </c>
      <c r="H297" t="s">
        <v>720</v>
      </c>
      <c r="I297" t="s">
        <v>720</v>
      </c>
      <c r="J297" s="5" t="s">
        <v>973</v>
      </c>
      <c r="K297" t="s">
        <v>532</v>
      </c>
      <c r="L297" t="s">
        <v>974</v>
      </c>
      <c r="M297" s="6">
        <v>0</v>
      </c>
      <c r="N297" s="6">
        <v>0</v>
      </c>
      <c r="O297" s="6">
        <v>46786</v>
      </c>
      <c r="P297" s="6">
        <v>706</v>
      </c>
      <c r="Q297" s="6">
        <v>0</v>
      </c>
      <c r="R297" s="6">
        <v>0</v>
      </c>
      <c r="S297" s="6">
        <v>0</v>
      </c>
      <c r="T297" s="6">
        <v>47492</v>
      </c>
      <c r="U297" s="6">
        <v>0</v>
      </c>
      <c r="V297" s="6">
        <v>0</v>
      </c>
      <c r="W297" s="7">
        <v>0</v>
      </c>
      <c r="X297" s="7">
        <v>0</v>
      </c>
      <c r="Y297" s="7">
        <v>0</v>
      </c>
      <c r="Z297" s="7">
        <v>0</v>
      </c>
      <c r="AA297" s="7">
        <v>0</v>
      </c>
      <c r="AB297" s="7">
        <v>0</v>
      </c>
      <c r="AC297" s="7">
        <v>47492</v>
      </c>
      <c r="AD297" s="6">
        <v>0</v>
      </c>
      <c r="AE297" s="6">
        <v>0</v>
      </c>
      <c r="AF297" s="6">
        <v>0</v>
      </c>
      <c r="AG297" s="6">
        <v>0</v>
      </c>
      <c r="AH297" s="6">
        <v>0</v>
      </c>
      <c r="AI297" s="8">
        <v>0</v>
      </c>
      <c r="AJ297" s="8">
        <v>0</v>
      </c>
      <c r="AK297" s="8">
        <v>0</v>
      </c>
      <c r="AL297" s="8">
        <v>0</v>
      </c>
      <c r="AM297" s="8">
        <v>0</v>
      </c>
      <c r="AN297" s="7">
        <f>M297-AI297</f>
        <v>0</v>
      </c>
      <c r="AO297" s="7">
        <f>N297-AJ297</f>
        <v>0</v>
      </c>
      <c r="AP297" s="7">
        <f>O297-AK297</f>
        <v>46786</v>
      </c>
      <c r="AQ297" s="7">
        <f>P297-AL297</f>
        <v>706</v>
      </c>
      <c r="AR297" s="7">
        <f>Q297-AM297</f>
        <v>0</v>
      </c>
    </row>
    <row r="298" spans="1:44" ht="16" x14ac:dyDescent="0.2">
      <c r="A298" s="5" t="s">
        <v>975</v>
      </c>
      <c r="B298" s="5" t="s">
        <v>975</v>
      </c>
      <c r="C298" t="s">
        <v>40</v>
      </c>
      <c r="D298" t="s">
        <v>41</v>
      </c>
      <c r="E298" t="s">
        <v>41</v>
      </c>
      <c r="F298" s="6">
        <v>46131</v>
      </c>
      <c r="G298">
        <v>2013</v>
      </c>
      <c r="H298" t="s">
        <v>87</v>
      </c>
      <c r="I298" t="s">
        <v>976</v>
      </c>
      <c r="J298" s="5" t="s">
        <v>977</v>
      </c>
      <c r="K298" t="s">
        <v>198</v>
      </c>
      <c r="L298" t="s">
        <v>978</v>
      </c>
      <c r="M298" s="6">
        <v>46131</v>
      </c>
      <c r="N298" s="6">
        <v>0</v>
      </c>
      <c r="O298" s="6">
        <v>0</v>
      </c>
      <c r="P298" s="6">
        <v>0</v>
      </c>
      <c r="Q298" s="6">
        <v>0</v>
      </c>
      <c r="R298" s="6">
        <v>20052</v>
      </c>
      <c r="S298" s="6">
        <v>7584</v>
      </c>
      <c r="T298" s="6">
        <v>1754</v>
      </c>
      <c r="U298" s="6">
        <v>7278</v>
      </c>
      <c r="V298" s="6">
        <v>9463</v>
      </c>
      <c r="W298" s="7">
        <v>26079</v>
      </c>
      <c r="X298" s="7">
        <v>26079</v>
      </c>
      <c r="Y298" s="7">
        <v>0</v>
      </c>
      <c r="Z298" s="7">
        <v>0</v>
      </c>
      <c r="AA298" s="7">
        <v>0</v>
      </c>
      <c r="AB298" s="7">
        <v>0</v>
      </c>
      <c r="AC298" s="7">
        <v>46131</v>
      </c>
      <c r="AD298" s="6">
        <v>0</v>
      </c>
      <c r="AE298" s="6">
        <v>7584</v>
      </c>
      <c r="AF298" s="6">
        <v>1754</v>
      </c>
      <c r="AG298" s="6">
        <v>7278</v>
      </c>
      <c r="AH298" s="6">
        <v>9463</v>
      </c>
      <c r="AI298" s="8">
        <v>26079</v>
      </c>
      <c r="AJ298" s="8">
        <v>0</v>
      </c>
      <c r="AK298" s="8">
        <v>0</v>
      </c>
      <c r="AL298" s="8">
        <v>0</v>
      </c>
      <c r="AM298" s="8">
        <v>0</v>
      </c>
      <c r="AN298" s="7">
        <f>M298-AI298</f>
        <v>20052</v>
      </c>
      <c r="AO298" s="7">
        <f>N298-AJ298</f>
        <v>0</v>
      </c>
      <c r="AP298" s="7">
        <f>O298-AK298</f>
        <v>0</v>
      </c>
      <c r="AQ298" s="7">
        <f>P298-AL298</f>
        <v>0</v>
      </c>
      <c r="AR298" s="7">
        <f>Q298-AM298</f>
        <v>0</v>
      </c>
    </row>
    <row r="299" spans="1:44" ht="16" x14ac:dyDescent="0.2">
      <c r="A299" s="5" t="s">
        <v>979</v>
      </c>
      <c r="B299" s="5" t="s">
        <v>980</v>
      </c>
      <c r="C299" t="s">
        <v>40</v>
      </c>
      <c r="D299" t="s">
        <v>41</v>
      </c>
      <c r="E299" t="s">
        <v>41</v>
      </c>
      <c r="F299" s="6">
        <v>45571</v>
      </c>
      <c r="G299">
        <v>2017</v>
      </c>
      <c r="H299" t="s">
        <v>720</v>
      </c>
      <c r="I299" t="s">
        <v>981</v>
      </c>
      <c r="J299" s="5" t="s">
        <v>982</v>
      </c>
      <c r="K299" t="s">
        <v>983</v>
      </c>
      <c r="L299" t="s">
        <v>984</v>
      </c>
      <c r="M299" s="6">
        <v>0</v>
      </c>
      <c r="N299" s="6">
        <v>0</v>
      </c>
      <c r="O299" s="6">
        <v>0</v>
      </c>
      <c r="P299" s="6">
        <v>42427</v>
      </c>
      <c r="Q299" s="6">
        <v>3144</v>
      </c>
      <c r="R299" s="6">
        <v>1300</v>
      </c>
      <c r="S299" s="6">
        <v>0</v>
      </c>
      <c r="T299" s="6">
        <v>42916</v>
      </c>
      <c r="U299" s="6">
        <v>1355</v>
      </c>
      <c r="V299" s="6">
        <v>0</v>
      </c>
      <c r="W299" s="7">
        <v>2655</v>
      </c>
      <c r="X299" s="7">
        <v>0</v>
      </c>
      <c r="Y299" s="7">
        <v>0</v>
      </c>
      <c r="Z299" s="7">
        <v>2655</v>
      </c>
      <c r="AA299" s="7">
        <v>0</v>
      </c>
      <c r="AB299" s="7">
        <v>0</v>
      </c>
      <c r="AC299" s="7">
        <v>45571</v>
      </c>
      <c r="AD299" s="6">
        <v>1300</v>
      </c>
      <c r="AE299" s="6">
        <v>0</v>
      </c>
      <c r="AF299" s="6">
        <v>0</v>
      </c>
      <c r="AG299" s="6">
        <v>1355</v>
      </c>
      <c r="AH299" s="6">
        <v>0</v>
      </c>
      <c r="AI299" s="8">
        <v>0</v>
      </c>
      <c r="AJ299" s="8">
        <v>0</v>
      </c>
      <c r="AK299" s="8">
        <v>0</v>
      </c>
      <c r="AL299" s="8">
        <v>0</v>
      </c>
      <c r="AM299" s="8">
        <v>2655</v>
      </c>
      <c r="AN299" s="7">
        <f>M299-AI299</f>
        <v>0</v>
      </c>
      <c r="AO299" s="7">
        <f>N299-AJ299</f>
        <v>0</v>
      </c>
      <c r="AP299" s="7">
        <f>O299-AK299</f>
        <v>0</v>
      </c>
      <c r="AQ299" s="7">
        <f>P299-AL299</f>
        <v>42427</v>
      </c>
      <c r="AR299" s="7">
        <f>Q299-AM299</f>
        <v>489</v>
      </c>
    </row>
    <row r="300" spans="1:44" ht="16" x14ac:dyDescent="0.2">
      <c r="A300" s="5" t="s">
        <v>4365</v>
      </c>
      <c r="D300" t="s">
        <v>66</v>
      </c>
      <c r="E300" t="s">
        <v>41</v>
      </c>
      <c r="F300" s="6">
        <v>45485</v>
      </c>
      <c r="G300">
        <v>2017</v>
      </c>
      <c r="H300" t="s">
        <v>46</v>
      </c>
      <c r="I300" t="s">
        <v>46</v>
      </c>
      <c r="J300" s="5" t="s">
        <v>104</v>
      </c>
      <c r="L300" t="s">
        <v>4366</v>
      </c>
      <c r="M300" s="6">
        <v>0</v>
      </c>
      <c r="N300" s="6">
        <v>0</v>
      </c>
      <c r="O300" s="6">
        <v>0</v>
      </c>
      <c r="P300" s="6">
        <v>45485</v>
      </c>
      <c r="Q300" s="6">
        <v>0</v>
      </c>
      <c r="R300" s="6">
        <v>0</v>
      </c>
      <c r="S300" s="6">
        <v>0</v>
      </c>
      <c r="T300" s="6">
        <v>0</v>
      </c>
      <c r="U300" s="6">
        <v>0</v>
      </c>
      <c r="V300" s="6">
        <v>45485</v>
      </c>
      <c r="W300" s="7">
        <v>0</v>
      </c>
      <c r="X300" s="7">
        <v>0</v>
      </c>
      <c r="Y300" s="7">
        <v>0</v>
      </c>
      <c r="Z300" s="7">
        <v>0</v>
      </c>
      <c r="AA300" s="7">
        <v>0</v>
      </c>
      <c r="AB300" s="7">
        <v>0</v>
      </c>
      <c r="AC300" s="7">
        <f>F300</f>
        <v>45485</v>
      </c>
      <c r="AD300" s="6">
        <v>0</v>
      </c>
      <c r="AE300" s="6">
        <v>0</v>
      </c>
      <c r="AF300" s="6">
        <v>0</v>
      </c>
      <c r="AG300" s="6">
        <v>0</v>
      </c>
      <c r="AH300" s="6">
        <v>0</v>
      </c>
      <c r="AI300" s="8">
        <v>0</v>
      </c>
      <c r="AJ300" s="8">
        <v>0</v>
      </c>
      <c r="AK300" s="8">
        <v>0</v>
      </c>
      <c r="AL300" s="8">
        <v>0</v>
      </c>
      <c r="AM300" s="8">
        <v>0</v>
      </c>
      <c r="AN300" s="7">
        <v>0</v>
      </c>
      <c r="AO300" s="7">
        <v>0</v>
      </c>
      <c r="AP300" s="7">
        <v>0</v>
      </c>
      <c r="AQ300" s="7">
        <v>45485</v>
      </c>
      <c r="AR300" s="7">
        <v>0</v>
      </c>
    </row>
    <row r="301" spans="1:44" ht="32" x14ac:dyDescent="0.2">
      <c r="A301" s="5" t="s">
        <v>985</v>
      </c>
      <c r="B301" s="5" t="s">
        <v>986</v>
      </c>
      <c r="C301" t="s">
        <v>41</v>
      </c>
      <c r="D301" t="s">
        <v>41</v>
      </c>
      <c r="E301" t="s">
        <v>373</v>
      </c>
      <c r="F301" s="6">
        <v>45226</v>
      </c>
      <c r="G301">
        <v>2016</v>
      </c>
      <c r="H301" t="s">
        <v>72</v>
      </c>
      <c r="I301" t="s">
        <v>72</v>
      </c>
      <c r="J301" s="5" t="s">
        <v>987</v>
      </c>
      <c r="K301" t="s">
        <v>589</v>
      </c>
      <c r="L301" t="s">
        <v>988</v>
      </c>
      <c r="M301" s="6">
        <v>0</v>
      </c>
      <c r="N301" s="6">
        <v>0</v>
      </c>
      <c r="O301" s="6">
        <v>44505</v>
      </c>
      <c r="P301" s="6">
        <v>721</v>
      </c>
      <c r="Q301" s="6">
        <v>0</v>
      </c>
      <c r="R301" s="6">
        <v>0</v>
      </c>
      <c r="S301" s="6">
        <v>0</v>
      </c>
      <c r="T301" s="6">
        <v>0</v>
      </c>
      <c r="U301" s="6">
        <v>44462</v>
      </c>
      <c r="V301" s="6">
        <v>764</v>
      </c>
      <c r="W301" s="7">
        <v>764</v>
      </c>
      <c r="X301" s="7">
        <v>0</v>
      </c>
      <c r="Y301" s="7">
        <v>0</v>
      </c>
      <c r="Z301" s="7">
        <v>0</v>
      </c>
      <c r="AA301" s="7">
        <v>764</v>
      </c>
      <c r="AB301" s="7">
        <v>0</v>
      </c>
      <c r="AC301" s="7">
        <v>45226</v>
      </c>
      <c r="AD301" s="6">
        <v>0</v>
      </c>
      <c r="AE301" s="6">
        <v>0</v>
      </c>
      <c r="AF301" s="6">
        <v>0</v>
      </c>
      <c r="AG301" s="6">
        <v>0</v>
      </c>
      <c r="AH301" s="6">
        <v>764</v>
      </c>
      <c r="AI301" s="8">
        <v>0</v>
      </c>
      <c r="AJ301" s="8">
        <v>0</v>
      </c>
      <c r="AK301" s="8">
        <v>764</v>
      </c>
      <c r="AL301" s="8">
        <v>0</v>
      </c>
      <c r="AM301" s="8">
        <v>0</v>
      </c>
      <c r="AN301" s="7">
        <f>M301-AI301</f>
        <v>0</v>
      </c>
      <c r="AO301" s="7">
        <f>N301-AJ301</f>
        <v>0</v>
      </c>
      <c r="AP301" s="7">
        <f>O301-AK301</f>
        <v>43741</v>
      </c>
      <c r="AQ301" s="7">
        <f>P301-AL301</f>
        <v>721</v>
      </c>
      <c r="AR301" s="7">
        <f>Q301-AM301</f>
        <v>0</v>
      </c>
    </row>
    <row r="302" spans="1:44" ht="16" x14ac:dyDescent="0.2">
      <c r="A302" s="5" t="s">
        <v>989</v>
      </c>
      <c r="C302" t="s">
        <v>40</v>
      </c>
      <c r="D302" t="s">
        <v>41</v>
      </c>
      <c r="E302" t="s">
        <v>41</v>
      </c>
      <c r="F302" s="6">
        <v>44443</v>
      </c>
      <c r="G302">
        <v>2018</v>
      </c>
      <c r="H302" t="s">
        <v>72</v>
      </c>
      <c r="I302" t="s">
        <v>990</v>
      </c>
      <c r="J302" s="5" t="s">
        <v>608</v>
      </c>
      <c r="K302" t="s">
        <v>991</v>
      </c>
      <c r="L302" t="s">
        <v>992</v>
      </c>
      <c r="M302" s="6">
        <v>0</v>
      </c>
      <c r="N302" s="6">
        <v>0</v>
      </c>
      <c r="O302" s="6">
        <v>0</v>
      </c>
      <c r="P302" s="6">
        <v>0</v>
      </c>
      <c r="Q302" s="6">
        <v>44443</v>
      </c>
      <c r="R302" s="6">
        <v>0</v>
      </c>
      <c r="S302" s="6">
        <v>0</v>
      </c>
      <c r="T302" s="6">
        <v>0</v>
      </c>
      <c r="U302" s="6">
        <v>44443</v>
      </c>
      <c r="V302" s="6">
        <v>0</v>
      </c>
      <c r="W302" s="7">
        <v>0</v>
      </c>
      <c r="X302" s="7">
        <v>0</v>
      </c>
      <c r="Y302" s="7">
        <v>0</v>
      </c>
      <c r="Z302" s="7">
        <v>0</v>
      </c>
      <c r="AA302" s="7">
        <v>0</v>
      </c>
      <c r="AB302" s="7">
        <v>0</v>
      </c>
      <c r="AC302" s="7">
        <v>44443</v>
      </c>
      <c r="AD302" s="6">
        <v>0</v>
      </c>
      <c r="AE302" s="6">
        <v>0</v>
      </c>
      <c r="AF302" s="6">
        <v>0</v>
      </c>
      <c r="AG302" s="6">
        <v>0</v>
      </c>
      <c r="AH302" s="6">
        <v>0</v>
      </c>
      <c r="AI302" s="8">
        <v>0</v>
      </c>
      <c r="AJ302" s="8">
        <v>0</v>
      </c>
      <c r="AK302" s="8">
        <v>0</v>
      </c>
      <c r="AL302" s="8">
        <v>0</v>
      </c>
      <c r="AM302" s="8">
        <v>0</v>
      </c>
      <c r="AN302" s="7">
        <f>M302-AI302</f>
        <v>0</v>
      </c>
      <c r="AO302" s="7">
        <f>N302-AJ302</f>
        <v>0</v>
      </c>
      <c r="AP302" s="7">
        <f>O302-AK302</f>
        <v>0</v>
      </c>
      <c r="AQ302" s="7">
        <f>P302-AL302</f>
        <v>0</v>
      </c>
      <c r="AR302" s="7">
        <f>Q302-AM302</f>
        <v>44443</v>
      </c>
    </row>
    <row r="303" spans="1:44" ht="32" x14ac:dyDescent="0.2">
      <c r="A303" s="5" t="s">
        <v>843</v>
      </c>
      <c r="B303" s="5" t="s">
        <v>844</v>
      </c>
      <c r="C303" t="s">
        <v>40</v>
      </c>
      <c r="D303" t="s">
        <v>66</v>
      </c>
      <c r="E303" t="s">
        <v>41</v>
      </c>
      <c r="F303" s="6">
        <v>44119</v>
      </c>
      <c r="G303">
        <v>2013</v>
      </c>
      <c r="H303" t="s">
        <v>72</v>
      </c>
      <c r="I303" t="s">
        <v>72</v>
      </c>
      <c r="J303" s="5" t="s">
        <v>845</v>
      </c>
      <c r="K303" t="s">
        <v>846</v>
      </c>
      <c r="L303" t="s">
        <v>847</v>
      </c>
      <c r="M303" s="6">
        <v>39131</v>
      </c>
      <c r="N303" s="6">
        <v>2718</v>
      </c>
      <c r="O303" s="6">
        <v>2110</v>
      </c>
      <c r="P303" s="6">
        <v>60</v>
      </c>
      <c r="Q303" s="6">
        <v>100</v>
      </c>
      <c r="R303" s="6">
        <v>24182</v>
      </c>
      <c r="S303" s="6">
        <v>14269</v>
      </c>
      <c r="T303" s="6">
        <v>0</v>
      </c>
      <c r="U303" s="6">
        <v>1714</v>
      </c>
      <c r="V303" s="6">
        <v>3954</v>
      </c>
      <c r="W303" s="7">
        <v>42405</v>
      </c>
      <c r="X303" s="7">
        <v>0</v>
      </c>
      <c r="Y303" s="7">
        <v>0</v>
      </c>
      <c r="Z303" s="7">
        <v>0</v>
      </c>
      <c r="AA303" s="7">
        <v>42405</v>
      </c>
      <c r="AB303" s="7">
        <v>0</v>
      </c>
      <c r="AC303" s="7">
        <v>44119</v>
      </c>
      <c r="AD303" s="6">
        <v>24182</v>
      </c>
      <c r="AE303" s="6">
        <v>14269</v>
      </c>
      <c r="AF303" s="6">
        <v>0</v>
      </c>
      <c r="AG303" s="6">
        <v>0</v>
      </c>
      <c r="AH303" s="6">
        <v>3954</v>
      </c>
      <c r="AI303" s="8">
        <v>38717</v>
      </c>
      <c r="AJ303" s="8">
        <v>2327</v>
      </c>
      <c r="AK303" s="8">
        <v>1201</v>
      </c>
      <c r="AL303" s="8">
        <v>60</v>
      </c>
      <c r="AM303" s="8">
        <v>100</v>
      </c>
      <c r="AN303" s="7">
        <f>M303-AI303</f>
        <v>414</v>
      </c>
      <c r="AO303" s="7">
        <f>N303-AJ303</f>
        <v>391</v>
      </c>
      <c r="AP303" s="7">
        <f>O303-AK303</f>
        <v>909</v>
      </c>
      <c r="AQ303" s="7">
        <f>P303-AL303</f>
        <v>0</v>
      </c>
      <c r="AR303" s="7">
        <f>Q303-AM303</f>
        <v>0</v>
      </c>
    </row>
    <row r="304" spans="1:44" ht="16" x14ac:dyDescent="0.2">
      <c r="A304" s="5" t="s">
        <v>1000</v>
      </c>
      <c r="C304" t="s">
        <v>40</v>
      </c>
      <c r="D304" t="s">
        <v>41</v>
      </c>
      <c r="E304" t="s">
        <v>41</v>
      </c>
      <c r="F304" s="6">
        <v>43122</v>
      </c>
      <c r="G304">
        <v>2015</v>
      </c>
      <c r="H304" t="s">
        <v>87</v>
      </c>
      <c r="I304" t="s">
        <v>87</v>
      </c>
      <c r="J304" s="5" t="s">
        <v>1001</v>
      </c>
      <c r="K304" t="s">
        <v>1002</v>
      </c>
      <c r="L304" t="s">
        <v>1003</v>
      </c>
      <c r="M304" s="6">
        <v>0</v>
      </c>
      <c r="N304" s="6">
        <v>43122</v>
      </c>
      <c r="O304" s="6">
        <v>0</v>
      </c>
      <c r="P304" s="6">
        <v>0</v>
      </c>
      <c r="Q304" s="6">
        <v>0</v>
      </c>
      <c r="R304" s="6">
        <v>43122</v>
      </c>
      <c r="S304" s="6">
        <v>0</v>
      </c>
      <c r="T304" s="6">
        <v>0</v>
      </c>
      <c r="U304" s="6">
        <v>0</v>
      </c>
      <c r="V304" s="6">
        <v>0</v>
      </c>
      <c r="W304" s="7">
        <v>0</v>
      </c>
      <c r="X304" s="7">
        <v>0</v>
      </c>
      <c r="Y304" s="7">
        <v>0</v>
      </c>
      <c r="Z304" s="7">
        <v>0</v>
      </c>
      <c r="AA304" s="7">
        <v>0</v>
      </c>
      <c r="AB304" s="7">
        <v>0</v>
      </c>
      <c r="AC304" s="7">
        <v>43122</v>
      </c>
      <c r="AD304" s="6">
        <v>0</v>
      </c>
      <c r="AE304" s="6">
        <v>0</v>
      </c>
      <c r="AF304" s="6">
        <v>0</v>
      </c>
      <c r="AG304" s="6">
        <v>0</v>
      </c>
      <c r="AH304" s="6">
        <v>0</v>
      </c>
      <c r="AI304" s="8">
        <v>0</v>
      </c>
      <c r="AJ304" s="8">
        <v>0</v>
      </c>
      <c r="AK304" s="8">
        <v>0</v>
      </c>
      <c r="AL304" s="8">
        <v>0</v>
      </c>
      <c r="AM304" s="8">
        <v>0</v>
      </c>
      <c r="AN304" s="7">
        <f>M304-AI304</f>
        <v>0</v>
      </c>
      <c r="AO304" s="7">
        <f>N304-AJ304</f>
        <v>43122</v>
      </c>
      <c r="AP304" s="7">
        <f>O304-AK304</f>
        <v>0</v>
      </c>
      <c r="AQ304" s="7">
        <f>P304-AL304</f>
        <v>0</v>
      </c>
      <c r="AR304" s="7">
        <f>Q304-AM304</f>
        <v>0</v>
      </c>
    </row>
    <row r="305" spans="1:44" ht="16" x14ac:dyDescent="0.2">
      <c r="A305" s="5" t="s">
        <v>1007</v>
      </c>
      <c r="C305" t="s">
        <v>40</v>
      </c>
      <c r="D305" t="s">
        <v>41</v>
      </c>
      <c r="E305" t="s">
        <v>41</v>
      </c>
      <c r="F305" s="6">
        <v>42231</v>
      </c>
      <c r="G305">
        <v>2016</v>
      </c>
      <c r="H305" t="s">
        <v>46</v>
      </c>
      <c r="I305" t="s">
        <v>46</v>
      </c>
      <c r="J305" s="5" t="s">
        <v>1008</v>
      </c>
      <c r="K305" t="s">
        <v>44</v>
      </c>
      <c r="L305" t="s">
        <v>1009</v>
      </c>
      <c r="M305" s="6">
        <v>0</v>
      </c>
      <c r="N305" s="6">
        <v>0</v>
      </c>
      <c r="O305" s="6">
        <v>42217</v>
      </c>
      <c r="P305" s="6">
        <v>14</v>
      </c>
      <c r="Q305" s="6">
        <v>0</v>
      </c>
      <c r="R305" s="6">
        <v>0</v>
      </c>
      <c r="S305" s="6">
        <v>68</v>
      </c>
      <c r="T305" s="6">
        <v>0</v>
      </c>
      <c r="U305" s="6">
        <v>0</v>
      </c>
      <c r="V305" s="6">
        <v>42163</v>
      </c>
      <c r="W305" s="7">
        <v>68</v>
      </c>
      <c r="X305" s="7">
        <v>0</v>
      </c>
      <c r="Y305" s="7">
        <v>0</v>
      </c>
      <c r="Z305" s="7">
        <v>0</v>
      </c>
      <c r="AA305" s="7">
        <v>0</v>
      </c>
      <c r="AB305" s="7">
        <v>68</v>
      </c>
      <c r="AC305" s="7">
        <v>42231</v>
      </c>
      <c r="AD305" s="6">
        <v>0</v>
      </c>
      <c r="AE305" s="6">
        <v>68</v>
      </c>
      <c r="AF305" s="6">
        <v>0</v>
      </c>
      <c r="AG305" s="6">
        <v>0</v>
      </c>
      <c r="AH305" s="6">
        <v>0</v>
      </c>
      <c r="AI305" s="8">
        <v>0</v>
      </c>
      <c r="AJ305" s="8">
        <v>0</v>
      </c>
      <c r="AK305" s="8">
        <v>54</v>
      </c>
      <c r="AL305" s="8">
        <v>14</v>
      </c>
      <c r="AM305" s="8">
        <v>0</v>
      </c>
      <c r="AN305" s="7">
        <f>M305-AI305</f>
        <v>0</v>
      </c>
      <c r="AO305" s="7">
        <f>N305-AJ305</f>
        <v>0</v>
      </c>
      <c r="AP305" s="7">
        <f>O305-AK305</f>
        <v>42163</v>
      </c>
      <c r="AQ305" s="7">
        <f>P305-AL305</f>
        <v>0</v>
      </c>
      <c r="AR305" s="7">
        <f>Q305-AM305</f>
        <v>0</v>
      </c>
    </row>
    <row r="306" spans="1:44" ht="80" x14ac:dyDescent="0.2">
      <c r="A306" s="5" t="s">
        <v>1013</v>
      </c>
      <c r="C306" t="s">
        <v>40</v>
      </c>
      <c r="D306" t="s">
        <v>41</v>
      </c>
      <c r="E306" t="s">
        <v>41</v>
      </c>
      <c r="F306" s="6">
        <v>41654</v>
      </c>
      <c r="G306">
        <v>2016</v>
      </c>
      <c r="H306" t="s">
        <v>72</v>
      </c>
      <c r="I306" t="s">
        <v>72</v>
      </c>
      <c r="J306" s="5" t="s">
        <v>1014</v>
      </c>
      <c r="K306" t="s">
        <v>198</v>
      </c>
      <c r="L306" t="s">
        <v>1015</v>
      </c>
      <c r="M306" s="6">
        <v>0</v>
      </c>
      <c r="N306" s="6">
        <v>0</v>
      </c>
      <c r="O306" s="6">
        <v>40006</v>
      </c>
      <c r="P306" s="6">
        <v>1648</v>
      </c>
      <c r="Q306" s="6">
        <v>0</v>
      </c>
      <c r="R306" s="6">
        <v>0</v>
      </c>
      <c r="S306" s="6">
        <v>0</v>
      </c>
      <c r="T306" s="6">
        <v>0</v>
      </c>
      <c r="U306" s="6">
        <v>40050</v>
      </c>
      <c r="V306" s="6">
        <v>1604</v>
      </c>
      <c r="W306" s="7">
        <v>1604</v>
      </c>
      <c r="X306" s="7">
        <v>0</v>
      </c>
      <c r="Y306" s="7">
        <v>0</v>
      </c>
      <c r="Z306" s="7">
        <v>0</v>
      </c>
      <c r="AA306" s="7">
        <v>1604</v>
      </c>
      <c r="AB306" s="7">
        <v>0</v>
      </c>
      <c r="AC306" s="7">
        <v>41654</v>
      </c>
      <c r="AD306" s="6">
        <v>0</v>
      </c>
      <c r="AE306" s="6">
        <v>0</v>
      </c>
      <c r="AF306" s="6">
        <v>0</v>
      </c>
      <c r="AG306" s="6">
        <v>0</v>
      </c>
      <c r="AH306" s="6">
        <v>1604</v>
      </c>
      <c r="AI306" s="8">
        <v>0</v>
      </c>
      <c r="AJ306" s="8">
        <v>0</v>
      </c>
      <c r="AK306" s="8">
        <v>0</v>
      </c>
      <c r="AL306" s="8">
        <v>1604</v>
      </c>
      <c r="AM306" s="8">
        <v>0</v>
      </c>
      <c r="AN306" s="7">
        <f>M306-AI306</f>
        <v>0</v>
      </c>
      <c r="AO306" s="7">
        <f>N306-AJ306</f>
        <v>0</v>
      </c>
      <c r="AP306" s="7">
        <f>O306-AK306</f>
        <v>40006</v>
      </c>
      <c r="AQ306" s="7">
        <f>P306-AL306</f>
        <v>44</v>
      </c>
      <c r="AR306" s="7">
        <f>Q306-AM306</f>
        <v>0</v>
      </c>
    </row>
    <row r="307" spans="1:44" ht="16" x14ac:dyDescent="0.2">
      <c r="A307" s="5" t="s">
        <v>1016</v>
      </c>
      <c r="C307" t="s">
        <v>41</v>
      </c>
      <c r="D307" t="s">
        <v>41</v>
      </c>
      <c r="E307" t="s">
        <v>41</v>
      </c>
      <c r="F307" s="6">
        <v>41489</v>
      </c>
      <c r="G307">
        <v>2017</v>
      </c>
      <c r="H307" t="s">
        <v>72</v>
      </c>
      <c r="I307" t="s">
        <v>72</v>
      </c>
      <c r="J307" s="5" t="s">
        <v>1017</v>
      </c>
      <c r="K307" t="s">
        <v>114</v>
      </c>
      <c r="L307" t="s">
        <v>1018</v>
      </c>
      <c r="M307" s="6">
        <v>0</v>
      </c>
      <c r="N307" s="6">
        <v>0</v>
      </c>
      <c r="O307" s="6">
        <v>0</v>
      </c>
      <c r="P307" s="6">
        <v>41489</v>
      </c>
      <c r="Q307" s="6">
        <v>0</v>
      </c>
      <c r="R307" s="6">
        <v>0</v>
      </c>
      <c r="S307" s="6">
        <v>0</v>
      </c>
      <c r="T307" s="6">
        <v>0</v>
      </c>
      <c r="U307" s="6">
        <v>41489</v>
      </c>
      <c r="V307" s="6">
        <v>0</v>
      </c>
      <c r="W307" s="7">
        <v>0</v>
      </c>
      <c r="X307" s="7">
        <v>0</v>
      </c>
      <c r="Y307" s="7">
        <v>0</v>
      </c>
      <c r="Z307" s="7">
        <v>0</v>
      </c>
      <c r="AA307" s="7">
        <v>0</v>
      </c>
      <c r="AB307" s="7">
        <v>0</v>
      </c>
      <c r="AC307" s="7">
        <v>41489</v>
      </c>
      <c r="AD307" s="6">
        <v>0</v>
      </c>
      <c r="AE307" s="6">
        <v>0</v>
      </c>
      <c r="AF307" s="6">
        <v>0</v>
      </c>
      <c r="AG307" s="6">
        <v>0</v>
      </c>
      <c r="AH307" s="6">
        <v>0</v>
      </c>
      <c r="AI307" s="8">
        <v>0</v>
      </c>
      <c r="AJ307" s="8">
        <v>0</v>
      </c>
      <c r="AK307" s="8">
        <v>0</v>
      </c>
      <c r="AL307" s="8">
        <v>0</v>
      </c>
      <c r="AM307" s="8">
        <v>0</v>
      </c>
      <c r="AN307" s="7">
        <f>M307-AI307</f>
        <v>0</v>
      </c>
      <c r="AO307" s="7">
        <f>N307-AJ307</f>
        <v>0</v>
      </c>
      <c r="AP307" s="7">
        <f>O307-AK307</f>
        <v>0</v>
      </c>
      <c r="AQ307" s="7">
        <f>P307-AL307</f>
        <v>41489</v>
      </c>
      <c r="AR307" s="7">
        <f>Q307-AM307</f>
        <v>0</v>
      </c>
    </row>
    <row r="308" spans="1:44" ht="16" x14ac:dyDescent="0.2">
      <c r="A308" s="5" t="s">
        <v>1019</v>
      </c>
      <c r="B308" s="5" t="s">
        <v>1019</v>
      </c>
      <c r="C308" t="s">
        <v>41</v>
      </c>
      <c r="D308" t="s">
        <v>41</v>
      </c>
      <c r="E308" t="s">
        <v>373</v>
      </c>
      <c r="F308" s="6">
        <v>40475</v>
      </c>
      <c r="G308">
        <v>2016</v>
      </c>
      <c r="H308" t="s">
        <v>63</v>
      </c>
      <c r="I308" t="s">
        <v>63</v>
      </c>
      <c r="J308" s="5" t="s">
        <v>1020</v>
      </c>
      <c r="K308" t="s">
        <v>1021</v>
      </c>
      <c r="L308" t="s">
        <v>1022</v>
      </c>
      <c r="M308" s="6">
        <v>0</v>
      </c>
      <c r="N308" s="6">
        <v>0</v>
      </c>
      <c r="O308" s="6">
        <v>34987</v>
      </c>
      <c r="P308" s="6">
        <v>5488</v>
      </c>
      <c r="Q308" s="6">
        <v>0</v>
      </c>
      <c r="R308" s="6">
        <v>0</v>
      </c>
      <c r="S308" s="6">
        <v>40475</v>
      </c>
      <c r="T308" s="6">
        <v>0</v>
      </c>
      <c r="U308" s="6">
        <v>0</v>
      </c>
      <c r="V308" s="6">
        <v>0</v>
      </c>
      <c r="W308" s="7">
        <v>0</v>
      </c>
      <c r="X308" s="7">
        <v>0</v>
      </c>
      <c r="Y308" s="7">
        <v>0</v>
      </c>
      <c r="Z308" s="7">
        <v>0</v>
      </c>
      <c r="AA308" s="7">
        <v>0</v>
      </c>
      <c r="AB308" s="7">
        <v>0</v>
      </c>
      <c r="AC308" s="7">
        <v>40475</v>
      </c>
      <c r="AD308" s="6">
        <v>0</v>
      </c>
      <c r="AE308" s="6">
        <v>0</v>
      </c>
      <c r="AF308" s="6">
        <v>0</v>
      </c>
      <c r="AG308" s="6">
        <v>0</v>
      </c>
      <c r="AH308" s="6">
        <v>0</v>
      </c>
      <c r="AI308" s="8">
        <v>0</v>
      </c>
      <c r="AJ308" s="8">
        <v>0</v>
      </c>
      <c r="AK308" s="8">
        <v>0</v>
      </c>
      <c r="AL308" s="8">
        <v>0</v>
      </c>
      <c r="AM308" s="8">
        <v>0</v>
      </c>
      <c r="AN308" s="7">
        <f>M308-AI308</f>
        <v>0</v>
      </c>
      <c r="AO308" s="7">
        <f>N308-AJ308</f>
        <v>0</v>
      </c>
      <c r="AP308" s="7">
        <f>O308-AK308</f>
        <v>34987</v>
      </c>
      <c r="AQ308" s="7">
        <f>P308-AL308</f>
        <v>5488</v>
      </c>
      <c r="AR308" s="7">
        <f>Q308-AM308</f>
        <v>0</v>
      </c>
    </row>
    <row r="309" spans="1:44" ht="16" x14ac:dyDescent="0.2">
      <c r="A309" s="5" t="s">
        <v>1023</v>
      </c>
      <c r="C309" t="s">
        <v>40</v>
      </c>
      <c r="D309" t="s">
        <v>41</v>
      </c>
      <c r="E309" t="s">
        <v>41</v>
      </c>
      <c r="F309" s="6">
        <v>40076</v>
      </c>
      <c r="G309">
        <v>2014</v>
      </c>
      <c r="H309" t="s">
        <v>87</v>
      </c>
      <c r="I309" t="s">
        <v>87</v>
      </c>
      <c r="J309" s="5" t="s">
        <v>1024</v>
      </c>
      <c r="K309" t="s">
        <v>991</v>
      </c>
      <c r="L309" t="s">
        <v>1025</v>
      </c>
      <c r="M309" s="6">
        <v>0</v>
      </c>
      <c r="N309" s="6">
        <v>40076</v>
      </c>
      <c r="O309" s="6">
        <v>0</v>
      </c>
      <c r="P309" s="6">
        <v>0</v>
      </c>
      <c r="Q309" s="6">
        <v>0</v>
      </c>
      <c r="R309" s="6">
        <v>40076</v>
      </c>
      <c r="S309" s="6">
        <v>0</v>
      </c>
      <c r="T309" s="6">
        <v>0</v>
      </c>
      <c r="U309" s="6">
        <v>0</v>
      </c>
      <c r="V309" s="6">
        <v>0</v>
      </c>
      <c r="W309" s="7">
        <v>0</v>
      </c>
      <c r="X309" s="7">
        <v>0</v>
      </c>
      <c r="Y309" s="7">
        <v>0</v>
      </c>
      <c r="Z309" s="7">
        <v>0</v>
      </c>
      <c r="AA309" s="7">
        <v>0</v>
      </c>
      <c r="AB309" s="7">
        <v>0</v>
      </c>
      <c r="AC309" s="7">
        <v>40076</v>
      </c>
      <c r="AD309" s="6">
        <v>0</v>
      </c>
      <c r="AE309" s="6">
        <v>0</v>
      </c>
      <c r="AF309" s="6">
        <v>0</v>
      </c>
      <c r="AG309" s="6">
        <v>0</v>
      </c>
      <c r="AH309" s="6">
        <v>0</v>
      </c>
      <c r="AI309" s="8">
        <v>0</v>
      </c>
      <c r="AJ309" s="8">
        <v>0</v>
      </c>
      <c r="AK309" s="8">
        <v>0</v>
      </c>
      <c r="AL309" s="8">
        <v>0</v>
      </c>
      <c r="AM309" s="8">
        <v>0</v>
      </c>
      <c r="AN309" s="7">
        <f>M309-AI309</f>
        <v>0</v>
      </c>
      <c r="AO309" s="7">
        <f>N309-AJ309</f>
        <v>40076</v>
      </c>
      <c r="AP309" s="7">
        <f>O309-AK309</f>
        <v>0</v>
      </c>
      <c r="AQ309" s="7">
        <f>P309-AL309</f>
        <v>0</v>
      </c>
      <c r="AR309" s="7">
        <f>Q309-AM309</f>
        <v>0</v>
      </c>
    </row>
    <row r="310" spans="1:44" ht="16" x14ac:dyDescent="0.2">
      <c r="A310" s="5" t="s">
        <v>1454</v>
      </c>
      <c r="B310" s="5" t="s">
        <v>1455</v>
      </c>
      <c r="C310" t="s">
        <v>40</v>
      </c>
      <c r="D310" t="s">
        <v>66</v>
      </c>
      <c r="E310" t="s">
        <v>41</v>
      </c>
      <c r="F310" s="6">
        <v>40073</v>
      </c>
      <c r="G310">
        <v>2015</v>
      </c>
      <c r="H310" t="s">
        <v>46</v>
      </c>
      <c r="I310" t="s">
        <v>374</v>
      </c>
      <c r="J310" s="5" t="s">
        <v>1456</v>
      </c>
      <c r="K310" t="s">
        <v>198</v>
      </c>
      <c r="L310" t="s">
        <v>1457</v>
      </c>
      <c r="M310" s="6">
        <v>0</v>
      </c>
      <c r="N310" s="6">
        <v>35910</v>
      </c>
      <c r="O310" s="6">
        <v>3125</v>
      </c>
      <c r="P310" s="6">
        <v>1038</v>
      </c>
      <c r="Q310" s="6">
        <v>0</v>
      </c>
      <c r="R310" s="6">
        <v>1490</v>
      </c>
      <c r="S310" s="6">
        <v>1946</v>
      </c>
      <c r="T310" s="6">
        <v>54</v>
      </c>
      <c r="U310" s="6">
        <v>6661</v>
      </c>
      <c r="V310" s="6">
        <v>29922</v>
      </c>
      <c r="W310" s="7">
        <v>10151</v>
      </c>
      <c r="X310" s="7">
        <v>0</v>
      </c>
      <c r="Y310" s="7">
        <v>0</v>
      </c>
      <c r="Z310" s="7">
        <v>0</v>
      </c>
      <c r="AA310" s="7">
        <v>0</v>
      </c>
      <c r="AB310" s="7">
        <v>10151</v>
      </c>
      <c r="AC310" s="7">
        <v>40073</v>
      </c>
      <c r="AD310" s="6">
        <v>1490</v>
      </c>
      <c r="AE310" s="6">
        <v>1946</v>
      </c>
      <c r="AF310" s="6">
        <v>54</v>
      </c>
      <c r="AG310" s="6">
        <v>6661</v>
      </c>
      <c r="AH310" s="6">
        <v>0</v>
      </c>
      <c r="AI310" s="8">
        <v>0</v>
      </c>
      <c r="AJ310" s="8">
        <v>7918</v>
      </c>
      <c r="AK310" s="8">
        <v>1195</v>
      </c>
      <c r="AL310" s="8">
        <v>1038</v>
      </c>
      <c r="AM310" s="8">
        <v>0</v>
      </c>
      <c r="AN310" s="7">
        <f>M310-AI310</f>
        <v>0</v>
      </c>
      <c r="AO310" s="7">
        <f>N310-AJ310</f>
        <v>27992</v>
      </c>
      <c r="AP310" s="7">
        <f>O310-AK310</f>
        <v>1930</v>
      </c>
      <c r="AQ310" s="7">
        <f>P310-AL310</f>
        <v>0</v>
      </c>
      <c r="AR310" s="7">
        <f>Q310-AM310</f>
        <v>0</v>
      </c>
    </row>
    <row r="311" spans="1:44" ht="16" x14ac:dyDescent="0.2">
      <c r="A311" s="5" t="s">
        <v>4363</v>
      </c>
      <c r="C311" t="s">
        <v>40</v>
      </c>
      <c r="D311" t="s">
        <v>66</v>
      </c>
      <c r="E311" t="s">
        <v>41</v>
      </c>
      <c r="F311" s="6">
        <v>72677</v>
      </c>
      <c r="G311">
        <v>2017</v>
      </c>
      <c r="H311" t="s">
        <v>46</v>
      </c>
      <c r="I311" t="s">
        <v>46</v>
      </c>
      <c r="J311" s="5" t="s">
        <v>1029</v>
      </c>
      <c r="K311" t="s">
        <v>1030</v>
      </c>
      <c r="L311" t="s">
        <v>1031</v>
      </c>
      <c r="M311" s="6">
        <v>0</v>
      </c>
      <c r="N311" s="6">
        <v>0</v>
      </c>
      <c r="O311" s="6">
        <v>0</v>
      </c>
      <c r="P311" s="6">
        <v>32846</v>
      </c>
      <c r="Q311" s="6">
        <v>39831</v>
      </c>
      <c r="R311" s="6">
        <v>0</v>
      </c>
      <c r="S311" s="6">
        <v>0</v>
      </c>
      <c r="T311" s="6">
        <v>0</v>
      </c>
      <c r="U311" s="6">
        <v>4109</v>
      </c>
      <c r="V311" s="6">
        <v>68568</v>
      </c>
      <c r="W311" s="6">
        <v>4109</v>
      </c>
      <c r="X311" s="6">
        <v>0</v>
      </c>
      <c r="Y311" s="6">
        <v>0</v>
      </c>
      <c r="Z311" s="6">
        <v>0</v>
      </c>
      <c r="AA311" s="6">
        <v>0</v>
      </c>
      <c r="AB311" s="6">
        <v>4109</v>
      </c>
      <c r="AC311" s="6">
        <v>39831</v>
      </c>
      <c r="AD311" s="6">
        <v>0</v>
      </c>
      <c r="AE311" s="6">
        <v>0</v>
      </c>
      <c r="AF311" s="6">
        <v>0</v>
      </c>
      <c r="AG311" s="6">
        <v>4109</v>
      </c>
      <c r="AH311" s="6">
        <v>0</v>
      </c>
      <c r="AI311" s="6">
        <v>0</v>
      </c>
      <c r="AJ311" s="6">
        <v>0</v>
      </c>
      <c r="AK311" s="6">
        <v>0</v>
      </c>
      <c r="AL311" s="6">
        <v>0</v>
      </c>
      <c r="AM311" s="6">
        <v>4109</v>
      </c>
      <c r="AN311" s="6">
        <v>0</v>
      </c>
      <c r="AO311" s="6">
        <v>0</v>
      </c>
      <c r="AP311" s="6">
        <v>0</v>
      </c>
      <c r="AQ311" s="6">
        <v>32846</v>
      </c>
      <c r="AR311" s="6">
        <v>35722</v>
      </c>
    </row>
    <row r="312" spans="1:44" ht="16" x14ac:dyDescent="0.2">
      <c r="A312" s="5" t="s">
        <v>1032</v>
      </c>
      <c r="C312" t="s">
        <v>40</v>
      </c>
      <c r="D312" t="s">
        <v>41</v>
      </c>
      <c r="E312" t="s">
        <v>41</v>
      </c>
      <c r="F312" s="6">
        <v>39421</v>
      </c>
      <c r="G312">
        <v>2018</v>
      </c>
      <c r="H312" t="s">
        <v>72</v>
      </c>
      <c r="I312" t="s">
        <v>72</v>
      </c>
      <c r="J312" s="5" t="s">
        <v>1033</v>
      </c>
      <c r="K312" t="s">
        <v>1034</v>
      </c>
      <c r="L312" t="s">
        <v>1035</v>
      </c>
      <c r="M312" s="6">
        <v>0</v>
      </c>
      <c r="N312" s="6">
        <v>0</v>
      </c>
      <c r="O312" s="6">
        <v>0</v>
      </c>
      <c r="P312" s="6">
        <v>0</v>
      </c>
      <c r="Q312" s="6">
        <v>39421</v>
      </c>
      <c r="R312" s="6">
        <v>0</v>
      </c>
      <c r="S312" s="6">
        <v>0</v>
      </c>
      <c r="T312" s="6">
        <v>0</v>
      </c>
      <c r="U312" s="6">
        <v>39421</v>
      </c>
      <c r="V312" s="6">
        <v>0</v>
      </c>
      <c r="W312" s="7">
        <v>0</v>
      </c>
      <c r="X312" s="7">
        <v>0</v>
      </c>
      <c r="Y312" s="7">
        <v>0</v>
      </c>
      <c r="Z312" s="7">
        <v>0</v>
      </c>
      <c r="AA312" s="7">
        <v>0</v>
      </c>
      <c r="AB312" s="7">
        <v>0</v>
      </c>
      <c r="AC312" s="7">
        <v>39421</v>
      </c>
      <c r="AD312" s="6">
        <v>0</v>
      </c>
      <c r="AE312" s="6">
        <v>0</v>
      </c>
      <c r="AF312" s="6">
        <v>0</v>
      </c>
      <c r="AG312" s="6">
        <v>0</v>
      </c>
      <c r="AH312" s="6">
        <v>0</v>
      </c>
      <c r="AI312" s="8">
        <v>0</v>
      </c>
      <c r="AJ312" s="8">
        <v>0</v>
      </c>
      <c r="AK312" s="8">
        <v>0</v>
      </c>
      <c r="AL312" s="8">
        <v>0</v>
      </c>
      <c r="AM312" s="8">
        <v>0</v>
      </c>
      <c r="AN312" s="7">
        <f>M312-AI312</f>
        <v>0</v>
      </c>
      <c r="AO312" s="7">
        <f>N312-AJ312</f>
        <v>0</v>
      </c>
      <c r="AP312" s="7">
        <f>O312-AK312</f>
        <v>0</v>
      </c>
      <c r="AQ312" s="7">
        <f>P312-AL312</f>
        <v>0</v>
      </c>
      <c r="AR312" s="7">
        <f>Q312-AM312</f>
        <v>39421</v>
      </c>
    </row>
    <row r="313" spans="1:44" ht="16" x14ac:dyDescent="0.2">
      <c r="A313" s="5" t="s">
        <v>1036</v>
      </c>
      <c r="C313" t="s">
        <v>40</v>
      </c>
      <c r="D313" t="s">
        <v>41</v>
      </c>
      <c r="E313" t="s">
        <v>41</v>
      </c>
      <c r="F313" s="6">
        <v>38819</v>
      </c>
      <c r="G313">
        <v>2016</v>
      </c>
      <c r="H313" t="s">
        <v>72</v>
      </c>
      <c r="I313" t="s">
        <v>72</v>
      </c>
      <c r="J313" s="5" t="s">
        <v>1037</v>
      </c>
      <c r="K313" t="s">
        <v>1038</v>
      </c>
      <c r="L313" t="s">
        <v>1039</v>
      </c>
      <c r="M313" s="6">
        <v>0</v>
      </c>
      <c r="N313" s="6">
        <v>0</v>
      </c>
      <c r="O313" s="6">
        <v>38464</v>
      </c>
      <c r="P313" s="6">
        <v>355</v>
      </c>
      <c r="Q313" s="6">
        <v>0</v>
      </c>
      <c r="R313" s="6">
        <v>0</v>
      </c>
      <c r="S313" s="6">
        <v>0</v>
      </c>
      <c r="T313" s="6">
        <v>0</v>
      </c>
      <c r="U313" s="6">
        <v>38819</v>
      </c>
      <c r="V313" s="6">
        <v>0</v>
      </c>
      <c r="W313" s="7">
        <v>0</v>
      </c>
      <c r="X313" s="7">
        <v>0</v>
      </c>
      <c r="Y313" s="7">
        <v>0</v>
      </c>
      <c r="Z313" s="7">
        <v>0</v>
      </c>
      <c r="AA313" s="7">
        <v>0</v>
      </c>
      <c r="AB313" s="7">
        <v>0</v>
      </c>
      <c r="AC313" s="7">
        <v>38819</v>
      </c>
      <c r="AD313" s="6">
        <v>0</v>
      </c>
      <c r="AE313" s="6">
        <v>0</v>
      </c>
      <c r="AF313" s="6">
        <v>0</v>
      </c>
      <c r="AG313" s="6">
        <v>0</v>
      </c>
      <c r="AH313" s="6">
        <v>0</v>
      </c>
      <c r="AI313" s="8">
        <v>0</v>
      </c>
      <c r="AJ313" s="8">
        <v>0</v>
      </c>
      <c r="AK313" s="8">
        <v>0</v>
      </c>
      <c r="AL313" s="8">
        <v>0</v>
      </c>
      <c r="AM313" s="8">
        <v>0</v>
      </c>
      <c r="AN313" s="7">
        <f>M313-AI313</f>
        <v>0</v>
      </c>
      <c r="AO313" s="7">
        <f>N313-AJ313</f>
        <v>0</v>
      </c>
      <c r="AP313" s="7">
        <f>O313-AK313</f>
        <v>38464</v>
      </c>
      <c r="AQ313" s="7">
        <f>P313-AL313</f>
        <v>355</v>
      </c>
      <c r="AR313" s="7">
        <f>Q313-AM313</f>
        <v>0</v>
      </c>
    </row>
    <row r="314" spans="1:44" ht="32" x14ac:dyDescent="0.2">
      <c r="A314" s="5" t="s">
        <v>1040</v>
      </c>
      <c r="B314" s="5" t="s">
        <v>1040</v>
      </c>
      <c r="C314" t="s">
        <v>40</v>
      </c>
      <c r="D314" t="s">
        <v>41</v>
      </c>
      <c r="E314" t="s">
        <v>41</v>
      </c>
      <c r="F314" s="6">
        <v>37819</v>
      </c>
      <c r="G314">
        <v>2015</v>
      </c>
      <c r="H314" t="s">
        <v>72</v>
      </c>
      <c r="I314" t="s">
        <v>1041</v>
      </c>
      <c r="J314" s="5" t="s">
        <v>794</v>
      </c>
      <c r="K314" t="s">
        <v>198</v>
      </c>
      <c r="L314" t="s">
        <v>1042</v>
      </c>
      <c r="M314" s="6">
        <v>0</v>
      </c>
      <c r="N314" s="6">
        <v>30803</v>
      </c>
      <c r="O314" s="6">
        <v>7000</v>
      </c>
      <c r="P314" s="6">
        <v>16</v>
      </c>
      <c r="Q314" s="6">
        <v>0</v>
      </c>
      <c r="R314" s="6">
        <v>3196</v>
      </c>
      <c r="S314" s="6">
        <v>3241</v>
      </c>
      <c r="T314" s="6">
        <v>448</v>
      </c>
      <c r="U314" s="6">
        <v>22576</v>
      </c>
      <c r="V314" s="6">
        <v>8358</v>
      </c>
      <c r="W314" s="7">
        <v>15243</v>
      </c>
      <c r="X314" s="7">
        <v>0</v>
      </c>
      <c r="Y314" s="7">
        <v>0</v>
      </c>
      <c r="Z314" s="7">
        <v>0</v>
      </c>
      <c r="AA314" s="7">
        <v>15243</v>
      </c>
      <c r="AB314" s="7">
        <v>0</v>
      </c>
      <c r="AC314" s="7">
        <v>37819</v>
      </c>
      <c r="AD314" s="6">
        <v>3196</v>
      </c>
      <c r="AE314" s="6">
        <v>3241</v>
      </c>
      <c r="AF314" s="6">
        <v>448</v>
      </c>
      <c r="AG314" s="6">
        <v>0</v>
      </c>
      <c r="AH314" s="6">
        <v>8358</v>
      </c>
      <c r="AI314" s="8">
        <v>0</v>
      </c>
      <c r="AJ314" s="8">
        <v>9522</v>
      </c>
      <c r="AK314" s="8">
        <v>5721</v>
      </c>
      <c r="AL314" s="8">
        <v>0</v>
      </c>
      <c r="AM314" s="8">
        <v>0</v>
      </c>
      <c r="AN314" s="7">
        <f>M314-AI314</f>
        <v>0</v>
      </c>
      <c r="AO314" s="7">
        <f>N314-AJ314</f>
        <v>21281</v>
      </c>
      <c r="AP314" s="7">
        <f>O314-AK314</f>
        <v>1279</v>
      </c>
      <c r="AQ314" s="7">
        <f>P314-AL314</f>
        <v>16</v>
      </c>
      <c r="AR314" s="7">
        <f>Q314-AM314</f>
        <v>0</v>
      </c>
    </row>
    <row r="315" spans="1:44" ht="16" x14ac:dyDescent="0.2">
      <c r="A315" s="5" t="s">
        <v>1047</v>
      </c>
      <c r="C315" t="s">
        <v>41</v>
      </c>
      <c r="D315" t="s">
        <v>41</v>
      </c>
      <c r="E315" t="s">
        <v>41</v>
      </c>
      <c r="F315" s="6">
        <v>37378</v>
      </c>
      <c r="G315">
        <v>2018</v>
      </c>
      <c r="H315" t="s">
        <v>72</v>
      </c>
      <c r="I315" t="s">
        <v>1048</v>
      </c>
      <c r="J315" s="5" t="s">
        <v>1049</v>
      </c>
      <c r="K315" t="s">
        <v>185</v>
      </c>
      <c r="L315" t="s">
        <v>1050</v>
      </c>
      <c r="M315" s="6">
        <v>0</v>
      </c>
      <c r="N315" s="6">
        <v>0</v>
      </c>
      <c r="O315" s="6">
        <v>0</v>
      </c>
      <c r="P315" s="6">
        <v>0</v>
      </c>
      <c r="Q315" s="6">
        <v>37378</v>
      </c>
      <c r="R315" s="6">
        <v>0</v>
      </c>
      <c r="S315" s="6">
        <v>0</v>
      </c>
      <c r="T315" s="6">
        <v>0</v>
      </c>
      <c r="U315" s="6">
        <v>37378</v>
      </c>
      <c r="V315" s="6">
        <v>0</v>
      </c>
      <c r="W315" s="7">
        <v>0</v>
      </c>
      <c r="X315" s="7">
        <v>0</v>
      </c>
      <c r="Y315" s="7">
        <v>0</v>
      </c>
      <c r="Z315" s="7">
        <v>0</v>
      </c>
      <c r="AA315" s="7">
        <v>0</v>
      </c>
      <c r="AB315" s="7">
        <v>0</v>
      </c>
      <c r="AC315" s="7">
        <v>37378</v>
      </c>
      <c r="AD315" s="6">
        <v>0</v>
      </c>
      <c r="AE315" s="6">
        <v>0</v>
      </c>
      <c r="AF315" s="6">
        <v>0</v>
      </c>
      <c r="AG315" s="6">
        <v>0</v>
      </c>
      <c r="AH315" s="6">
        <v>0</v>
      </c>
      <c r="AI315" s="8">
        <v>0</v>
      </c>
      <c r="AJ315" s="8">
        <v>0</v>
      </c>
      <c r="AK315" s="8">
        <v>0</v>
      </c>
      <c r="AL315" s="8">
        <v>0</v>
      </c>
      <c r="AM315" s="8">
        <v>0</v>
      </c>
      <c r="AN315" s="7">
        <f>M315-AI315</f>
        <v>0</v>
      </c>
      <c r="AO315" s="7">
        <f>N315-AJ315</f>
        <v>0</v>
      </c>
      <c r="AP315" s="7">
        <f>O315-AK315</f>
        <v>0</v>
      </c>
      <c r="AQ315" s="7">
        <f>P315-AL315</f>
        <v>0</v>
      </c>
      <c r="AR315" s="7">
        <f>Q315-AM315</f>
        <v>37378</v>
      </c>
    </row>
    <row r="316" spans="1:44" ht="16" x14ac:dyDescent="0.2">
      <c r="A316" s="5" t="s">
        <v>1051</v>
      </c>
      <c r="C316" t="s">
        <v>40</v>
      </c>
      <c r="D316" t="s">
        <v>41</v>
      </c>
      <c r="E316" t="s">
        <v>41</v>
      </c>
      <c r="F316" s="6">
        <v>37192</v>
      </c>
      <c r="G316">
        <v>2014</v>
      </c>
      <c r="H316" t="s">
        <v>46</v>
      </c>
      <c r="I316" t="s">
        <v>42</v>
      </c>
      <c r="J316" s="5" t="s">
        <v>1052</v>
      </c>
      <c r="K316" t="s">
        <v>198</v>
      </c>
      <c r="L316" t="s">
        <v>1053</v>
      </c>
      <c r="M316" s="6">
        <v>0</v>
      </c>
      <c r="N316" s="6">
        <v>37182</v>
      </c>
      <c r="O316" s="6">
        <v>10</v>
      </c>
      <c r="P316" s="6">
        <v>0</v>
      </c>
      <c r="Q316" s="6">
        <v>0</v>
      </c>
      <c r="R316" s="6">
        <v>0</v>
      </c>
      <c r="S316" s="6">
        <v>0</v>
      </c>
      <c r="T316" s="6">
        <v>0</v>
      </c>
      <c r="U316" s="6">
        <v>9010</v>
      </c>
      <c r="V316" s="6">
        <v>28182</v>
      </c>
      <c r="W316" s="7">
        <v>9010</v>
      </c>
      <c r="X316" s="7">
        <v>0</v>
      </c>
      <c r="Y316" s="7">
        <v>0</v>
      </c>
      <c r="Z316" s="7">
        <v>0</v>
      </c>
      <c r="AA316" s="7">
        <v>0</v>
      </c>
      <c r="AB316" s="7">
        <v>9010</v>
      </c>
      <c r="AC316" s="7">
        <v>37192</v>
      </c>
      <c r="AD316" s="6">
        <v>0</v>
      </c>
      <c r="AE316" s="6">
        <v>0</v>
      </c>
      <c r="AF316" s="6">
        <v>0</v>
      </c>
      <c r="AG316" s="6">
        <v>9010</v>
      </c>
      <c r="AH316" s="6">
        <v>0</v>
      </c>
      <c r="AI316" s="8">
        <v>0</v>
      </c>
      <c r="AJ316" s="8">
        <v>9010</v>
      </c>
      <c r="AK316" s="8">
        <v>0</v>
      </c>
      <c r="AL316" s="8">
        <v>0</v>
      </c>
      <c r="AM316" s="8">
        <v>0</v>
      </c>
      <c r="AN316" s="7">
        <f>M316-AI316</f>
        <v>0</v>
      </c>
      <c r="AO316" s="7">
        <f>N316-AJ316</f>
        <v>28172</v>
      </c>
      <c r="AP316" s="7">
        <f>O316-AK316</f>
        <v>10</v>
      </c>
      <c r="AQ316" s="7">
        <f>P316-AL316</f>
        <v>0</v>
      </c>
      <c r="AR316" s="7">
        <f>Q316-AM316</f>
        <v>0</v>
      </c>
    </row>
    <row r="317" spans="1:44" ht="16" x14ac:dyDescent="0.2">
      <c r="A317" s="5" t="s">
        <v>1054</v>
      </c>
      <c r="C317" t="s">
        <v>40</v>
      </c>
      <c r="D317" t="s">
        <v>66</v>
      </c>
      <c r="E317" t="s">
        <v>41</v>
      </c>
      <c r="F317" s="6">
        <v>36746</v>
      </c>
      <c r="G317">
        <v>2018</v>
      </c>
      <c r="H317" t="s">
        <v>87</v>
      </c>
      <c r="I317" t="s">
        <v>261</v>
      </c>
      <c r="J317" s="5" t="s">
        <v>1055</v>
      </c>
      <c r="K317" t="s">
        <v>134</v>
      </c>
      <c r="L317" t="s">
        <v>1056</v>
      </c>
      <c r="M317" s="6">
        <v>0</v>
      </c>
      <c r="N317" s="6">
        <v>0</v>
      </c>
      <c r="O317" s="6">
        <v>0</v>
      </c>
      <c r="P317" s="6">
        <v>0</v>
      </c>
      <c r="Q317" s="6">
        <v>36746</v>
      </c>
      <c r="R317" s="6">
        <v>35759</v>
      </c>
      <c r="S317" s="6">
        <v>0</v>
      </c>
      <c r="T317" s="6">
        <v>0</v>
      </c>
      <c r="U317" s="6">
        <v>987</v>
      </c>
      <c r="V317" s="6">
        <v>0</v>
      </c>
      <c r="W317" s="7">
        <v>987</v>
      </c>
      <c r="X317" s="7">
        <v>987</v>
      </c>
      <c r="Y317" s="7">
        <v>0</v>
      </c>
      <c r="Z317" s="7">
        <v>0</v>
      </c>
      <c r="AA317" s="7">
        <v>0</v>
      </c>
      <c r="AB317" s="7">
        <v>0</v>
      </c>
      <c r="AC317" s="7">
        <v>36746</v>
      </c>
      <c r="AD317" s="6">
        <v>0</v>
      </c>
      <c r="AE317" s="6">
        <v>0</v>
      </c>
      <c r="AF317" s="6">
        <v>0</v>
      </c>
      <c r="AG317" s="6">
        <v>987</v>
      </c>
      <c r="AH317" s="6">
        <v>0</v>
      </c>
      <c r="AI317" s="8">
        <v>0</v>
      </c>
      <c r="AJ317" s="8">
        <v>0</v>
      </c>
      <c r="AK317" s="8">
        <v>0</v>
      </c>
      <c r="AL317" s="8">
        <v>0</v>
      </c>
      <c r="AM317" s="8">
        <v>987</v>
      </c>
      <c r="AN317" s="7">
        <f>M317-AI317</f>
        <v>0</v>
      </c>
      <c r="AO317" s="7">
        <f>N317-AJ317</f>
        <v>0</v>
      </c>
      <c r="AP317" s="7">
        <f>O317-AK317</f>
        <v>0</v>
      </c>
      <c r="AQ317" s="7">
        <f>P317-AL317</f>
        <v>0</v>
      </c>
      <c r="AR317" s="7">
        <f>Q317-AM317</f>
        <v>35759</v>
      </c>
    </row>
    <row r="318" spans="1:44" ht="16" x14ac:dyDescent="0.2">
      <c r="A318" s="5" t="s">
        <v>4447</v>
      </c>
      <c r="B318" s="5" t="s">
        <v>4447</v>
      </c>
      <c r="E318" t="s">
        <v>373</v>
      </c>
      <c r="F318" s="6">
        <v>36691</v>
      </c>
      <c r="G318">
        <v>2017</v>
      </c>
      <c r="H318" t="s">
        <v>46</v>
      </c>
      <c r="I318" t="s">
        <v>46</v>
      </c>
      <c r="J318" s="5" t="s">
        <v>4448</v>
      </c>
      <c r="L318" t="s">
        <v>4449</v>
      </c>
      <c r="M318" s="6">
        <v>0</v>
      </c>
      <c r="N318" s="6">
        <v>0</v>
      </c>
      <c r="O318" s="6">
        <v>0</v>
      </c>
      <c r="P318" s="6">
        <v>36691</v>
      </c>
      <c r="Q318" s="6">
        <v>0</v>
      </c>
      <c r="R318" s="6">
        <v>0</v>
      </c>
      <c r="S318" s="6">
        <v>0</v>
      </c>
      <c r="T318" s="6">
        <v>0</v>
      </c>
      <c r="U318" s="6">
        <v>0</v>
      </c>
      <c r="V318" s="6">
        <v>36691</v>
      </c>
      <c r="W318" s="7">
        <v>0</v>
      </c>
      <c r="X318" s="7">
        <v>0</v>
      </c>
      <c r="Y318" s="7">
        <v>0</v>
      </c>
      <c r="Z318" s="7">
        <v>0</v>
      </c>
      <c r="AA318" s="7">
        <v>0</v>
      </c>
      <c r="AB318" s="7">
        <v>0</v>
      </c>
      <c r="AC318" s="7">
        <f>F318</f>
        <v>36691</v>
      </c>
      <c r="AD318" s="6">
        <v>0</v>
      </c>
      <c r="AE318" s="6">
        <v>0</v>
      </c>
      <c r="AF318" s="6">
        <v>0</v>
      </c>
      <c r="AG318" s="6">
        <v>0</v>
      </c>
      <c r="AH318" s="6">
        <v>0</v>
      </c>
      <c r="AI318" s="8">
        <v>0</v>
      </c>
      <c r="AJ318" s="8">
        <v>0</v>
      </c>
      <c r="AK318" s="8">
        <v>0</v>
      </c>
      <c r="AL318" s="8">
        <v>0</v>
      </c>
      <c r="AM318" s="8">
        <v>0</v>
      </c>
      <c r="AN318" s="7">
        <v>0</v>
      </c>
      <c r="AO318" s="7">
        <v>0</v>
      </c>
      <c r="AP318" s="7">
        <v>0</v>
      </c>
      <c r="AQ318" s="7">
        <v>36691</v>
      </c>
      <c r="AR318" s="7">
        <v>29</v>
      </c>
    </row>
    <row r="319" spans="1:44" ht="16" x14ac:dyDescent="0.2">
      <c r="A319" s="5" t="s">
        <v>537</v>
      </c>
      <c r="C319" t="s">
        <v>40</v>
      </c>
      <c r="D319" t="s">
        <v>66</v>
      </c>
      <c r="E319" t="s">
        <v>41</v>
      </c>
      <c r="F319" s="6">
        <v>36576</v>
      </c>
      <c r="G319">
        <v>2018</v>
      </c>
      <c r="H319" t="s">
        <v>63</v>
      </c>
      <c r="I319" t="s">
        <v>63</v>
      </c>
      <c r="J319" s="5" t="s">
        <v>538</v>
      </c>
      <c r="K319" t="s">
        <v>68</v>
      </c>
      <c r="L319" t="s">
        <v>539</v>
      </c>
      <c r="M319" s="6">
        <v>0</v>
      </c>
      <c r="N319" s="6">
        <v>0</v>
      </c>
      <c r="O319" s="6">
        <v>0</v>
      </c>
      <c r="P319" s="6">
        <v>0</v>
      </c>
      <c r="Q319" s="6">
        <v>36576</v>
      </c>
      <c r="R319" s="6">
        <v>0</v>
      </c>
      <c r="S319" s="6">
        <v>36576</v>
      </c>
      <c r="T319" s="6">
        <v>0</v>
      </c>
      <c r="U319" s="6">
        <v>0</v>
      </c>
      <c r="V319" s="6">
        <v>0</v>
      </c>
      <c r="W319" s="7">
        <v>0</v>
      </c>
      <c r="X319" s="7">
        <v>0</v>
      </c>
      <c r="Y319" s="7">
        <v>0</v>
      </c>
      <c r="Z319" s="7">
        <v>0</v>
      </c>
      <c r="AA319" s="7">
        <v>0</v>
      </c>
      <c r="AB319" s="7">
        <v>0</v>
      </c>
      <c r="AC319" s="7">
        <v>36576</v>
      </c>
      <c r="AD319" s="6">
        <v>0</v>
      </c>
      <c r="AE319" s="6">
        <v>0</v>
      </c>
      <c r="AF319" s="6">
        <v>0</v>
      </c>
      <c r="AG319" s="6">
        <v>0</v>
      </c>
      <c r="AH319" s="6">
        <v>0</v>
      </c>
      <c r="AI319" s="8">
        <v>0</v>
      </c>
      <c r="AJ319" s="8">
        <v>0</v>
      </c>
      <c r="AK319" s="8">
        <v>0</v>
      </c>
      <c r="AL319" s="8">
        <v>0</v>
      </c>
      <c r="AM319" s="8">
        <v>0</v>
      </c>
      <c r="AN319" s="7">
        <f>M319-AI319</f>
        <v>0</v>
      </c>
      <c r="AO319" s="7">
        <f>N319-AJ319</f>
        <v>0</v>
      </c>
      <c r="AP319" s="7">
        <f>O319-AK319</f>
        <v>0</v>
      </c>
      <c r="AQ319" s="7">
        <f>P319-AL319</f>
        <v>0</v>
      </c>
      <c r="AR319" s="7">
        <f>Q319-AM319</f>
        <v>36576</v>
      </c>
    </row>
    <row r="320" spans="1:44" ht="16" x14ac:dyDescent="0.2">
      <c r="A320" s="5" t="s">
        <v>1061</v>
      </c>
      <c r="C320" t="s">
        <v>41</v>
      </c>
      <c r="D320" t="s">
        <v>41</v>
      </c>
      <c r="E320" t="s">
        <v>41</v>
      </c>
      <c r="F320" s="6">
        <v>36256</v>
      </c>
      <c r="G320">
        <v>2018</v>
      </c>
      <c r="H320" t="s">
        <v>63</v>
      </c>
      <c r="I320" t="s">
        <v>1062</v>
      </c>
      <c r="J320" s="5" t="s">
        <v>1063</v>
      </c>
      <c r="K320" t="s">
        <v>1064</v>
      </c>
      <c r="L320" t="s">
        <v>1065</v>
      </c>
      <c r="M320" s="6">
        <v>0</v>
      </c>
      <c r="N320" s="6">
        <v>0</v>
      </c>
      <c r="O320" s="6">
        <v>0</v>
      </c>
      <c r="P320" s="6">
        <v>0</v>
      </c>
      <c r="Q320" s="6">
        <v>36256</v>
      </c>
      <c r="R320" s="6">
        <v>0</v>
      </c>
      <c r="S320" s="6">
        <v>36256</v>
      </c>
      <c r="T320" s="6">
        <v>0</v>
      </c>
      <c r="U320" s="6">
        <v>0</v>
      </c>
      <c r="V320" s="6">
        <v>0</v>
      </c>
      <c r="W320" s="7">
        <v>0</v>
      </c>
      <c r="X320" s="7">
        <v>0</v>
      </c>
      <c r="Y320" s="7">
        <v>0</v>
      </c>
      <c r="Z320" s="7">
        <v>0</v>
      </c>
      <c r="AA320" s="7">
        <v>0</v>
      </c>
      <c r="AB320" s="7">
        <v>0</v>
      </c>
      <c r="AC320" s="7">
        <v>36256</v>
      </c>
      <c r="AD320" s="6">
        <v>0</v>
      </c>
      <c r="AE320" s="6">
        <v>0</v>
      </c>
      <c r="AF320" s="6">
        <v>0</v>
      </c>
      <c r="AG320" s="6">
        <v>0</v>
      </c>
      <c r="AH320" s="6">
        <v>0</v>
      </c>
      <c r="AI320" s="8">
        <v>0</v>
      </c>
      <c r="AJ320" s="8">
        <v>0</v>
      </c>
      <c r="AK320" s="8">
        <v>0</v>
      </c>
      <c r="AL320" s="8">
        <v>0</v>
      </c>
      <c r="AM320" s="8">
        <v>0</v>
      </c>
      <c r="AN320" s="7">
        <f>M320-AI320</f>
        <v>0</v>
      </c>
      <c r="AO320" s="7">
        <f>N320-AJ320</f>
        <v>0</v>
      </c>
      <c r="AP320" s="7">
        <f>O320-AK320</f>
        <v>0</v>
      </c>
      <c r="AQ320" s="7">
        <f>P320-AL320</f>
        <v>0</v>
      </c>
      <c r="AR320" s="7">
        <f>Q320-AM320</f>
        <v>36256</v>
      </c>
    </row>
    <row r="321" spans="1:44" ht="16" x14ac:dyDescent="0.2">
      <c r="A321" s="5" t="s">
        <v>1066</v>
      </c>
      <c r="B321" s="5" t="s">
        <v>1067</v>
      </c>
      <c r="C321" t="s">
        <v>40</v>
      </c>
      <c r="D321" t="s">
        <v>41</v>
      </c>
      <c r="E321" t="s">
        <v>41</v>
      </c>
      <c r="F321" s="6">
        <v>35903</v>
      </c>
      <c r="G321">
        <v>2016</v>
      </c>
      <c r="H321" t="s">
        <v>87</v>
      </c>
      <c r="I321" t="s">
        <v>400</v>
      </c>
      <c r="J321" s="5" t="s">
        <v>1068</v>
      </c>
      <c r="K321" t="s">
        <v>394</v>
      </c>
      <c r="L321" t="s">
        <v>1069</v>
      </c>
      <c r="M321" s="6">
        <v>0</v>
      </c>
      <c r="N321" s="6">
        <v>0</v>
      </c>
      <c r="O321" s="6">
        <v>35903</v>
      </c>
      <c r="P321" s="6">
        <v>0</v>
      </c>
      <c r="Q321" s="6">
        <v>0</v>
      </c>
      <c r="R321" s="6">
        <v>35469</v>
      </c>
      <c r="S321" s="6">
        <v>0</v>
      </c>
      <c r="T321" s="6">
        <v>0</v>
      </c>
      <c r="U321" s="6">
        <v>0</v>
      </c>
      <c r="V321" s="6">
        <v>434</v>
      </c>
      <c r="W321" s="7">
        <v>434</v>
      </c>
      <c r="X321" s="7">
        <v>434</v>
      </c>
      <c r="Y321" s="7">
        <v>0</v>
      </c>
      <c r="Z321" s="7">
        <v>0</v>
      </c>
      <c r="AA321" s="7">
        <v>0</v>
      </c>
      <c r="AB321" s="7">
        <v>0</v>
      </c>
      <c r="AC321" s="7">
        <v>35903</v>
      </c>
      <c r="AD321" s="6">
        <v>0</v>
      </c>
      <c r="AE321" s="6">
        <v>0</v>
      </c>
      <c r="AF321" s="6">
        <v>0</v>
      </c>
      <c r="AG321" s="6">
        <v>0</v>
      </c>
      <c r="AH321" s="6">
        <v>434</v>
      </c>
      <c r="AI321" s="8">
        <v>0</v>
      </c>
      <c r="AJ321" s="8">
        <v>0</v>
      </c>
      <c r="AK321" s="8">
        <v>434</v>
      </c>
      <c r="AL321" s="8">
        <v>0</v>
      </c>
      <c r="AM321" s="8">
        <v>0</v>
      </c>
      <c r="AN321" s="7">
        <f>M321-AI321</f>
        <v>0</v>
      </c>
      <c r="AO321" s="7">
        <f>N321-AJ321</f>
        <v>0</v>
      </c>
      <c r="AP321" s="7">
        <f>O321-AK321</f>
        <v>35469</v>
      </c>
      <c r="AQ321" s="7">
        <f>P321-AL321</f>
        <v>0</v>
      </c>
      <c r="AR321" s="7">
        <f>Q321-AM321</f>
        <v>0</v>
      </c>
    </row>
    <row r="322" spans="1:44" ht="16" x14ac:dyDescent="0.2">
      <c r="A322" s="5" t="s">
        <v>1070</v>
      </c>
      <c r="C322" t="s">
        <v>41</v>
      </c>
      <c r="D322" t="s">
        <v>41</v>
      </c>
      <c r="E322" t="s">
        <v>41</v>
      </c>
      <c r="F322" s="6">
        <v>35576</v>
      </c>
      <c r="G322">
        <v>2014</v>
      </c>
      <c r="H322" t="s">
        <v>87</v>
      </c>
      <c r="I322" t="s">
        <v>400</v>
      </c>
      <c r="J322" s="5" t="s">
        <v>1071</v>
      </c>
      <c r="K322" t="s">
        <v>1072</v>
      </c>
      <c r="L322" t="s">
        <v>1073</v>
      </c>
      <c r="M322" s="6">
        <v>35576</v>
      </c>
      <c r="N322" s="6">
        <v>0</v>
      </c>
      <c r="O322" s="6">
        <v>0</v>
      </c>
      <c r="P322" s="6">
        <v>0</v>
      </c>
      <c r="Q322" s="6">
        <v>0</v>
      </c>
      <c r="R322" s="6">
        <v>35558</v>
      </c>
      <c r="S322" s="6">
        <v>0</v>
      </c>
      <c r="T322" s="6">
        <v>0</v>
      </c>
      <c r="U322" s="6">
        <v>18</v>
      </c>
      <c r="V322" s="6">
        <v>0</v>
      </c>
      <c r="W322" s="7">
        <v>18</v>
      </c>
      <c r="X322" s="7">
        <v>18</v>
      </c>
      <c r="Y322" s="7">
        <v>0</v>
      </c>
      <c r="Z322" s="7">
        <v>0</v>
      </c>
      <c r="AA322" s="7">
        <v>0</v>
      </c>
      <c r="AB322" s="7">
        <v>0</v>
      </c>
      <c r="AC322" s="7">
        <v>35576</v>
      </c>
      <c r="AD322" s="6">
        <v>0</v>
      </c>
      <c r="AE322" s="6">
        <v>0</v>
      </c>
      <c r="AF322" s="6">
        <v>0</v>
      </c>
      <c r="AG322" s="6">
        <v>18</v>
      </c>
      <c r="AH322" s="6">
        <v>0</v>
      </c>
      <c r="AI322" s="8">
        <v>18</v>
      </c>
      <c r="AJ322" s="8">
        <v>0</v>
      </c>
      <c r="AK322" s="8">
        <v>0</v>
      </c>
      <c r="AL322" s="8">
        <v>0</v>
      </c>
      <c r="AM322" s="8">
        <v>0</v>
      </c>
      <c r="AN322" s="7">
        <f>M322-AI322</f>
        <v>35558</v>
      </c>
      <c r="AO322" s="7">
        <f>N322-AJ322</f>
        <v>0</v>
      </c>
      <c r="AP322" s="7">
        <f>O322-AK322</f>
        <v>0</v>
      </c>
      <c r="AQ322" s="7">
        <f>P322-AL322</f>
        <v>0</v>
      </c>
      <c r="AR322" s="7">
        <f>Q322-AM322</f>
        <v>0</v>
      </c>
    </row>
    <row r="323" spans="1:44" ht="16" x14ac:dyDescent="0.2">
      <c r="A323" s="5" t="s">
        <v>1074</v>
      </c>
      <c r="B323" s="5" t="s">
        <v>1074</v>
      </c>
      <c r="C323" t="s">
        <v>41</v>
      </c>
      <c r="D323" t="s">
        <v>66</v>
      </c>
      <c r="E323" t="s">
        <v>41</v>
      </c>
      <c r="F323" s="6">
        <v>35465</v>
      </c>
      <c r="G323">
        <v>2018</v>
      </c>
      <c r="H323" t="s">
        <v>720</v>
      </c>
      <c r="I323" t="s">
        <v>720</v>
      </c>
      <c r="J323" s="5" t="s">
        <v>1075</v>
      </c>
      <c r="K323" t="s">
        <v>1076</v>
      </c>
      <c r="L323" t="s">
        <v>1077</v>
      </c>
      <c r="M323" s="6">
        <v>0</v>
      </c>
      <c r="N323" s="6">
        <v>0</v>
      </c>
      <c r="O323" s="6">
        <v>0</v>
      </c>
      <c r="P323" s="6">
        <v>0</v>
      </c>
      <c r="Q323" s="6">
        <v>35465</v>
      </c>
      <c r="R323" s="6">
        <v>0</v>
      </c>
      <c r="S323" s="6">
        <v>0</v>
      </c>
      <c r="T323" s="6">
        <v>35465</v>
      </c>
      <c r="U323" s="6">
        <v>0</v>
      </c>
      <c r="V323" s="6">
        <v>0</v>
      </c>
      <c r="W323" s="7">
        <v>0</v>
      </c>
      <c r="X323" s="7">
        <v>0</v>
      </c>
      <c r="Y323" s="7">
        <v>0</v>
      </c>
      <c r="Z323" s="7">
        <v>0</v>
      </c>
      <c r="AA323" s="7">
        <v>0</v>
      </c>
      <c r="AB323" s="7">
        <v>0</v>
      </c>
      <c r="AC323" s="7">
        <v>35465</v>
      </c>
      <c r="AD323" s="6">
        <v>0</v>
      </c>
      <c r="AE323" s="6">
        <v>0</v>
      </c>
      <c r="AF323" s="6">
        <v>0</v>
      </c>
      <c r="AG323" s="6">
        <v>0</v>
      </c>
      <c r="AH323" s="6">
        <v>0</v>
      </c>
      <c r="AI323" s="8">
        <v>0</v>
      </c>
      <c r="AJ323" s="8">
        <v>0</v>
      </c>
      <c r="AK323" s="8">
        <v>0</v>
      </c>
      <c r="AL323" s="8">
        <v>0</v>
      </c>
      <c r="AM323" s="8">
        <v>0</v>
      </c>
      <c r="AN323" s="7">
        <f>M323-AI323</f>
        <v>0</v>
      </c>
      <c r="AO323" s="7">
        <f>N323-AJ323</f>
        <v>0</v>
      </c>
      <c r="AP323" s="7">
        <f>O323-AK323</f>
        <v>0</v>
      </c>
      <c r="AQ323" s="7">
        <f>P323-AL323</f>
        <v>0</v>
      </c>
      <c r="AR323" s="7">
        <f>Q323-AM323</f>
        <v>35465</v>
      </c>
    </row>
    <row r="324" spans="1:44" ht="16" x14ac:dyDescent="0.2">
      <c r="A324" s="5" t="s">
        <v>4444</v>
      </c>
      <c r="E324" t="s">
        <v>41</v>
      </c>
      <c r="F324" s="6">
        <v>35338</v>
      </c>
      <c r="G324">
        <v>2017</v>
      </c>
      <c r="H324" t="s">
        <v>46</v>
      </c>
      <c r="I324" t="s">
        <v>46</v>
      </c>
      <c r="J324" s="5" t="s">
        <v>4445</v>
      </c>
      <c r="L324" t="s">
        <v>4446</v>
      </c>
      <c r="M324" s="6">
        <v>0</v>
      </c>
      <c r="N324" s="6">
        <v>0</v>
      </c>
      <c r="O324" s="6">
        <v>0</v>
      </c>
      <c r="P324" s="6">
        <v>35338</v>
      </c>
      <c r="Q324" s="6">
        <v>0</v>
      </c>
      <c r="R324" s="6">
        <v>0</v>
      </c>
      <c r="S324" s="6">
        <v>0</v>
      </c>
      <c r="T324" s="6">
        <v>0</v>
      </c>
      <c r="U324" s="6">
        <v>0</v>
      </c>
      <c r="V324" s="6">
        <v>35338</v>
      </c>
      <c r="W324" s="7">
        <v>0</v>
      </c>
      <c r="X324" s="7">
        <v>0</v>
      </c>
      <c r="Y324" s="7">
        <v>0</v>
      </c>
      <c r="Z324" s="7">
        <v>0</v>
      </c>
      <c r="AA324" s="7">
        <v>0</v>
      </c>
      <c r="AB324" s="7">
        <v>0</v>
      </c>
      <c r="AC324" s="7">
        <f>F324</f>
        <v>35338</v>
      </c>
      <c r="AD324" s="6">
        <v>0</v>
      </c>
      <c r="AE324" s="6">
        <v>0</v>
      </c>
      <c r="AF324" s="6">
        <v>0</v>
      </c>
      <c r="AG324" s="6">
        <v>0</v>
      </c>
      <c r="AH324" s="6">
        <v>0</v>
      </c>
      <c r="AI324" s="8">
        <v>0</v>
      </c>
      <c r="AJ324" s="8">
        <v>0</v>
      </c>
      <c r="AK324" s="8">
        <v>0</v>
      </c>
      <c r="AL324" s="8">
        <v>0</v>
      </c>
      <c r="AM324" s="8">
        <v>0</v>
      </c>
      <c r="AN324" s="7">
        <v>0</v>
      </c>
      <c r="AO324" s="7">
        <v>0</v>
      </c>
      <c r="AP324" s="7">
        <v>0</v>
      </c>
      <c r="AQ324" s="7">
        <v>35338</v>
      </c>
      <c r="AR324" s="7">
        <v>28</v>
      </c>
    </row>
    <row r="325" spans="1:44" ht="16" x14ac:dyDescent="0.2">
      <c r="A325" s="5" t="s">
        <v>1078</v>
      </c>
      <c r="C325" t="s">
        <v>41</v>
      </c>
      <c r="D325" t="s">
        <v>41</v>
      </c>
      <c r="E325" t="s">
        <v>41</v>
      </c>
      <c r="F325" s="6">
        <v>35312</v>
      </c>
      <c r="G325">
        <v>2015</v>
      </c>
      <c r="H325" t="s">
        <v>46</v>
      </c>
      <c r="I325" t="s">
        <v>46</v>
      </c>
      <c r="J325" s="5" t="s">
        <v>1079</v>
      </c>
      <c r="K325" t="s">
        <v>198</v>
      </c>
      <c r="L325" t="s">
        <v>1080</v>
      </c>
      <c r="M325" s="6">
        <v>0</v>
      </c>
      <c r="N325" s="6">
        <v>35231</v>
      </c>
      <c r="O325" s="6">
        <v>81</v>
      </c>
      <c r="P325" s="6">
        <v>0</v>
      </c>
      <c r="Q325" s="6">
        <v>0</v>
      </c>
      <c r="R325" s="6">
        <v>0</v>
      </c>
      <c r="S325" s="6">
        <v>0</v>
      </c>
      <c r="T325" s="6">
        <v>0</v>
      </c>
      <c r="U325" s="6">
        <v>0</v>
      </c>
      <c r="V325" s="6">
        <v>35312</v>
      </c>
      <c r="W325" s="7">
        <v>0</v>
      </c>
      <c r="X325" s="7">
        <v>0</v>
      </c>
      <c r="Y325" s="7">
        <v>0</v>
      </c>
      <c r="Z325" s="7">
        <v>0</v>
      </c>
      <c r="AA325" s="7">
        <v>0</v>
      </c>
      <c r="AB325" s="7">
        <v>0</v>
      </c>
      <c r="AC325" s="7">
        <v>35312</v>
      </c>
      <c r="AD325" s="6">
        <v>0</v>
      </c>
      <c r="AE325" s="6">
        <v>0</v>
      </c>
      <c r="AF325" s="6">
        <v>0</v>
      </c>
      <c r="AG325" s="6">
        <v>0</v>
      </c>
      <c r="AH325" s="6">
        <v>0</v>
      </c>
      <c r="AI325" s="8">
        <v>0</v>
      </c>
      <c r="AJ325" s="8">
        <v>0</v>
      </c>
      <c r="AK325" s="8">
        <v>0</v>
      </c>
      <c r="AL325" s="8">
        <v>0</v>
      </c>
      <c r="AM325" s="8">
        <v>0</v>
      </c>
      <c r="AN325" s="7">
        <f>M325-AI325</f>
        <v>0</v>
      </c>
      <c r="AO325" s="7">
        <f>N325-AJ325</f>
        <v>35231</v>
      </c>
      <c r="AP325" s="7">
        <f>O325-AK325</f>
        <v>81</v>
      </c>
      <c r="AQ325" s="7">
        <f>P325-AL325</f>
        <v>0</v>
      </c>
      <c r="AR325" s="7">
        <f>Q325-AM325</f>
        <v>0</v>
      </c>
    </row>
    <row r="326" spans="1:44" ht="16" x14ac:dyDescent="0.2">
      <c r="A326" s="5" t="s">
        <v>1081</v>
      </c>
      <c r="B326" s="5" t="s">
        <v>1082</v>
      </c>
      <c r="C326" t="s">
        <v>40</v>
      </c>
      <c r="D326" t="s">
        <v>41</v>
      </c>
      <c r="E326" t="s">
        <v>41</v>
      </c>
      <c r="F326" s="6">
        <v>35213</v>
      </c>
      <c r="G326">
        <v>2016</v>
      </c>
      <c r="H326" t="s">
        <v>720</v>
      </c>
      <c r="I326" t="s">
        <v>748</v>
      </c>
      <c r="J326" s="5" t="s">
        <v>1083</v>
      </c>
      <c r="K326" t="s">
        <v>614</v>
      </c>
      <c r="L326" t="s">
        <v>1084</v>
      </c>
      <c r="M326" s="6">
        <v>0</v>
      </c>
      <c r="N326" s="6">
        <v>0</v>
      </c>
      <c r="O326" s="6">
        <v>0</v>
      </c>
      <c r="P326" s="6">
        <v>35213</v>
      </c>
      <c r="Q326" s="6">
        <v>0</v>
      </c>
      <c r="R326" s="6">
        <v>6793</v>
      </c>
      <c r="S326" s="6">
        <v>0</v>
      </c>
      <c r="T326" s="6">
        <v>22684</v>
      </c>
      <c r="U326" s="6">
        <v>2664</v>
      </c>
      <c r="V326" s="6">
        <v>3072</v>
      </c>
      <c r="W326" s="7">
        <v>12529</v>
      </c>
      <c r="X326" s="7">
        <v>0</v>
      </c>
      <c r="Y326" s="7">
        <v>0</v>
      </c>
      <c r="Z326" s="7">
        <v>12529</v>
      </c>
      <c r="AA326" s="7">
        <v>0</v>
      </c>
      <c r="AB326" s="7">
        <v>0</v>
      </c>
      <c r="AC326" s="7">
        <v>35213</v>
      </c>
      <c r="AD326" s="6">
        <v>6793</v>
      </c>
      <c r="AE326" s="6">
        <v>0</v>
      </c>
      <c r="AF326" s="6">
        <v>0</v>
      </c>
      <c r="AG326" s="6">
        <v>2664</v>
      </c>
      <c r="AH326" s="6">
        <v>3072</v>
      </c>
      <c r="AI326" s="8">
        <v>0</v>
      </c>
      <c r="AJ326" s="8">
        <v>0</v>
      </c>
      <c r="AK326" s="8">
        <v>0</v>
      </c>
      <c r="AL326" s="8">
        <v>12529</v>
      </c>
      <c r="AM326" s="8">
        <v>0</v>
      </c>
      <c r="AN326" s="7">
        <f>M326-AI326</f>
        <v>0</v>
      </c>
      <c r="AO326" s="7">
        <f>N326-AJ326</f>
        <v>0</v>
      </c>
      <c r="AP326" s="7">
        <f>O326-AK326</f>
        <v>0</v>
      </c>
      <c r="AQ326" s="7">
        <f>P326-AL326</f>
        <v>22684</v>
      </c>
      <c r="AR326" s="7">
        <f>Q326-AM326</f>
        <v>0</v>
      </c>
    </row>
    <row r="327" spans="1:44" ht="32" x14ac:dyDescent="0.2">
      <c r="A327" s="5" t="s">
        <v>1089</v>
      </c>
      <c r="C327" t="s">
        <v>41</v>
      </c>
      <c r="D327" t="s">
        <v>66</v>
      </c>
      <c r="E327" t="s">
        <v>41</v>
      </c>
      <c r="F327" s="6">
        <v>35043</v>
      </c>
      <c r="G327">
        <v>2018</v>
      </c>
      <c r="H327" t="s">
        <v>87</v>
      </c>
      <c r="I327" t="s">
        <v>87</v>
      </c>
      <c r="J327" s="5" t="s">
        <v>1090</v>
      </c>
      <c r="K327" t="s">
        <v>321</v>
      </c>
      <c r="L327" t="s">
        <v>1091</v>
      </c>
      <c r="M327" s="6">
        <v>0</v>
      </c>
      <c r="N327" s="6">
        <v>0</v>
      </c>
      <c r="O327" s="6">
        <v>0</v>
      </c>
      <c r="P327" s="6">
        <v>0</v>
      </c>
      <c r="Q327" s="6">
        <v>35043</v>
      </c>
      <c r="R327" s="6">
        <v>35043</v>
      </c>
      <c r="S327" s="6">
        <v>0</v>
      </c>
      <c r="T327" s="6">
        <v>0</v>
      </c>
      <c r="U327" s="6">
        <v>0</v>
      </c>
      <c r="V327" s="6">
        <v>0</v>
      </c>
      <c r="W327" s="7">
        <v>0</v>
      </c>
      <c r="X327" s="7">
        <v>0</v>
      </c>
      <c r="Y327" s="7">
        <v>0</v>
      </c>
      <c r="Z327" s="7">
        <v>0</v>
      </c>
      <c r="AA327" s="7">
        <v>0</v>
      </c>
      <c r="AB327" s="7">
        <v>0</v>
      </c>
      <c r="AC327" s="7">
        <v>35043</v>
      </c>
      <c r="AD327" s="6">
        <v>0</v>
      </c>
      <c r="AE327" s="6">
        <v>0</v>
      </c>
      <c r="AF327" s="6">
        <v>0</v>
      </c>
      <c r="AG327" s="6">
        <v>0</v>
      </c>
      <c r="AH327" s="6">
        <v>0</v>
      </c>
      <c r="AI327" s="8">
        <v>0</v>
      </c>
      <c r="AJ327" s="8">
        <v>0</v>
      </c>
      <c r="AK327" s="8">
        <v>0</v>
      </c>
      <c r="AL327" s="8">
        <v>0</v>
      </c>
      <c r="AM327" s="8">
        <v>0</v>
      </c>
      <c r="AN327" s="7">
        <f>M327-AI327</f>
        <v>0</v>
      </c>
      <c r="AO327" s="7">
        <f>N327-AJ327</f>
        <v>0</v>
      </c>
      <c r="AP327" s="7">
        <f>O327-AK327</f>
        <v>0</v>
      </c>
      <c r="AQ327" s="7">
        <f>P327-AL327</f>
        <v>0</v>
      </c>
      <c r="AR327" s="7">
        <f>Q327-AM327</f>
        <v>35043</v>
      </c>
    </row>
    <row r="328" spans="1:44" ht="16" x14ac:dyDescent="0.2">
      <c r="A328" s="5" t="s">
        <v>1092</v>
      </c>
      <c r="C328" t="s">
        <v>40</v>
      </c>
      <c r="D328" t="s">
        <v>41</v>
      </c>
      <c r="E328" t="s">
        <v>41</v>
      </c>
      <c r="F328" s="6">
        <v>34859</v>
      </c>
      <c r="G328">
        <v>2016</v>
      </c>
      <c r="H328" t="s">
        <v>72</v>
      </c>
      <c r="I328" t="s">
        <v>72</v>
      </c>
      <c r="J328" s="5" t="s">
        <v>205</v>
      </c>
      <c r="K328" t="s">
        <v>55</v>
      </c>
      <c r="L328" t="s">
        <v>1093</v>
      </c>
      <c r="M328" s="6">
        <v>0</v>
      </c>
      <c r="N328" s="6">
        <v>0</v>
      </c>
      <c r="O328" s="6">
        <v>34834</v>
      </c>
      <c r="P328" s="6">
        <v>25</v>
      </c>
      <c r="Q328" s="6">
        <v>0</v>
      </c>
      <c r="R328" s="6">
        <v>0</v>
      </c>
      <c r="S328" s="6">
        <v>0</v>
      </c>
      <c r="T328" s="6">
        <v>0</v>
      </c>
      <c r="U328" s="6">
        <v>34859</v>
      </c>
      <c r="V328" s="6">
        <v>0</v>
      </c>
      <c r="W328" s="7">
        <v>0</v>
      </c>
      <c r="X328" s="7">
        <v>0</v>
      </c>
      <c r="Y328" s="7">
        <v>0</v>
      </c>
      <c r="Z328" s="7">
        <v>0</v>
      </c>
      <c r="AA328" s="7">
        <v>0</v>
      </c>
      <c r="AB328" s="7">
        <v>0</v>
      </c>
      <c r="AC328" s="7">
        <v>34859</v>
      </c>
      <c r="AD328" s="6">
        <v>0</v>
      </c>
      <c r="AE328" s="6">
        <v>0</v>
      </c>
      <c r="AF328" s="6">
        <v>0</v>
      </c>
      <c r="AG328" s="6">
        <v>0</v>
      </c>
      <c r="AH328" s="6">
        <v>0</v>
      </c>
      <c r="AI328" s="8">
        <v>0</v>
      </c>
      <c r="AJ328" s="8">
        <v>0</v>
      </c>
      <c r="AK328" s="8">
        <v>0</v>
      </c>
      <c r="AL328" s="8">
        <v>0</v>
      </c>
      <c r="AM328" s="8">
        <v>0</v>
      </c>
      <c r="AN328" s="7">
        <f>M328-AI328</f>
        <v>0</v>
      </c>
      <c r="AO328" s="7">
        <f>N328-AJ328</f>
        <v>0</v>
      </c>
      <c r="AP328" s="7">
        <f>O328-AK328</f>
        <v>34834</v>
      </c>
      <c r="AQ328" s="7">
        <f>P328-AL328</f>
        <v>25</v>
      </c>
      <c r="AR328" s="7">
        <f>Q328-AM328</f>
        <v>0</v>
      </c>
    </row>
    <row r="329" spans="1:44" ht="16" x14ac:dyDescent="0.2">
      <c r="A329" s="5" t="s">
        <v>1094</v>
      </c>
      <c r="C329" t="s">
        <v>40</v>
      </c>
      <c r="D329" t="s">
        <v>41</v>
      </c>
      <c r="E329" t="s">
        <v>41</v>
      </c>
      <c r="F329" s="6">
        <v>34675</v>
      </c>
      <c r="G329">
        <v>2014</v>
      </c>
      <c r="H329" t="s">
        <v>46</v>
      </c>
      <c r="I329" t="s">
        <v>1095</v>
      </c>
      <c r="J329" s="5" t="s">
        <v>1096</v>
      </c>
      <c r="K329" t="s">
        <v>1097</v>
      </c>
      <c r="L329" t="s">
        <v>1098</v>
      </c>
      <c r="M329" s="6">
        <v>34602</v>
      </c>
      <c r="N329" s="6">
        <v>73</v>
      </c>
      <c r="O329" s="6">
        <v>0</v>
      </c>
      <c r="P329" s="6">
        <v>0</v>
      </c>
      <c r="Q329" s="6">
        <v>0</v>
      </c>
      <c r="R329" s="6">
        <v>0</v>
      </c>
      <c r="S329" s="6">
        <v>0</v>
      </c>
      <c r="T329" s="6">
        <v>0</v>
      </c>
      <c r="U329" s="6">
        <v>0</v>
      </c>
      <c r="V329" s="6">
        <v>34675</v>
      </c>
      <c r="W329" s="7">
        <v>0</v>
      </c>
      <c r="X329" s="7">
        <v>0</v>
      </c>
      <c r="Y329" s="7">
        <v>0</v>
      </c>
      <c r="Z329" s="7">
        <v>0</v>
      </c>
      <c r="AA329" s="7">
        <v>0</v>
      </c>
      <c r="AB329" s="7">
        <v>0</v>
      </c>
      <c r="AC329" s="7">
        <v>34675</v>
      </c>
      <c r="AD329" s="6">
        <v>0</v>
      </c>
      <c r="AE329" s="6">
        <v>0</v>
      </c>
      <c r="AF329" s="6">
        <v>0</v>
      </c>
      <c r="AG329" s="6">
        <v>0</v>
      </c>
      <c r="AH329" s="6">
        <v>0</v>
      </c>
      <c r="AI329" s="8">
        <v>0</v>
      </c>
      <c r="AJ329" s="8">
        <v>0</v>
      </c>
      <c r="AK329" s="8">
        <v>0</v>
      </c>
      <c r="AL329" s="8">
        <v>0</v>
      </c>
      <c r="AM329" s="8">
        <v>0</v>
      </c>
      <c r="AN329" s="7">
        <f>M329-AI329</f>
        <v>34602</v>
      </c>
      <c r="AO329" s="7">
        <f>N329-AJ329</f>
        <v>73</v>
      </c>
      <c r="AP329" s="7">
        <f>O329-AK329</f>
        <v>0</v>
      </c>
      <c r="AQ329" s="7">
        <f>P329-AL329</f>
        <v>0</v>
      </c>
      <c r="AR329" s="7">
        <f>Q329-AM329</f>
        <v>0</v>
      </c>
    </row>
    <row r="330" spans="1:44" ht="16" x14ac:dyDescent="0.2">
      <c r="A330" s="5" t="s">
        <v>1099</v>
      </c>
      <c r="C330" t="s">
        <v>41</v>
      </c>
      <c r="D330" t="s">
        <v>41</v>
      </c>
      <c r="E330" t="s">
        <v>41</v>
      </c>
      <c r="F330" s="6">
        <v>34395</v>
      </c>
      <c r="G330">
        <v>2014</v>
      </c>
      <c r="H330" t="s">
        <v>87</v>
      </c>
      <c r="I330" t="s">
        <v>87</v>
      </c>
      <c r="J330" s="5" t="s">
        <v>1100</v>
      </c>
      <c r="K330" t="s">
        <v>55</v>
      </c>
      <c r="L330" t="s">
        <v>1101</v>
      </c>
      <c r="M330" s="6">
        <v>34395</v>
      </c>
      <c r="N330" s="6">
        <v>0</v>
      </c>
      <c r="O330" s="6">
        <v>0</v>
      </c>
      <c r="P330" s="6">
        <v>0</v>
      </c>
      <c r="Q330" s="6">
        <v>0</v>
      </c>
      <c r="R330" s="6">
        <v>34395</v>
      </c>
      <c r="S330" s="6">
        <v>0</v>
      </c>
      <c r="T330" s="6">
        <v>0</v>
      </c>
      <c r="U330" s="6">
        <v>0</v>
      </c>
      <c r="V330" s="6">
        <v>0</v>
      </c>
      <c r="W330" s="7">
        <v>0</v>
      </c>
      <c r="X330" s="7">
        <v>0</v>
      </c>
      <c r="Y330" s="7">
        <v>0</v>
      </c>
      <c r="Z330" s="7">
        <v>0</v>
      </c>
      <c r="AA330" s="7">
        <v>0</v>
      </c>
      <c r="AB330" s="7">
        <v>0</v>
      </c>
      <c r="AC330" s="7">
        <v>34395</v>
      </c>
      <c r="AD330" s="6">
        <v>0</v>
      </c>
      <c r="AE330" s="6">
        <v>0</v>
      </c>
      <c r="AF330" s="6">
        <v>0</v>
      </c>
      <c r="AG330" s="6">
        <v>0</v>
      </c>
      <c r="AH330" s="6">
        <v>0</v>
      </c>
      <c r="AI330" s="8">
        <v>0</v>
      </c>
      <c r="AJ330" s="8">
        <v>0</v>
      </c>
      <c r="AK330" s="8">
        <v>0</v>
      </c>
      <c r="AL330" s="8">
        <v>0</v>
      </c>
      <c r="AM330" s="8">
        <v>0</v>
      </c>
      <c r="AN330" s="7">
        <f>M330-AI330</f>
        <v>34395</v>
      </c>
      <c r="AO330" s="7">
        <f>N330-AJ330</f>
        <v>0</v>
      </c>
      <c r="AP330" s="7">
        <f>O330-AK330</f>
        <v>0</v>
      </c>
      <c r="AQ330" s="7">
        <f>P330-AL330</f>
        <v>0</v>
      </c>
      <c r="AR330" s="7">
        <f>Q330-AM330</f>
        <v>0</v>
      </c>
    </row>
    <row r="331" spans="1:44" ht="16" x14ac:dyDescent="0.2">
      <c r="A331" s="5" t="s">
        <v>1102</v>
      </c>
      <c r="C331" t="s">
        <v>41</v>
      </c>
      <c r="D331" t="s">
        <v>66</v>
      </c>
      <c r="E331" t="s">
        <v>41</v>
      </c>
      <c r="F331" s="6">
        <v>33963</v>
      </c>
      <c r="G331">
        <v>2018</v>
      </c>
      <c r="H331" t="s">
        <v>72</v>
      </c>
      <c r="I331" t="s">
        <v>934</v>
      </c>
      <c r="J331" s="5" t="s">
        <v>1103</v>
      </c>
      <c r="K331" t="s">
        <v>1104</v>
      </c>
      <c r="L331" t="s">
        <v>1105</v>
      </c>
      <c r="M331" s="6">
        <v>0</v>
      </c>
      <c r="N331" s="6">
        <v>0</v>
      </c>
      <c r="O331" s="6">
        <v>0</v>
      </c>
      <c r="P331" s="6">
        <v>0</v>
      </c>
      <c r="Q331" s="6">
        <v>33963</v>
      </c>
      <c r="R331" s="6">
        <v>0</v>
      </c>
      <c r="S331" s="6">
        <v>0</v>
      </c>
      <c r="T331" s="6">
        <v>0</v>
      </c>
      <c r="U331" s="6">
        <v>33963</v>
      </c>
      <c r="V331" s="6">
        <v>0</v>
      </c>
      <c r="W331" s="7">
        <v>0</v>
      </c>
      <c r="X331" s="7">
        <v>0</v>
      </c>
      <c r="Y331" s="7">
        <v>0</v>
      </c>
      <c r="Z331" s="7">
        <v>0</v>
      </c>
      <c r="AA331" s="7">
        <v>0</v>
      </c>
      <c r="AB331" s="7">
        <v>0</v>
      </c>
      <c r="AC331" s="7">
        <v>33963</v>
      </c>
      <c r="AD331" s="6">
        <v>0</v>
      </c>
      <c r="AE331" s="6">
        <v>0</v>
      </c>
      <c r="AF331" s="6">
        <v>0</v>
      </c>
      <c r="AG331" s="6">
        <v>0</v>
      </c>
      <c r="AH331" s="6">
        <v>0</v>
      </c>
      <c r="AI331" s="8">
        <v>0</v>
      </c>
      <c r="AJ331" s="8">
        <v>0</v>
      </c>
      <c r="AK331" s="8">
        <v>0</v>
      </c>
      <c r="AL331" s="8">
        <v>0</v>
      </c>
      <c r="AM331" s="8">
        <v>0</v>
      </c>
      <c r="AN331" s="7">
        <f>M331-AI331</f>
        <v>0</v>
      </c>
      <c r="AO331" s="7">
        <f>N331-AJ331</f>
        <v>0</v>
      </c>
      <c r="AP331" s="7">
        <f>O331-AK331</f>
        <v>0</v>
      </c>
      <c r="AQ331" s="7">
        <f>P331-AL331</f>
        <v>0</v>
      </c>
      <c r="AR331" s="7">
        <f>Q331-AM331</f>
        <v>33963</v>
      </c>
    </row>
    <row r="332" spans="1:44" ht="16" x14ac:dyDescent="0.2">
      <c r="A332" s="5" t="s">
        <v>1106</v>
      </c>
      <c r="C332" t="s">
        <v>41</v>
      </c>
      <c r="D332" t="s">
        <v>41</v>
      </c>
      <c r="E332" t="s">
        <v>373</v>
      </c>
      <c r="F332" s="6">
        <v>33750</v>
      </c>
      <c r="G332">
        <v>2015</v>
      </c>
      <c r="H332" t="s">
        <v>72</v>
      </c>
      <c r="I332" t="s">
        <v>72</v>
      </c>
      <c r="J332" s="5" t="s">
        <v>1107</v>
      </c>
      <c r="K332" t="s">
        <v>3</v>
      </c>
      <c r="L332" t="s">
        <v>1108</v>
      </c>
      <c r="M332" s="6">
        <v>0</v>
      </c>
      <c r="N332" s="6">
        <v>31435</v>
      </c>
      <c r="O332" s="6">
        <v>2315</v>
      </c>
      <c r="P332" s="6">
        <v>0</v>
      </c>
      <c r="Q332" s="6">
        <v>0</v>
      </c>
      <c r="R332" s="6">
        <v>0</v>
      </c>
      <c r="S332" s="6">
        <v>0</v>
      </c>
      <c r="T332" s="6">
        <v>0</v>
      </c>
      <c r="U332" s="6">
        <v>33750</v>
      </c>
      <c r="V332" s="6">
        <v>0</v>
      </c>
      <c r="W332" s="7">
        <v>0</v>
      </c>
      <c r="X332" s="7">
        <v>0</v>
      </c>
      <c r="Y332" s="7">
        <v>0</v>
      </c>
      <c r="Z332" s="7">
        <v>0</v>
      </c>
      <c r="AA332" s="7">
        <v>0</v>
      </c>
      <c r="AB332" s="7">
        <v>0</v>
      </c>
      <c r="AC332" s="7">
        <v>33750</v>
      </c>
      <c r="AD332" s="6">
        <v>0</v>
      </c>
      <c r="AE332" s="6">
        <v>0</v>
      </c>
      <c r="AF332" s="6">
        <v>0</v>
      </c>
      <c r="AG332" s="6">
        <v>0</v>
      </c>
      <c r="AH332" s="6">
        <v>0</v>
      </c>
      <c r="AI332" s="8">
        <v>0</v>
      </c>
      <c r="AJ332" s="8">
        <v>0</v>
      </c>
      <c r="AK332" s="8">
        <v>0</v>
      </c>
      <c r="AL332" s="8">
        <v>0</v>
      </c>
      <c r="AM332" s="8">
        <v>0</v>
      </c>
      <c r="AN332" s="7">
        <f>M332-AI332</f>
        <v>0</v>
      </c>
      <c r="AO332" s="7">
        <f>N332-AJ332</f>
        <v>31435</v>
      </c>
      <c r="AP332" s="7">
        <f>O332-AK332</f>
        <v>2315</v>
      </c>
      <c r="AQ332" s="7">
        <f>P332-AL332</f>
        <v>0</v>
      </c>
      <c r="AR332" s="7">
        <f>Q332-AM332</f>
        <v>0</v>
      </c>
    </row>
    <row r="333" spans="1:44" ht="16" x14ac:dyDescent="0.2">
      <c r="A333" s="5" t="s">
        <v>1109</v>
      </c>
      <c r="C333" t="s">
        <v>41</v>
      </c>
      <c r="D333" t="s">
        <v>66</v>
      </c>
      <c r="E333" t="s">
        <v>41</v>
      </c>
      <c r="F333" s="6">
        <v>33423</v>
      </c>
      <c r="G333">
        <v>2013</v>
      </c>
      <c r="H333" t="s">
        <v>87</v>
      </c>
      <c r="I333" t="s">
        <v>87</v>
      </c>
      <c r="J333" s="5" t="s">
        <v>1110</v>
      </c>
      <c r="K333" t="s">
        <v>1111</v>
      </c>
      <c r="L333" t="s">
        <v>1112</v>
      </c>
      <c r="M333" s="6">
        <v>33423</v>
      </c>
      <c r="N333" s="6">
        <v>0</v>
      </c>
      <c r="O333" s="6">
        <v>0</v>
      </c>
      <c r="P333" s="6">
        <v>0</v>
      </c>
      <c r="Q333" s="6">
        <v>0</v>
      </c>
      <c r="R333" s="6">
        <v>33423</v>
      </c>
      <c r="S333" s="6">
        <v>0</v>
      </c>
      <c r="T333" s="6">
        <v>0</v>
      </c>
      <c r="U333" s="6">
        <v>0</v>
      </c>
      <c r="V333" s="6">
        <v>0</v>
      </c>
      <c r="W333" s="7">
        <v>0</v>
      </c>
      <c r="X333" s="7">
        <v>0</v>
      </c>
      <c r="Y333" s="7">
        <v>0</v>
      </c>
      <c r="Z333" s="7">
        <v>0</v>
      </c>
      <c r="AA333" s="7">
        <v>0</v>
      </c>
      <c r="AB333" s="7">
        <v>0</v>
      </c>
      <c r="AC333" s="7">
        <v>33423</v>
      </c>
      <c r="AD333" s="6">
        <v>0</v>
      </c>
      <c r="AE333" s="6">
        <v>0</v>
      </c>
      <c r="AF333" s="6">
        <v>0</v>
      </c>
      <c r="AG333" s="6">
        <v>0</v>
      </c>
      <c r="AH333" s="6">
        <v>0</v>
      </c>
      <c r="AI333" s="8">
        <v>0</v>
      </c>
      <c r="AJ333" s="8">
        <v>0</v>
      </c>
      <c r="AK333" s="8">
        <v>0</v>
      </c>
      <c r="AL333" s="8">
        <v>0</v>
      </c>
      <c r="AM333" s="8">
        <v>0</v>
      </c>
      <c r="AN333" s="7">
        <f>M333-AI333</f>
        <v>33423</v>
      </c>
      <c r="AO333" s="7">
        <f>N333-AJ333</f>
        <v>0</v>
      </c>
      <c r="AP333" s="7">
        <f>O333-AK333</f>
        <v>0</v>
      </c>
      <c r="AQ333" s="7">
        <f>P333-AL333</f>
        <v>0</v>
      </c>
      <c r="AR333" s="7">
        <f>Q333-AM333</f>
        <v>0</v>
      </c>
    </row>
    <row r="334" spans="1:44" ht="16" x14ac:dyDescent="0.2">
      <c r="A334" s="5" t="s">
        <v>1113</v>
      </c>
      <c r="B334" s="5" t="s">
        <v>1114</v>
      </c>
      <c r="C334" t="s">
        <v>41</v>
      </c>
      <c r="D334" t="s">
        <v>41</v>
      </c>
      <c r="E334" t="s">
        <v>41</v>
      </c>
      <c r="F334" s="6">
        <v>32989</v>
      </c>
      <c r="G334">
        <v>2014</v>
      </c>
      <c r="H334" t="s">
        <v>720</v>
      </c>
      <c r="I334" t="s">
        <v>720</v>
      </c>
      <c r="J334" s="5" t="s">
        <v>1075</v>
      </c>
      <c r="K334" t="s">
        <v>1115</v>
      </c>
      <c r="L334" t="s">
        <v>1116</v>
      </c>
      <c r="M334" s="6">
        <v>32623</v>
      </c>
      <c r="N334" s="6">
        <v>366</v>
      </c>
      <c r="O334" s="6">
        <v>0</v>
      </c>
      <c r="P334" s="6">
        <v>0</v>
      </c>
      <c r="Q334" s="6">
        <v>0</v>
      </c>
      <c r="R334" s="6">
        <v>0</v>
      </c>
      <c r="S334" s="6">
        <v>0</v>
      </c>
      <c r="T334" s="6">
        <v>32989</v>
      </c>
      <c r="U334" s="6">
        <v>0</v>
      </c>
      <c r="V334" s="6">
        <v>0</v>
      </c>
      <c r="W334" s="7">
        <v>0</v>
      </c>
      <c r="X334" s="7">
        <v>0</v>
      </c>
      <c r="Y334" s="7">
        <v>0</v>
      </c>
      <c r="Z334" s="7">
        <v>0</v>
      </c>
      <c r="AA334" s="7">
        <v>0</v>
      </c>
      <c r="AB334" s="7">
        <v>0</v>
      </c>
      <c r="AC334" s="7">
        <v>32989</v>
      </c>
      <c r="AD334" s="6">
        <v>0</v>
      </c>
      <c r="AE334" s="6">
        <v>0</v>
      </c>
      <c r="AF334" s="6">
        <v>0</v>
      </c>
      <c r="AG334" s="6">
        <v>0</v>
      </c>
      <c r="AH334" s="6">
        <v>0</v>
      </c>
      <c r="AI334" s="8">
        <v>0</v>
      </c>
      <c r="AJ334" s="8">
        <v>0</v>
      </c>
      <c r="AK334" s="8">
        <v>0</v>
      </c>
      <c r="AL334" s="8">
        <v>0</v>
      </c>
      <c r="AM334" s="8">
        <v>0</v>
      </c>
      <c r="AN334" s="7">
        <f>M334-AI334</f>
        <v>32623</v>
      </c>
      <c r="AO334" s="7">
        <f>N334-AJ334</f>
        <v>366</v>
      </c>
      <c r="AP334" s="7">
        <f>O334-AK334</f>
        <v>0</v>
      </c>
      <c r="AQ334" s="7">
        <f>P334-AL334</f>
        <v>0</v>
      </c>
      <c r="AR334" s="7">
        <f>Q334-AM334</f>
        <v>0</v>
      </c>
    </row>
    <row r="335" spans="1:44" ht="16" x14ac:dyDescent="0.2">
      <c r="A335" s="5" t="s">
        <v>1117</v>
      </c>
      <c r="C335" t="s">
        <v>41</v>
      </c>
      <c r="D335" t="s">
        <v>41</v>
      </c>
      <c r="E335" t="s">
        <v>41</v>
      </c>
      <c r="F335" s="6">
        <v>32913</v>
      </c>
      <c r="G335">
        <v>2014</v>
      </c>
      <c r="H335" t="s">
        <v>87</v>
      </c>
      <c r="I335" t="s">
        <v>87</v>
      </c>
      <c r="J335" s="5" t="s">
        <v>480</v>
      </c>
      <c r="K335" t="s">
        <v>1118</v>
      </c>
      <c r="L335" t="s">
        <v>1119</v>
      </c>
      <c r="M335" s="6">
        <v>32913</v>
      </c>
      <c r="N335" s="6">
        <v>0</v>
      </c>
      <c r="O335" s="6">
        <v>0</v>
      </c>
      <c r="P335" s="6">
        <v>0</v>
      </c>
      <c r="Q335" s="6">
        <v>0</v>
      </c>
      <c r="R335" s="6">
        <v>32913</v>
      </c>
      <c r="S335" s="6">
        <v>0</v>
      </c>
      <c r="T335" s="6">
        <v>0</v>
      </c>
      <c r="U335" s="6">
        <v>0</v>
      </c>
      <c r="V335" s="6">
        <v>0</v>
      </c>
      <c r="W335" s="7">
        <v>0</v>
      </c>
      <c r="X335" s="7">
        <v>0</v>
      </c>
      <c r="Y335" s="7">
        <v>0</v>
      </c>
      <c r="Z335" s="7">
        <v>0</v>
      </c>
      <c r="AA335" s="7">
        <v>0</v>
      </c>
      <c r="AB335" s="7">
        <v>0</v>
      </c>
      <c r="AC335" s="7">
        <v>32913</v>
      </c>
      <c r="AD335" s="6">
        <v>0</v>
      </c>
      <c r="AE335" s="6">
        <v>0</v>
      </c>
      <c r="AF335" s="6">
        <v>0</v>
      </c>
      <c r="AG335" s="6">
        <v>0</v>
      </c>
      <c r="AH335" s="6">
        <v>0</v>
      </c>
      <c r="AI335" s="8">
        <v>0</v>
      </c>
      <c r="AJ335" s="8">
        <v>0</v>
      </c>
      <c r="AK335" s="8">
        <v>0</v>
      </c>
      <c r="AL335" s="8">
        <v>0</v>
      </c>
      <c r="AM335" s="8">
        <v>0</v>
      </c>
      <c r="AN335" s="7">
        <f>M335-AI335</f>
        <v>32913</v>
      </c>
      <c r="AO335" s="7">
        <f>N335-AJ335</f>
        <v>0</v>
      </c>
      <c r="AP335" s="7">
        <f>O335-AK335</f>
        <v>0</v>
      </c>
      <c r="AQ335" s="7">
        <f>P335-AL335</f>
        <v>0</v>
      </c>
      <c r="AR335" s="7">
        <f>Q335-AM335</f>
        <v>0</v>
      </c>
    </row>
    <row r="336" spans="1:44" ht="16" x14ac:dyDescent="0.2">
      <c r="A336" s="5" t="s">
        <v>1120</v>
      </c>
      <c r="C336" t="s">
        <v>41</v>
      </c>
      <c r="D336" t="s">
        <v>41</v>
      </c>
      <c r="E336" t="s">
        <v>373</v>
      </c>
      <c r="F336" s="6">
        <v>32443</v>
      </c>
      <c r="G336">
        <v>2018</v>
      </c>
      <c r="H336" t="s">
        <v>72</v>
      </c>
      <c r="I336" t="s">
        <v>72</v>
      </c>
      <c r="J336" s="5" t="s">
        <v>1121</v>
      </c>
      <c r="K336" t="s">
        <v>1122</v>
      </c>
      <c r="L336" t="s">
        <v>1123</v>
      </c>
      <c r="M336" s="6">
        <v>0</v>
      </c>
      <c r="N336" s="6">
        <v>0</v>
      </c>
      <c r="O336" s="6">
        <v>0</v>
      </c>
      <c r="P336" s="6">
        <v>0</v>
      </c>
      <c r="Q336" s="6">
        <v>32443</v>
      </c>
      <c r="R336" s="6">
        <v>0</v>
      </c>
      <c r="S336" s="6">
        <v>0</v>
      </c>
      <c r="T336" s="6">
        <v>0</v>
      </c>
      <c r="U336" s="6">
        <v>32443</v>
      </c>
      <c r="V336" s="6">
        <v>0</v>
      </c>
      <c r="W336" s="7">
        <v>0</v>
      </c>
      <c r="X336" s="7">
        <v>0</v>
      </c>
      <c r="Y336" s="7">
        <v>0</v>
      </c>
      <c r="Z336" s="7">
        <v>0</v>
      </c>
      <c r="AA336" s="7">
        <v>0</v>
      </c>
      <c r="AB336" s="7">
        <v>0</v>
      </c>
      <c r="AC336" s="7">
        <v>32443</v>
      </c>
      <c r="AD336" s="6">
        <v>0</v>
      </c>
      <c r="AE336" s="6">
        <v>0</v>
      </c>
      <c r="AF336" s="6">
        <v>0</v>
      </c>
      <c r="AG336" s="6">
        <v>0</v>
      </c>
      <c r="AH336" s="6">
        <v>0</v>
      </c>
      <c r="AI336" s="8">
        <v>0</v>
      </c>
      <c r="AJ336" s="8">
        <v>0</v>
      </c>
      <c r="AK336" s="8">
        <v>0</v>
      </c>
      <c r="AL336" s="8">
        <v>0</v>
      </c>
      <c r="AM336" s="8">
        <v>0</v>
      </c>
      <c r="AN336" s="7">
        <f>M336-AI336</f>
        <v>0</v>
      </c>
      <c r="AO336" s="7">
        <f>N336-AJ336</f>
        <v>0</v>
      </c>
      <c r="AP336" s="7">
        <f>O336-AK336</f>
        <v>0</v>
      </c>
      <c r="AQ336" s="7">
        <f>P336-AL336</f>
        <v>0</v>
      </c>
      <c r="AR336" s="7">
        <f>Q336-AM336</f>
        <v>32443</v>
      </c>
    </row>
    <row r="337" spans="1:44" ht="64" x14ac:dyDescent="0.2">
      <c r="A337" s="5" t="s">
        <v>1124</v>
      </c>
      <c r="C337" t="s">
        <v>41</v>
      </c>
      <c r="D337" t="s">
        <v>41</v>
      </c>
      <c r="E337" t="s">
        <v>41</v>
      </c>
      <c r="F337" s="6">
        <v>31804</v>
      </c>
      <c r="G337">
        <v>2018</v>
      </c>
      <c r="H337" t="s">
        <v>87</v>
      </c>
      <c r="I337" t="s">
        <v>1125</v>
      </c>
      <c r="J337" s="5" t="s">
        <v>464</v>
      </c>
      <c r="K337" t="s">
        <v>1126</v>
      </c>
      <c r="L337" t="s">
        <v>1127</v>
      </c>
      <c r="M337" s="6">
        <v>0</v>
      </c>
      <c r="N337" s="6">
        <v>0</v>
      </c>
      <c r="O337" s="6">
        <v>0</v>
      </c>
      <c r="P337" s="6">
        <v>0</v>
      </c>
      <c r="Q337" s="6">
        <v>31804</v>
      </c>
      <c r="R337" s="6">
        <v>31804</v>
      </c>
      <c r="S337" s="6">
        <v>0</v>
      </c>
      <c r="T337" s="6">
        <v>0</v>
      </c>
      <c r="U337" s="6">
        <v>0</v>
      </c>
      <c r="V337" s="6">
        <v>0</v>
      </c>
      <c r="W337" s="7">
        <v>0</v>
      </c>
      <c r="X337" s="7">
        <v>0</v>
      </c>
      <c r="Y337" s="7">
        <v>0</v>
      </c>
      <c r="Z337" s="7">
        <v>0</v>
      </c>
      <c r="AA337" s="7">
        <v>0</v>
      </c>
      <c r="AB337" s="7">
        <v>0</v>
      </c>
      <c r="AC337" s="7">
        <v>31804</v>
      </c>
      <c r="AD337" s="6">
        <v>0</v>
      </c>
      <c r="AE337" s="6">
        <v>0</v>
      </c>
      <c r="AF337" s="6">
        <v>0</v>
      </c>
      <c r="AG337" s="6">
        <v>0</v>
      </c>
      <c r="AH337" s="6">
        <v>0</v>
      </c>
      <c r="AI337" s="8">
        <v>0</v>
      </c>
      <c r="AJ337" s="8">
        <v>0</v>
      </c>
      <c r="AK337" s="8">
        <v>0</v>
      </c>
      <c r="AL337" s="8">
        <v>0</v>
      </c>
      <c r="AM337" s="8">
        <v>0</v>
      </c>
      <c r="AN337" s="7">
        <f>M337-AI337</f>
        <v>0</v>
      </c>
      <c r="AO337" s="7">
        <f>N337-AJ337</f>
        <v>0</v>
      </c>
      <c r="AP337" s="7">
        <f>O337-AK337</f>
        <v>0</v>
      </c>
      <c r="AQ337" s="7">
        <f>P337-AL337</f>
        <v>0</v>
      </c>
      <c r="AR337" s="7">
        <f>Q337-AM337</f>
        <v>31804</v>
      </c>
    </row>
    <row r="338" spans="1:44" ht="16" x14ac:dyDescent="0.2">
      <c r="A338" s="5" t="s">
        <v>1128</v>
      </c>
      <c r="C338" t="s">
        <v>41</v>
      </c>
      <c r="D338" t="s">
        <v>41</v>
      </c>
      <c r="E338" t="s">
        <v>41</v>
      </c>
      <c r="F338" s="6">
        <v>30617</v>
      </c>
      <c r="G338">
        <v>2014</v>
      </c>
      <c r="H338" t="s">
        <v>72</v>
      </c>
      <c r="I338" t="s">
        <v>72</v>
      </c>
      <c r="J338" s="5" t="s">
        <v>1129</v>
      </c>
      <c r="K338" t="s">
        <v>55</v>
      </c>
      <c r="L338" t="s">
        <v>1130</v>
      </c>
      <c r="M338" s="6">
        <v>30376</v>
      </c>
      <c r="N338" s="6">
        <v>241</v>
      </c>
      <c r="O338" s="6">
        <v>0</v>
      </c>
      <c r="P338" s="6">
        <v>0</v>
      </c>
      <c r="Q338" s="6">
        <v>0</v>
      </c>
      <c r="R338" s="6">
        <v>0</v>
      </c>
      <c r="S338" s="6">
        <v>0</v>
      </c>
      <c r="T338" s="6">
        <v>0</v>
      </c>
      <c r="U338" s="6">
        <v>30617</v>
      </c>
      <c r="V338" s="6">
        <v>0</v>
      </c>
      <c r="W338" s="7">
        <v>0</v>
      </c>
      <c r="X338" s="7">
        <v>0</v>
      </c>
      <c r="Y338" s="7">
        <v>0</v>
      </c>
      <c r="Z338" s="7">
        <v>0</v>
      </c>
      <c r="AA338" s="7">
        <v>0</v>
      </c>
      <c r="AB338" s="7">
        <v>0</v>
      </c>
      <c r="AC338" s="7">
        <v>30617</v>
      </c>
      <c r="AD338" s="6">
        <v>0</v>
      </c>
      <c r="AE338" s="6">
        <v>0</v>
      </c>
      <c r="AF338" s="6">
        <v>0</v>
      </c>
      <c r="AG338" s="6">
        <v>0</v>
      </c>
      <c r="AH338" s="6">
        <v>0</v>
      </c>
      <c r="AI338" s="8">
        <v>0</v>
      </c>
      <c r="AJ338" s="8">
        <v>0</v>
      </c>
      <c r="AK338" s="8">
        <v>0</v>
      </c>
      <c r="AL338" s="8">
        <v>0</v>
      </c>
      <c r="AM338" s="8">
        <v>0</v>
      </c>
      <c r="AN338" s="7">
        <f>M338-AI338</f>
        <v>30376</v>
      </c>
      <c r="AO338" s="7">
        <f>N338-AJ338</f>
        <v>241</v>
      </c>
      <c r="AP338" s="7">
        <f>O338-AK338</f>
        <v>0</v>
      </c>
      <c r="AQ338" s="7">
        <f>P338-AL338</f>
        <v>0</v>
      </c>
      <c r="AR338" s="7">
        <f>Q338-AM338</f>
        <v>0</v>
      </c>
    </row>
    <row r="339" spans="1:44" ht="16" x14ac:dyDescent="0.2">
      <c r="A339" s="5" t="s">
        <v>1131</v>
      </c>
      <c r="C339" t="s">
        <v>41</v>
      </c>
      <c r="D339" t="s">
        <v>41</v>
      </c>
      <c r="E339" t="s">
        <v>41</v>
      </c>
      <c r="F339" s="6">
        <v>28285</v>
      </c>
      <c r="G339">
        <v>2014</v>
      </c>
      <c r="H339" t="s">
        <v>46</v>
      </c>
      <c r="I339" t="s">
        <v>46</v>
      </c>
      <c r="J339" s="5" t="s">
        <v>1132</v>
      </c>
      <c r="K339" t="s">
        <v>55</v>
      </c>
      <c r="L339" t="s">
        <v>1133</v>
      </c>
      <c r="M339" s="6">
        <v>28285</v>
      </c>
      <c r="N339" s="6">
        <v>0</v>
      </c>
      <c r="O339" s="6">
        <v>0</v>
      </c>
      <c r="P339" s="6">
        <v>0</v>
      </c>
      <c r="Q339" s="6">
        <v>0</v>
      </c>
      <c r="R339" s="6">
        <v>0</v>
      </c>
      <c r="S339" s="6">
        <v>0</v>
      </c>
      <c r="T339" s="6">
        <v>0</v>
      </c>
      <c r="U339" s="6">
        <v>0</v>
      </c>
      <c r="V339" s="6">
        <v>28285</v>
      </c>
      <c r="W339" s="7">
        <v>0</v>
      </c>
      <c r="X339" s="7">
        <v>0</v>
      </c>
      <c r="Y339" s="7">
        <v>0</v>
      </c>
      <c r="Z339" s="7">
        <v>0</v>
      </c>
      <c r="AA339" s="7">
        <v>0</v>
      </c>
      <c r="AB339" s="7">
        <v>0</v>
      </c>
      <c r="AC339" s="7">
        <v>28285</v>
      </c>
      <c r="AD339" s="6">
        <v>0</v>
      </c>
      <c r="AE339" s="6">
        <v>0</v>
      </c>
      <c r="AF339" s="6">
        <v>0</v>
      </c>
      <c r="AG339" s="6">
        <v>0</v>
      </c>
      <c r="AH339" s="6">
        <v>0</v>
      </c>
      <c r="AI339" s="8">
        <v>0</v>
      </c>
      <c r="AJ339" s="8">
        <v>0</v>
      </c>
      <c r="AK339" s="8">
        <v>0</v>
      </c>
      <c r="AL339" s="8">
        <v>0</v>
      </c>
      <c r="AM339" s="8">
        <v>0</v>
      </c>
      <c r="AN339" s="7">
        <f>M339-AI339</f>
        <v>28285</v>
      </c>
      <c r="AO339" s="7">
        <f>N339-AJ339</f>
        <v>0</v>
      </c>
      <c r="AP339" s="7">
        <f>O339-AK339</f>
        <v>0</v>
      </c>
      <c r="AQ339" s="7">
        <f>P339-AL339</f>
        <v>0</v>
      </c>
      <c r="AR339" s="7">
        <f>Q339-AM339</f>
        <v>0</v>
      </c>
    </row>
    <row r="340" spans="1:44" ht="16" x14ac:dyDescent="0.2">
      <c r="A340" s="5" t="s">
        <v>1134</v>
      </c>
      <c r="C340" t="s">
        <v>41</v>
      </c>
      <c r="D340" t="s">
        <v>41</v>
      </c>
      <c r="E340" t="s">
        <v>41</v>
      </c>
      <c r="F340" s="6">
        <v>27850</v>
      </c>
      <c r="G340">
        <v>2017</v>
      </c>
      <c r="H340" t="s">
        <v>72</v>
      </c>
      <c r="I340" t="s">
        <v>72</v>
      </c>
      <c r="J340" s="5" t="s">
        <v>1135</v>
      </c>
      <c r="K340" t="s">
        <v>1002</v>
      </c>
      <c r="L340" t="s">
        <v>1136</v>
      </c>
      <c r="M340" s="6">
        <v>0</v>
      </c>
      <c r="N340" s="6">
        <v>0</v>
      </c>
      <c r="O340" s="6">
        <v>0</v>
      </c>
      <c r="P340" s="6">
        <v>27850</v>
      </c>
      <c r="Q340" s="6">
        <v>0</v>
      </c>
      <c r="R340" s="6">
        <v>0</v>
      </c>
      <c r="S340" s="6">
        <v>0</v>
      </c>
      <c r="T340" s="6">
        <v>0</v>
      </c>
      <c r="U340" s="6">
        <v>27850</v>
      </c>
      <c r="V340" s="6">
        <v>0</v>
      </c>
      <c r="W340" s="7">
        <v>0</v>
      </c>
      <c r="X340" s="7">
        <v>0</v>
      </c>
      <c r="Y340" s="7">
        <v>0</v>
      </c>
      <c r="Z340" s="7">
        <v>0</v>
      </c>
      <c r="AA340" s="7">
        <v>0</v>
      </c>
      <c r="AB340" s="7">
        <v>0</v>
      </c>
      <c r="AC340" s="7">
        <v>27850</v>
      </c>
      <c r="AD340" s="6">
        <v>0</v>
      </c>
      <c r="AE340" s="6">
        <v>0</v>
      </c>
      <c r="AF340" s="6">
        <v>0</v>
      </c>
      <c r="AG340" s="6">
        <v>0</v>
      </c>
      <c r="AH340" s="6">
        <v>0</v>
      </c>
      <c r="AI340" s="8">
        <v>0</v>
      </c>
      <c r="AJ340" s="8">
        <v>0</v>
      </c>
      <c r="AK340" s="8">
        <v>0</v>
      </c>
      <c r="AL340" s="8">
        <v>0</v>
      </c>
      <c r="AM340" s="8">
        <v>0</v>
      </c>
      <c r="AN340" s="7">
        <f>M340-AI340</f>
        <v>0</v>
      </c>
      <c r="AO340" s="7">
        <f>N340-AJ340</f>
        <v>0</v>
      </c>
      <c r="AP340" s="7">
        <f>O340-AK340</f>
        <v>0</v>
      </c>
      <c r="AQ340" s="7">
        <f>P340-AL340</f>
        <v>27850</v>
      </c>
      <c r="AR340" s="7">
        <f>Q340-AM340</f>
        <v>0</v>
      </c>
    </row>
    <row r="341" spans="1:44" ht="16" x14ac:dyDescent="0.2">
      <c r="A341" s="5" t="s">
        <v>1137</v>
      </c>
      <c r="C341" t="s">
        <v>40</v>
      </c>
      <c r="D341" t="s">
        <v>41</v>
      </c>
      <c r="E341" t="s">
        <v>373</v>
      </c>
      <c r="F341" s="6">
        <v>27661</v>
      </c>
      <c r="G341">
        <v>2015</v>
      </c>
      <c r="H341" t="s">
        <v>72</v>
      </c>
      <c r="I341" t="s">
        <v>1138</v>
      </c>
      <c r="J341" s="5" t="s">
        <v>1139</v>
      </c>
      <c r="K341" t="s">
        <v>3</v>
      </c>
      <c r="L341" t="s">
        <v>1140</v>
      </c>
      <c r="M341" s="6">
        <v>0</v>
      </c>
      <c r="N341" s="6">
        <v>20755</v>
      </c>
      <c r="O341" s="6">
        <v>6069</v>
      </c>
      <c r="P341" s="6">
        <v>837</v>
      </c>
      <c r="Q341" s="6">
        <v>0</v>
      </c>
      <c r="R341" s="6">
        <v>0</v>
      </c>
      <c r="S341" s="6">
        <v>0</v>
      </c>
      <c r="T341" s="6">
        <v>0</v>
      </c>
      <c r="U341" s="6">
        <v>27661</v>
      </c>
      <c r="V341" s="6">
        <v>0</v>
      </c>
      <c r="W341" s="7">
        <v>0</v>
      </c>
      <c r="X341" s="7">
        <v>0</v>
      </c>
      <c r="Y341" s="7">
        <v>0</v>
      </c>
      <c r="Z341" s="7">
        <v>0</v>
      </c>
      <c r="AA341" s="7">
        <v>0</v>
      </c>
      <c r="AB341" s="7">
        <v>0</v>
      </c>
      <c r="AC341" s="7">
        <v>27661</v>
      </c>
      <c r="AD341" s="6">
        <v>0</v>
      </c>
      <c r="AE341" s="6">
        <v>0</v>
      </c>
      <c r="AF341" s="6">
        <v>0</v>
      </c>
      <c r="AG341" s="6">
        <v>0</v>
      </c>
      <c r="AH341" s="6">
        <v>0</v>
      </c>
      <c r="AI341" s="8">
        <v>0</v>
      </c>
      <c r="AJ341" s="8">
        <v>0</v>
      </c>
      <c r="AK341" s="8">
        <v>0</v>
      </c>
      <c r="AL341" s="8">
        <v>0</v>
      </c>
      <c r="AM341" s="8">
        <v>0</v>
      </c>
      <c r="AN341" s="7">
        <f>M341-AI341</f>
        <v>0</v>
      </c>
      <c r="AO341" s="7">
        <f>N341-AJ341</f>
        <v>20755</v>
      </c>
      <c r="AP341" s="7">
        <f>O341-AK341</f>
        <v>6069</v>
      </c>
      <c r="AQ341" s="7">
        <f>P341-AL341</f>
        <v>837</v>
      </c>
      <c r="AR341" s="7">
        <f>Q341-AM341</f>
        <v>0</v>
      </c>
    </row>
    <row r="342" spans="1:44" ht="32" x14ac:dyDescent="0.2">
      <c r="A342" s="5" t="s">
        <v>1141</v>
      </c>
      <c r="C342" t="s">
        <v>40</v>
      </c>
      <c r="D342" t="s">
        <v>66</v>
      </c>
      <c r="E342" t="s">
        <v>41</v>
      </c>
      <c r="F342" s="6">
        <v>27541</v>
      </c>
      <c r="G342">
        <v>2014</v>
      </c>
      <c r="H342" t="s">
        <v>46</v>
      </c>
      <c r="I342" t="s">
        <v>424</v>
      </c>
      <c r="J342" s="5" t="s">
        <v>1142</v>
      </c>
      <c r="K342" t="s">
        <v>1143</v>
      </c>
      <c r="L342" t="s">
        <v>1144</v>
      </c>
      <c r="M342" s="6">
        <v>20242</v>
      </c>
      <c r="N342" s="6">
        <v>6967</v>
      </c>
      <c r="O342" s="6">
        <v>332</v>
      </c>
      <c r="P342" s="6">
        <v>0</v>
      </c>
      <c r="Q342" s="6">
        <v>0</v>
      </c>
      <c r="R342" s="6">
        <v>12108</v>
      </c>
      <c r="S342" s="6">
        <v>0</v>
      </c>
      <c r="T342" s="6">
        <v>0</v>
      </c>
      <c r="U342" s="6">
        <v>7276</v>
      </c>
      <c r="V342" s="6">
        <v>8157</v>
      </c>
      <c r="W342" s="7">
        <v>19384</v>
      </c>
      <c r="X342" s="7">
        <v>0</v>
      </c>
      <c r="Y342" s="7">
        <v>0</v>
      </c>
      <c r="Z342" s="7">
        <v>0</v>
      </c>
      <c r="AA342" s="7">
        <v>0</v>
      </c>
      <c r="AB342" s="7">
        <v>19384</v>
      </c>
      <c r="AC342" s="7">
        <v>27541</v>
      </c>
      <c r="AD342" s="6">
        <v>12108</v>
      </c>
      <c r="AE342" s="6">
        <v>0</v>
      </c>
      <c r="AF342" s="6">
        <v>0</v>
      </c>
      <c r="AG342" s="6">
        <v>7276</v>
      </c>
      <c r="AH342" s="6">
        <v>0</v>
      </c>
      <c r="AI342" s="8">
        <v>12108</v>
      </c>
      <c r="AJ342" s="8">
        <v>6944</v>
      </c>
      <c r="AK342" s="8">
        <v>332</v>
      </c>
      <c r="AL342" s="8">
        <v>0</v>
      </c>
      <c r="AM342" s="8">
        <v>0</v>
      </c>
      <c r="AN342" s="7">
        <f>M342-AI342</f>
        <v>8134</v>
      </c>
      <c r="AO342" s="7">
        <f>N342-AJ342</f>
        <v>23</v>
      </c>
      <c r="AP342" s="7">
        <f>O342-AK342</f>
        <v>0</v>
      </c>
      <c r="AQ342" s="7">
        <f>P342-AL342</f>
        <v>0</v>
      </c>
      <c r="AR342" s="7">
        <f>Q342-AM342</f>
        <v>0</v>
      </c>
    </row>
    <row r="343" spans="1:44" ht="16" x14ac:dyDescent="0.2">
      <c r="A343" s="5" t="s">
        <v>1145</v>
      </c>
      <c r="B343" s="5" t="s">
        <v>1146</v>
      </c>
      <c r="C343" t="s">
        <v>40</v>
      </c>
      <c r="D343" t="s">
        <v>41</v>
      </c>
      <c r="E343" t="s">
        <v>41</v>
      </c>
      <c r="F343" s="6">
        <v>27510</v>
      </c>
      <c r="G343">
        <v>2013</v>
      </c>
      <c r="H343" t="s">
        <v>720</v>
      </c>
      <c r="I343" t="s">
        <v>1147</v>
      </c>
      <c r="J343" s="5" t="s">
        <v>1148</v>
      </c>
      <c r="K343" t="s">
        <v>44</v>
      </c>
      <c r="L343" t="s">
        <v>1149</v>
      </c>
      <c r="M343" s="6">
        <v>24025</v>
      </c>
      <c r="N343" s="6">
        <v>3485</v>
      </c>
      <c r="O343" s="6">
        <v>0</v>
      </c>
      <c r="P343" s="6">
        <v>0</v>
      </c>
      <c r="Q343" s="6">
        <v>0</v>
      </c>
      <c r="R343" s="6">
        <v>15753</v>
      </c>
      <c r="S343" s="6">
        <v>0</v>
      </c>
      <c r="T343" s="6">
        <v>2119</v>
      </c>
      <c r="U343" s="6">
        <v>7594</v>
      </c>
      <c r="V343" s="6">
        <v>2044</v>
      </c>
      <c r="W343" s="7">
        <v>25391</v>
      </c>
      <c r="X343" s="7">
        <v>0</v>
      </c>
      <c r="Y343" s="7">
        <v>0</v>
      </c>
      <c r="Z343" s="7">
        <v>25391</v>
      </c>
      <c r="AA343" s="7">
        <v>0</v>
      </c>
      <c r="AB343" s="7">
        <v>0</v>
      </c>
      <c r="AC343" s="7">
        <v>27510</v>
      </c>
      <c r="AD343" s="6">
        <v>15753</v>
      </c>
      <c r="AE343" s="6">
        <v>0</v>
      </c>
      <c r="AF343" s="6">
        <v>0</v>
      </c>
      <c r="AG343" s="6">
        <v>7594</v>
      </c>
      <c r="AH343" s="6">
        <v>2044</v>
      </c>
      <c r="AI343" s="8">
        <v>21906</v>
      </c>
      <c r="AJ343" s="8">
        <v>3485</v>
      </c>
      <c r="AK343" s="8">
        <v>0</v>
      </c>
      <c r="AL343" s="8">
        <v>0</v>
      </c>
      <c r="AM343" s="8">
        <v>0</v>
      </c>
      <c r="AN343" s="7">
        <f>M343-AI343</f>
        <v>2119</v>
      </c>
      <c r="AO343" s="7">
        <f>N343-AJ343</f>
        <v>0</v>
      </c>
      <c r="AP343" s="7">
        <f>O343-AK343</f>
        <v>0</v>
      </c>
      <c r="AQ343" s="7">
        <f>P343-AL343</f>
        <v>0</v>
      </c>
      <c r="AR343" s="7">
        <f>Q343-AM343</f>
        <v>0</v>
      </c>
    </row>
    <row r="344" spans="1:44" ht="16" x14ac:dyDescent="0.2">
      <c r="A344" s="5" t="s">
        <v>1150</v>
      </c>
      <c r="C344" t="s">
        <v>41</v>
      </c>
      <c r="D344" t="s">
        <v>41</v>
      </c>
      <c r="E344" t="s">
        <v>41</v>
      </c>
      <c r="F344" s="6">
        <v>27197</v>
      </c>
      <c r="G344">
        <v>2013</v>
      </c>
      <c r="H344" t="s">
        <v>87</v>
      </c>
      <c r="I344" t="s">
        <v>87</v>
      </c>
      <c r="J344" s="5" t="s">
        <v>1151</v>
      </c>
      <c r="K344" t="s">
        <v>198</v>
      </c>
      <c r="L344" t="s">
        <v>1152</v>
      </c>
      <c r="M344" s="6">
        <v>27156</v>
      </c>
      <c r="N344" s="6">
        <v>41</v>
      </c>
      <c r="O344" s="6">
        <v>0</v>
      </c>
      <c r="P344" s="6">
        <v>0</v>
      </c>
      <c r="Q344" s="6">
        <v>0</v>
      </c>
      <c r="R344" s="6">
        <v>22680</v>
      </c>
      <c r="S344" s="6">
        <v>0</v>
      </c>
      <c r="T344" s="6">
        <v>0</v>
      </c>
      <c r="U344" s="6">
        <v>4517</v>
      </c>
      <c r="V344" s="6">
        <v>0</v>
      </c>
      <c r="W344" s="7">
        <v>4517</v>
      </c>
      <c r="X344" s="7">
        <v>4517</v>
      </c>
      <c r="Y344" s="7">
        <v>0</v>
      </c>
      <c r="Z344" s="7">
        <v>0</v>
      </c>
      <c r="AA344" s="7">
        <v>0</v>
      </c>
      <c r="AB344" s="7">
        <v>0</v>
      </c>
      <c r="AC344" s="7">
        <v>27197</v>
      </c>
      <c r="AD344" s="6">
        <v>0</v>
      </c>
      <c r="AE344" s="6">
        <v>0</v>
      </c>
      <c r="AF344" s="6">
        <v>0</v>
      </c>
      <c r="AG344" s="6">
        <v>4517</v>
      </c>
      <c r="AH344" s="6">
        <v>0</v>
      </c>
      <c r="AI344" s="8">
        <v>4476</v>
      </c>
      <c r="AJ344" s="8">
        <v>41</v>
      </c>
      <c r="AK344" s="8">
        <v>0</v>
      </c>
      <c r="AL344" s="8">
        <v>0</v>
      </c>
      <c r="AM344" s="8">
        <v>0</v>
      </c>
      <c r="AN344" s="7">
        <f>M344-AI344</f>
        <v>22680</v>
      </c>
      <c r="AO344" s="7">
        <f>N344-AJ344</f>
        <v>0</v>
      </c>
      <c r="AP344" s="7">
        <f>O344-AK344</f>
        <v>0</v>
      </c>
      <c r="AQ344" s="7">
        <f>P344-AL344</f>
        <v>0</v>
      </c>
      <c r="AR344" s="7">
        <f>Q344-AM344</f>
        <v>0</v>
      </c>
    </row>
    <row r="345" spans="1:44" ht="16" x14ac:dyDescent="0.2">
      <c r="A345" s="5" t="s">
        <v>1156</v>
      </c>
      <c r="C345" t="s">
        <v>41</v>
      </c>
      <c r="D345" t="s">
        <v>41</v>
      </c>
      <c r="E345" t="s">
        <v>41</v>
      </c>
      <c r="F345" s="6">
        <v>26926</v>
      </c>
      <c r="G345">
        <v>2014</v>
      </c>
      <c r="H345" t="s">
        <v>87</v>
      </c>
      <c r="I345" t="s">
        <v>87</v>
      </c>
      <c r="J345" s="5" t="s">
        <v>1157</v>
      </c>
      <c r="K345" t="s">
        <v>114</v>
      </c>
      <c r="L345" t="s">
        <v>1158</v>
      </c>
      <c r="M345" s="6">
        <v>26926</v>
      </c>
      <c r="N345" s="6">
        <v>0</v>
      </c>
      <c r="O345" s="6">
        <v>0</v>
      </c>
      <c r="P345" s="6">
        <v>0</v>
      </c>
      <c r="Q345" s="6">
        <v>0</v>
      </c>
      <c r="R345" s="6">
        <v>26926</v>
      </c>
      <c r="S345" s="6">
        <v>0</v>
      </c>
      <c r="T345" s="6">
        <v>0</v>
      </c>
      <c r="U345" s="6">
        <v>0</v>
      </c>
      <c r="V345" s="6">
        <v>0</v>
      </c>
      <c r="W345" s="7">
        <v>0</v>
      </c>
      <c r="X345" s="7">
        <v>0</v>
      </c>
      <c r="Y345" s="7">
        <v>0</v>
      </c>
      <c r="Z345" s="7">
        <v>0</v>
      </c>
      <c r="AA345" s="7">
        <v>0</v>
      </c>
      <c r="AB345" s="7">
        <v>0</v>
      </c>
      <c r="AC345" s="7">
        <v>26926</v>
      </c>
      <c r="AD345" s="6">
        <v>0</v>
      </c>
      <c r="AE345" s="6">
        <v>0</v>
      </c>
      <c r="AF345" s="6">
        <v>0</v>
      </c>
      <c r="AG345" s="6">
        <v>0</v>
      </c>
      <c r="AH345" s="6">
        <v>0</v>
      </c>
      <c r="AI345" s="8">
        <v>0</v>
      </c>
      <c r="AJ345" s="8">
        <v>0</v>
      </c>
      <c r="AK345" s="8">
        <v>0</v>
      </c>
      <c r="AL345" s="8">
        <v>0</v>
      </c>
      <c r="AM345" s="8">
        <v>0</v>
      </c>
      <c r="AN345" s="7">
        <f>M345-AI345</f>
        <v>26926</v>
      </c>
      <c r="AO345" s="7">
        <f>N345-AJ345</f>
        <v>0</v>
      </c>
      <c r="AP345" s="7">
        <f>O345-AK345</f>
        <v>0</v>
      </c>
      <c r="AQ345" s="7">
        <f>P345-AL345</f>
        <v>0</v>
      </c>
      <c r="AR345" s="7">
        <f>Q345-AM345</f>
        <v>0</v>
      </c>
    </row>
    <row r="346" spans="1:44" ht="32" x14ac:dyDescent="0.2">
      <c r="A346" s="5" t="s">
        <v>1159</v>
      </c>
      <c r="C346" t="s">
        <v>40</v>
      </c>
      <c r="D346" t="s">
        <v>41</v>
      </c>
      <c r="E346" t="s">
        <v>41</v>
      </c>
      <c r="F346" s="6">
        <v>26674</v>
      </c>
      <c r="G346">
        <v>2013</v>
      </c>
      <c r="H346" t="s">
        <v>87</v>
      </c>
      <c r="I346" t="s">
        <v>976</v>
      </c>
      <c r="J346" s="5" t="s">
        <v>977</v>
      </c>
      <c r="K346" t="s">
        <v>198</v>
      </c>
      <c r="L346" t="s">
        <v>1160</v>
      </c>
      <c r="M346" s="6">
        <v>26674</v>
      </c>
      <c r="N346" s="6">
        <v>0</v>
      </c>
      <c r="O346" s="6">
        <v>0</v>
      </c>
      <c r="P346" s="6">
        <v>0</v>
      </c>
      <c r="Q346" s="6">
        <v>0</v>
      </c>
      <c r="R346" s="6">
        <v>20051</v>
      </c>
      <c r="S346" s="6">
        <v>6188</v>
      </c>
      <c r="T346" s="6">
        <v>435</v>
      </c>
      <c r="U346" s="6">
        <v>0</v>
      </c>
      <c r="V346" s="6">
        <v>0</v>
      </c>
      <c r="W346" s="7">
        <v>6623</v>
      </c>
      <c r="X346" s="7">
        <v>6623</v>
      </c>
      <c r="Y346" s="7">
        <v>0</v>
      </c>
      <c r="Z346" s="7">
        <v>0</v>
      </c>
      <c r="AA346" s="7">
        <v>0</v>
      </c>
      <c r="AB346" s="7">
        <v>0</v>
      </c>
      <c r="AC346" s="7">
        <v>26674</v>
      </c>
      <c r="AD346" s="6">
        <v>0</v>
      </c>
      <c r="AE346" s="6">
        <v>6188</v>
      </c>
      <c r="AF346" s="6">
        <v>435</v>
      </c>
      <c r="AG346" s="6">
        <v>0</v>
      </c>
      <c r="AH346" s="6">
        <v>0</v>
      </c>
      <c r="AI346" s="8">
        <v>6623</v>
      </c>
      <c r="AJ346" s="8">
        <v>0</v>
      </c>
      <c r="AK346" s="8">
        <v>0</v>
      </c>
      <c r="AL346" s="8">
        <v>0</v>
      </c>
      <c r="AM346" s="8">
        <v>0</v>
      </c>
      <c r="AN346" s="7">
        <f>M346-AI346</f>
        <v>20051</v>
      </c>
      <c r="AO346" s="7">
        <f>N346-AJ346</f>
        <v>0</v>
      </c>
      <c r="AP346" s="7">
        <f>O346-AK346</f>
        <v>0</v>
      </c>
      <c r="AQ346" s="7">
        <f>P346-AL346</f>
        <v>0</v>
      </c>
      <c r="AR346" s="7">
        <f>Q346-AM346</f>
        <v>0</v>
      </c>
    </row>
    <row r="347" spans="1:44" ht="16" x14ac:dyDescent="0.2">
      <c r="A347" s="5" t="s">
        <v>1161</v>
      </c>
      <c r="C347" t="s">
        <v>41</v>
      </c>
      <c r="D347" t="s">
        <v>66</v>
      </c>
      <c r="E347" t="s">
        <v>41</v>
      </c>
      <c r="F347" s="6">
        <v>26568</v>
      </c>
      <c r="G347">
        <v>2014</v>
      </c>
      <c r="H347" t="s">
        <v>87</v>
      </c>
      <c r="I347" t="s">
        <v>87</v>
      </c>
      <c r="J347" s="5" t="s">
        <v>1162</v>
      </c>
      <c r="K347" t="s">
        <v>1163</v>
      </c>
      <c r="L347" t="s">
        <v>1164</v>
      </c>
      <c r="M347" s="6">
        <v>26568</v>
      </c>
      <c r="N347" s="6">
        <v>0</v>
      </c>
      <c r="O347" s="6">
        <v>0</v>
      </c>
      <c r="P347" s="6">
        <v>0</v>
      </c>
      <c r="Q347" s="6">
        <v>0</v>
      </c>
      <c r="R347" s="6">
        <v>26568</v>
      </c>
      <c r="S347" s="6">
        <v>0</v>
      </c>
      <c r="T347" s="6">
        <v>0</v>
      </c>
      <c r="U347" s="6">
        <v>0</v>
      </c>
      <c r="V347" s="6">
        <v>0</v>
      </c>
      <c r="W347" s="7">
        <v>0</v>
      </c>
      <c r="X347" s="7">
        <v>0</v>
      </c>
      <c r="Y347" s="7">
        <v>0</v>
      </c>
      <c r="Z347" s="7">
        <v>0</v>
      </c>
      <c r="AA347" s="7">
        <v>0</v>
      </c>
      <c r="AB347" s="7">
        <v>0</v>
      </c>
      <c r="AC347" s="7">
        <v>26568</v>
      </c>
      <c r="AD347" s="6">
        <v>0</v>
      </c>
      <c r="AE347" s="6">
        <v>0</v>
      </c>
      <c r="AF347" s="6">
        <v>0</v>
      </c>
      <c r="AG347" s="6">
        <v>0</v>
      </c>
      <c r="AH347" s="6">
        <v>0</v>
      </c>
      <c r="AI347" s="8">
        <v>0</v>
      </c>
      <c r="AJ347" s="8">
        <v>0</v>
      </c>
      <c r="AK347" s="8">
        <v>0</v>
      </c>
      <c r="AL347" s="8">
        <v>0</v>
      </c>
      <c r="AM347" s="8">
        <v>0</v>
      </c>
      <c r="AN347" s="7">
        <f>M347-AI347</f>
        <v>26568</v>
      </c>
      <c r="AO347" s="7">
        <f>N347-AJ347</f>
        <v>0</v>
      </c>
      <c r="AP347" s="7">
        <f>O347-AK347</f>
        <v>0</v>
      </c>
      <c r="AQ347" s="7">
        <f>P347-AL347</f>
        <v>0</v>
      </c>
      <c r="AR347" s="7">
        <f>Q347-AM347</f>
        <v>0</v>
      </c>
    </row>
    <row r="348" spans="1:44" ht="16" x14ac:dyDescent="0.2">
      <c r="A348" s="5" t="s">
        <v>1165</v>
      </c>
      <c r="B348" s="5" t="s">
        <v>1165</v>
      </c>
      <c r="C348" t="s">
        <v>41</v>
      </c>
      <c r="D348" t="s">
        <v>41</v>
      </c>
      <c r="E348" t="s">
        <v>373</v>
      </c>
      <c r="F348" s="6">
        <v>26360</v>
      </c>
      <c r="G348">
        <v>2015</v>
      </c>
      <c r="H348" t="s">
        <v>46</v>
      </c>
      <c r="I348" t="s">
        <v>46</v>
      </c>
      <c r="J348" s="5" t="s">
        <v>1166</v>
      </c>
      <c r="K348" t="s">
        <v>3</v>
      </c>
      <c r="L348" t="s">
        <v>1167</v>
      </c>
      <c r="M348" s="6">
        <v>0</v>
      </c>
      <c r="N348" s="6">
        <v>25748</v>
      </c>
      <c r="O348" s="6">
        <v>612</v>
      </c>
      <c r="P348" s="6">
        <v>0</v>
      </c>
      <c r="Q348" s="6">
        <v>0</v>
      </c>
      <c r="R348" s="6">
        <v>0</v>
      </c>
      <c r="S348" s="6">
        <v>0</v>
      </c>
      <c r="T348" s="6">
        <v>0</v>
      </c>
      <c r="U348" s="6">
        <v>0</v>
      </c>
      <c r="V348" s="6">
        <v>26360</v>
      </c>
      <c r="W348" s="7">
        <v>0</v>
      </c>
      <c r="X348" s="7">
        <v>0</v>
      </c>
      <c r="Y348" s="7">
        <v>0</v>
      </c>
      <c r="Z348" s="7">
        <v>0</v>
      </c>
      <c r="AA348" s="7">
        <v>0</v>
      </c>
      <c r="AB348" s="7">
        <v>0</v>
      </c>
      <c r="AC348" s="7">
        <v>26360</v>
      </c>
      <c r="AD348" s="6">
        <v>0</v>
      </c>
      <c r="AE348" s="6">
        <v>0</v>
      </c>
      <c r="AF348" s="6">
        <v>0</v>
      </c>
      <c r="AG348" s="6">
        <v>0</v>
      </c>
      <c r="AH348" s="6">
        <v>0</v>
      </c>
      <c r="AI348" s="8">
        <v>0</v>
      </c>
      <c r="AJ348" s="8">
        <v>0</v>
      </c>
      <c r="AK348" s="8">
        <v>0</v>
      </c>
      <c r="AL348" s="8">
        <v>0</v>
      </c>
      <c r="AM348" s="8">
        <v>0</v>
      </c>
      <c r="AN348" s="7">
        <f>M348-AI348</f>
        <v>0</v>
      </c>
      <c r="AO348" s="7">
        <f>N348-AJ348</f>
        <v>25748</v>
      </c>
      <c r="AP348" s="7">
        <f>O348-AK348</f>
        <v>612</v>
      </c>
      <c r="AQ348" s="7">
        <f>P348-AL348</f>
        <v>0</v>
      </c>
      <c r="AR348" s="7">
        <f>Q348-AM348</f>
        <v>0</v>
      </c>
    </row>
    <row r="349" spans="1:44" ht="16" x14ac:dyDescent="0.2">
      <c r="A349" s="5" t="s">
        <v>1168</v>
      </c>
      <c r="C349" t="s">
        <v>40</v>
      </c>
      <c r="D349" t="s">
        <v>41</v>
      </c>
      <c r="E349" t="s">
        <v>41</v>
      </c>
      <c r="F349" s="6">
        <v>26354</v>
      </c>
      <c r="G349">
        <v>2014</v>
      </c>
      <c r="H349" t="s">
        <v>72</v>
      </c>
      <c r="I349" t="s">
        <v>1169</v>
      </c>
      <c r="J349" s="5" t="s">
        <v>1170</v>
      </c>
      <c r="K349" t="s">
        <v>198</v>
      </c>
      <c r="L349" t="s">
        <v>1171</v>
      </c>
      <c r="M349" s="6">
        <v>23825</v>
      </c>
      <c r="N349" s="6">
        <v>2526</v>
      </c>
      <c r="O349" s="6">
        <v>3</v>
      </c>
      <c r="P349" s="6">
        <v>0</v>
      </c>
      <c r="Q349" s="6">
        <v>0</v>
      </c>
      <c r="R349" s="6">
        <v>1531</v>
      </c>
      <c r="S349" s="6">
        <v>0</v>
      </c>
      <c r="T349" s="6">
        <v>138</v>
      </c>
      <c r="U349" s="6">
        <v>23843</v>
      </c>
      <c r="V349" s="6">
        <v>842</v>
      </c>
      <c r="W349" s="7">
        <v>2511</v>
      </c>
      <c r="X349" s="7">
        <v>0</v>
      </c>
      <c r="Y349" s="7">
        <v>0</v>
      </c>
      <c r="Z349" s="7">
        <v>0</v>
      </c>
      <c r="AA349" s="7">
        <v>2511</v>
      </c>
      <c r="AB349" s="7">
        <v>0</v>
      </c>
      <c r="AC349" s="7">
        <v>26354</v>
      </c>
      <c r="AD349" s="6">
        <v>1531</v>
      </c>
      <c r="AE349" s="6">
        <v>0</v>
      </c>
      <c r="AF349" s="6">
        <v>138</v>
      </c>
      <c r="AG349" s="6">
        <v>0</v>
      </c>
      <c r="AH349" s="6">
        <v>842</v>
      </c>
      <c r="AI349" s="8">
        <v>0</v>
      </c>
      <c r="AJ349" s="8">
        <v>2508</v>
      </c>
      <c r="AK349" s="8">
        <v>3</v>
      </c>
      <c r="AL349" s="8">
        <v>0</v>
      </c>
      <c r="AM349" s="8">
        <v>0</v>
      </c>
      <c r="AN349" s="7">
        <f>M349-AI349</f>
        <v>23825</v>
      </c>
      <c r="AO349" s="7">
        <f>N349-AJ349</f>
        <v>18</v>
      </c>
      <c r="AP349" s="7">
        <f>O349-AK349</f>
        <v>0</v>
      </c>
      <c r="AQ349" s="7">
        <f>P349-AL349</f>
        <v>0</v>
      </c>
      <c r="AR349" s="7">
        <f>Q349-AM349</f>
        <v>0</v>
      </c>
    </row>
    <row r="350" spans="1:44" ht="16" x14ac:dyDescent="0.2">
      <c r="A350" s="5" t="s">
        <v>1172</v>
      </c>
      <c r="C350" t="s">
        <v>40</v>
      </c>
      <c r="D350" t="s">
        <v>41</v>
      </c>
      <c r="E350" t="s">
        <v>41</v>
      </c>
      <c r="F350" s="6">
        <v>26231</v>
      </c>
      <c r="G350">
        <v>2018</v>
      </c>
      <c r="H350" t="s">
        <v>87</v>
      </c>
      <c r="I350" t="s">
        <v>1173</v>
      </c>
      <c r="J350" s="5" t="s">
        <v>977</v>
      </c>
      <c r="K350" t="s">
        <v>1174</v>
      </c>
      <c r="L350" t="s">
        <v>1175</v>
      </c>
      <c r="M350" s="6">
        <v>0</v>
      </c>
      <c r="N350" s="6">
        <v>0</v>
      </c>
      <c r="O350" s="6">
        <v>0</v>
      </c>
      <c r="P350" s="6">
        <v>0</v>
      </c>
      <c r="Q350" s="6">
        <v>26231</v>
      </c>
      <c r="R350" s="6">
        <v>25637</v>
      </c>
      <c r="S350" s="6">
        <v>0</v>
      </c>
      <c r="T350" s="6">
        <v>0</v>
      </c>
      <c r="U350" s="6">
        <v>594</v>
      </c>
      <c r="V350" s="6">
        <v>0</v>
      </c>
      <c r="W350" s="7">
        <v>594</v>
      </c>
      <c r="X350" s="7">
        <v>594</v>
      </c>
      <c r="Y350" s="7">
        <v>0</v>
      </c>
      <c r="Z350" s="7">
        <v>0</v>
      </c>
      <c r="AA350" s="7">
        <v>0</v>
      </c>
      <c r="AB350" s="7">
        <v>0</v>
      </c>
      <c r="AC350" s="7">
        <v>26231</v>
      </c>
      <c r="AD350" s="6">
        <v>0</v>
      </c>
      <c r="AE350" s="6">
        <v>0</v>
      </c>
      <c r="AF350" s="6">
        <v>0</v>
      </c>
      <c r="AG350" s="6">
        <v>594</v>
      </c>
      <c r="AH350" s="6">
        <v>0</v>
      </c>
      <c r="AI350" s="8">
        <v>0</v>
      </c>
      <c r="AJ350" s="8">
        <v>0</v>
      </c>
      <c r="AK350" s="8">
        <v>0</v>
      </c>
      <c r="AL350" s="8">
        <v>0</v>
      </c>
      <c r="AM350" s="8">
        <v>594</v>
      </c>
      <c r="AN350" s="7">
        <f>M350-AI350</f>
        <v>0</v>
      </c>
      <c r="AO350" s="7">
        <f>N350-AJ350</f>
        <v>0</v>
      </c>
      <c r="AP350" s="7">
        <f>O350-AK350</f>
        <v>0</v>
      </c>
      <c r="AQ350" s="7">
        <f>P350-AL350</f>
        <v>0</v>
      </c>
      <c r="AR350" s="7">
        <f>Q350-AM350</f>
        <v>25637</v>
      </c>
    </row>
    <row r="351" spans="1:44" ht="16" x14ac:dyDescent="0.2">
      <c r="A351" s="5" t="s">
        <v>1176</v>
      </c>
      <c r="C351" t="s">
        <v>41</v>
      </c>
      <c r="D351" t="s">
        <v>41</v>
      </c>
      <c r="E351" t="s">
        <v>41</v>
      </c>
      <c r="F351" s="6">
        <v>26217</v>
      </c>
      <c r="G351">
        <v>2017</v>
      </c>
      <c r="H351" t="s">
        <v>63</v>
      </c>
      <c r="I351" t="s">
        <v>63</v>
      </c>
      <c r="J351" s="5" t="s">
        <v>575</v>
      </c>
      <c r="K351" t="s">
        <v>55</v>
      </c>
      <c r="L351" t="s">
        <v>1177</v>
      </c>
      <c r="M351" s="6">
        <v>0</v>
      </c>
      <c r="N351" s="6">
        <v>0</v>
      </c>
      <c r="O351" s="6">
        <v>0</v>
      </c>
      <c r="P351" s="6">
        <v>24325</v>
      </c>
      <c r="Q351" s="6">
        <v>1892</v>
      </c>
      <c r="R351" s="6">
        <v>0</v>
      </c>
      <c r="S351" s="6">
        <v>26217</v>
      </c>
      <c r="T351" s="6">
        <v>0</v>
      </c>
      <c r="U351" s="6">
        <v>0</v>
      </c>
      <c r="V351" s="6">
        <v>0</v>
      </c>
      <c r="W351" s="7">
        <v>0</v>
      </c>
      <c r="X351" s="7">
        <v>0</v>
      </c>
      <c r="Y351" s="7">
        <v>0</v>
      </c>
      <c r="Z351" s="7">
        <v>0</v>
      </c>
      <c r="AA351" s="7">
        <v>0</v>
      </c>
      <c r="AB351" s="7">
        <v>0</v>
      </c>
      <c r="AC351" s="7">
        <v>26217</v>
      </c>
      <c r="AD351" s="6">
        <v>0</v>
      </c>
      <c r="AE351" s="6">
        <v>0</v>
      </c>
      <c r="AF351" s="6">
        <v>0</v>
      </c>
      <c r="AG351" s="6">
        <v>0</v>
      </c>
      <c r="AH351" s="6">
        <v>0</v>
      </c>
      <c r="AI351" s="8">
        <v>0</v>
      </c>
      <c r="AJ351" s="8">
        <v>0</v>
      </c>
      <c r="AK351" s="8">
        <v>0</v>
      </c>
      <c r="AL351" s="8">
        <v>0</v>
      </c>
      <c r="AM351" s="8">
        <v>0</v>
      </c>
      <c r="AN351" s="7">
        <f>M351-AI351</f>
        <v>0</v>
      </c>
      <c r="AO351" s="7">
        <f>N351-AJ351</f>
        <v>0</v>
      </c>
      <c r="AP351" s="7">
        <f>O351-AK351</f>
        <v>0</v>
      </c>
      <c r="AQ351" s="7">
        <f>P351-AL351</f>
        <v>24325</v>
      </c>
      <c r="AR351" s="7">
        <f>Q351-AM351</f>
        <v>1892</v>
      </c>
    </row>
    <row r="352" spans="1:44" ht="16" x14ac:dyDescent="0.2">
      <c r="A352" s="5" t="s">
        <v>1178</v>
      </c>
      <c r="C352" t="s">
        <v>40</v>
      </c>
      <c r="D352" t="s">
        <v>41</v>
      </c>
      <c r="E352" t="s">
        <v>41</v>
      </c>
      <c r="F352" s="6">
        <v>25456</v>
      </c>
      <c r="G352">
        <v>2018</v>
      </c>
      <c r="H352" t="s">
        <v>72</v>
      </c>
      <c r="I352" t="s">
        <v>72</v>
      </c>
      <c r="J352" s="5" t="s">
        <v>1179</v>
      </c>
      <c r="K352" t="s">
        <v>198</v>
      </c>
      <c r="L352" t="s">
        <v>1180</v>
      </c>
      <c r="M352" s="6">
        <v>0</v>
      </c>
      <c r="N352" s="6">
        <v>0</v>
      </c>
      <c r="O352" s="6">
        <v>0</v>
      </c>
      <c r="P352" s="6">
        <v>0</v>
      </c>
      <c r="Q352" s="6">
        <v>25456</v>
      </c>
      <c r="R352" s="6">
        <v>0</v>
      </c>
      <c r="S352" s="6">
        <v>0</v>
      </c>
      <c r="T352" s="6">
        <v>0</v>
      </c>
      <c r="U352" s="6">
        <v>25456</v>
      </c>
      <c r="V352" s="6">
        <v>0</v>
      </c>
      <c r="W352" s="7">
        <v>0</v>
      </c>
      <c r="X352" s="7">
        <v>0</v>
      </c>
      <c r="Y352" s="7">
        <v>0</v>
      </c>
      <c r="Z352" s="7">
        <v>0</v>
      </c>
      <c r="AA352" s="7">
        <v>0</v>
      </c>
      <c r="AB352" s="7">
        <v>0</v>
      </c>
      <c r="AC352" s="7">
        <v>25456</v>
      </c>
      <c r="AD352" s="6">
        <v>0</v>
      </c>
      <c r="AE352" s="6">
        <v>0</v>
      </c>
      <c r="AF352" s="6">
        <v>0</v>
      </c>
      <c r="AG352" s="6">
        <v>0</v>
      </c>
      <c r="AH352" s="6">
        <v>0</v>
      </c>
      <c r="AI352" s="8">
        <v>0</v>
      </c>
      <c r="AJ352" s="8">
        <v>0</v>
      </c>
      <c r="AK352" s="8">
        <v>0</v>
      </c>
      <c r="AL352" s="8">
        <v>0</v>
      </c>
      <c r="AM352" s="8">
        <v>0</v>
      </c>
      <c r="AN352" s="7">
        <f>M352-AI352</f>
        <v>0</v>
      </c>
      <c r="AO352" s="7">
        <f>N352-AJ352</f>
        <v>0</v>
      </c>
      <c r="AP352" s="7">
        <f>O352-AK352</f>
        <v>0</v>
      </c>
      <c r="AQ352" s="7">
        <f>P352-AL352</f>
        <v>0</v>
      </c>
      <c r="AR352" s="7">
        <f>Q352-AM352</f>
        <v>25456</v>
      </c>
    </row>
    <row r="353" spans="1:44" ht="16" x14ac:dyDescent="0.2">
      <c r="A353" s="5" t="s">
        <v>1181</v>
      </c>
      <c r="C353" t="s">
        <v>40</v>
      </c>
      <c r="D353" t="s">
        <v>41</v>
      </c>
      <c r="E353" t="s">
        <v>41</v>
      </c>
      <c r="F353" s="6">
        <v>25080</v>
      </c>
      <c r="G353">
        <v>2014</v>
      </c>
      <c r="H353" t="s">
        <v>72</v>
      </c>
      <c r="I353" t="s">
        <v>72</v>
      </c>
      <c r="J353" s="5" t="s">
        <v>1182</v>
      </c>
      <c r="K353" t="s">
        <v>55</v>
      </c>
      <c r="L353" t="s">
        <v>1183</v>
      </c>
      <c r="M353" s="6">
        <v>20781</v>
      </c>
      <c r="N353" s="6">
        <v>4299</v>
      </c>
      <c r="O353" s="6">
        <v>0</v>
      </c>
      <c r="P353" s="6">
        <v>0</v>
      </c>
      <c r="Q353" s="6">
        <v>0</v>
      </c>
      <c r="R353" s="6">
        <v>3877</v>
      </c>
      <c r="S353" s="6">
        <v>0</v>
      </c>
      <c r="T353" s="6">
        <v>0</v>
      </c>
      <c r="U353" s="6">
        <v>21203</v>
      </c>
      <c r="V353" s="6">
        <v>0</v>
      </c>
      <c r="W353" s="7">
        <v>3877</v>
      </c>
      <c r="X353" s="7">
        <v>0</v>
      </c>
      <c r="Y353" s="7">
        <v>0</v>
      </c>
      <c r="Z353" s="7">
        <v>0</v>
      </c>
      <c r="AA353" s="7">
        <v>3877</v>
      </c>
      <c r="AB353" s="7">
        <v>0</v>
      </c>
      <c r="AC353" s="7">
        <v>25080</v>
      </c>
      <c r="AD353" s="6">
        <v>3877</v>
      </c>
      <c r="AE353" s="6">
        <v>0</v>
      </c>
      <c r="AF353" s="6">
        <v>0</v>
      </c>
      <c r="AG353" s="6">
        <v>0</v>
      </c>
      <c r="AH353" s="6">
        <v>0</v>
      </c>
      <c r="AI353" s="8">
        <v>0</v>
      </c>
      <c r="AJ353" s="8">
        <v>3877</v>
      </c>
      <c r="AK353" s="8">
        <v>0</v>
      </c>
      <c r="AL353" s="8">
        <v>0</v>
      </c>
      <c r="AM353" s="8">
        <v>0</v>
      </c>
      <c r="AN353" s="7">
        <f>M353-AI353</f>
        <v>20781</v>
      </c>
      <c r="AO353" s="7">
        <f>N353-AJ353</f>
        <v>422</v>
      </c>
      <c r="AP353" s="7">
        <f>O353-AK353</f>
        <v>0</v>
      </c>
      <c r="AQ353" s="7">
        <f>P353-AL353</f>
        <v>0</v>
      </c>
      <c r="AR353" s="7">
        <f>Q353-AM353</f>
        <v>0</v>
      </c>
    </row>
    <row r="354" spans="1:44" ht="16" x14ac:dyDescent="0.2">
      <c r="A354" s="5" t="s">
        <v>1184</v>
      </c>
      <c r="C354" t="s">
        <v>41</v>
      </c>
      <c r="D354" t="s">
        <v>41</v>
      </c>
      <c r="E354" t="s">
        <v>41</v>
      </c>
      <c r="F354" s="6">
        <v>24946</v>
      </c>
      <c r="G354">
        <v>2014</v>
      </c>
      <c r="H354" t="s">
        <v>46</v>
      </c>
      <c r="I354" t="s">
        <v>46</v>
      </c>
      <c r="J354" s="5" t="s">
        <v>1185</v>
      </c>
      <c r="K354" t="s">
        <v>114</v>
      </c>
      <c r="L354" t="s">
        <v>1186</v>
      </c>
      <c r="M354" s="6">
        <v>24946</v>
      </c>
      <c r="N354" s="6">
        <v>0</v>
      </c>
      <c r="O354" s="6">
        <v>0</v>
      </c>
      <c r="P354" s="6">
        <v>0</v>
      </c>
      <c r="Q354" s="6">
        <v>0</v>
      </c>
      <c r="R354" s="6">
        <v>0</v>
      </c>
      <c r="S354" s="6">
        <v>0</v>
      </c>
      <c r="T354" s="6">
        <v>0</v>
      </c>
      <c r="U354" s="6">
        <v>0</v>
      </c>
      <c r="V354" s="6">
        <v>24946</v>
      </c>
      <c r="W354" s="7">
        <v>0</v>
      </c>
      <c r="X354" s="7">
        <v>0</v>
      </c>
      <c r="Y354" s="7">
        <v>0</v>
      </c>
      <c r="Z354" s="7">
        <v>0</v>
      </c>
      <c r="AA354" s="7">
        <v>0</v>
      </c>
      <c r="AB354" s="7">
        <v>0</v>
      </c>
      <c r="AC354" s="7">
        <v>24946</v>
      </c>
      <c r="AD354" s="6">
        <v>0</v>
      </c>
      <c r="AE354" s="6">
        <v>0</v>
      </c>
      <c r="AF354" s="6">
        <v>0</v>
      </c>
      <c r="AG354" s="6">
        <v>0</v>
      </c>
      <c r="AH354" s="6">
        <v>0</v>
      </c>
      <c r="AI354" s="8">
        <v>0</v>
      </c>
      <c r="AJ354" s="8">
        <v>0</v>
      </c>
      <c r="AK354" s="8">
        <v>0</v>
      </c>
      <c r="AL354" s="8">
        <v>0</v>
      </c>
      <c r="AM354" s="8">
        <v>0</v>
      </c>
      <c r="AN354" s="7">
        <f>M354-AI354</f>
        <v>24946</v>
      </c>
      <c r="AO354" s="7">
        <f>N354-AJ354</f>
        <v>0</v>
      </c>
      <c r="AP354" s="7">
        <f>O354-AK354</f>
        <v>0</v>
      </c>
      <c r="AQ354" s="7">
        <f>P354-AL354</f>
        <v>0</v>
      </c>
      <c r="AR354" s="7">
        <f>Q354-AM354</f>
        <v>0</v>
      </c>
    </row>
    <row r="355" spans="1:44" ht="16" x14ac:dyDescent="0.2">
      <c r="A355" s="5" t="s">
        <v>1187</v>
      </c>
      <c r="C355" t="s">
        <v>41</v>
      </c>
      <c r="D355" t="s">
        <v>41</v>
      </c>
      <c r="E355" t="s">
        <v>41</v>
      </c>
      <c r="F355" s="6">
        <v>24810</v>
      </c>
      <c r="G355">
        <v>2014</v>
      </c>
      <c r="H355" t="s">
        <v>87</v>
      </c>
      <c r="I355" t="s">
        <v>87</v>
      </c>
      <c r="J355" s="5" t="s">
        <v>1188</v>
      </c>
      <c r="K355" t="s">
        <v>185</v>
      </c>
      <c r="L355" t="s">
        <v>1189</v>
      </c>
      <c r="M355" s="6">
        <v>24810</v>
      </c>
      <c r="N355" s="6">
        <v>0</v>
      </c>
      <c r="O355" s="6">
        <v>0</v>
      </c>
      <c r="P355" s="6">
        <v>0</v>
      </c>
      <c r="Q355" s="6">
        <v>0</v>
      </c>
      <c r="R355" s="6">
        <v>24810</v>
      </c>
      <c r="S355" s="6">
        <v>0</v>
      </c>
      <c r="T355" s="6">
        <v>0</v>
      </c>
      <c r="U355" s="6">
        <v>0</v>
      </c>
      <c r="V355" s="6">
        <v>0</v>
      </c>
      <c r="W355" s="7">
        <v>0</v>
      </c>
      <c r="X355" s="7">
        <v>0</v>
      </c>
      <c r="Y355" s="7">
        <v>0</v>
      </c>
      <c r="Z355" s="7">
        <v>0</v>
      </c>
      <c r="AA355" s="7">
        <v>0</v>
      </c>
      <c r="AB355" s="7">
        <v>0</v>
      </c>
      <c r="AC355" s="7">
        <v>24810</v>
      </c>
      <c r="AD355" s="6">
        <v>0</v>
      </c>
      <c r="AE355" s="6">
        <v>0</v>
      </c>
      <c r="AF355" s="6">
        <v>0</v>
      </c>
      <c r="AG355" s="6">
        <v>0</v>
      </c>
      <c r="AH355" s="6">
        <v>0</v>
      </c>
      <c r="AI355" s="8">
        <v>0</v>
      </c>
      <c r="AJ355" s="8">
        <v>0</v>
      </c>
      <c r="AK355" s="8">
        <v>0</v>
      </c>
      <c r="AL355" s="8">
        <v>0</v>
      </c>
      <c r="AM355" s="8">
        <v>0</v>
      </c>
      <c r="AN355" s="7">
        <f>M355-AI355</f>
        <v>24810</v>
      </c>
      <c r="AO355" s="7">
        <f>N355-AJ355</f>
        <v>0</v>
      </c>
      <c r="AP355" s="7">
        <f>O355-AK355</f>
        <v>0</v>
      </c>
      <c r="AQ355" s="7">
        <f>P355-AL355</f>
        <v>0</v>
      </c>
      <c r="AR355" s="7">
        <f>Q355-AM355</f>
        <v>0</v>
      </c>
    </row>
    <row r="356" spans="1:44" ht="16" x14ac:dyDescent="0.2">
      <c r="A356" s="5" t="s">
        <v>1662</v>
      </c>
      <c r="B356" s="5" t="s">
        <v>1662</v>
      </c>
      <c r="C356" t="s">
        <v>40</v>
      </c>
      <c r="D356" t="s">
        <v>66</v>
      </c>
      <c r="E356" t="s">
        <v>41</v>
      </c>
      <c r="F356" s="6">
        <v>24408</v>
      </c>
      <c r="G356">
        <v>2013</v>
      </c>
      <c r="H356" t="s">
        <v>87</v>
      </c>
      <c r="I356" t="s">
        <v>87</v>
      </c>
      <c r="J356" s="5" t="s">
        <v>669</v>
      </c>
      <c r="K356" t="s">
        <v>143</v>
      </c>
      <c r="L356" t="s">
        <v>1663</v>
      </c>
      <c r="M356" s="6">
        <v>21508</v>
      </c>
      <c r="N356" s="6">
        <v>1376</v>
      </c>
      <c r="O356" s="6">
        <v>781</v>
      </c>
      <c r="P356" s="6">
        <v>743</v>
      </c>
      <c r="Q356" s="6">
        <v>0</v>
      </c>
      <c r="R356" s="6">
        <v>248</v>
      </c>
      <c r="S356" s="6">
        <v>1841</v>
      </c>
      <c r="T356" s="6">
        <v>0</v>
      </c>
      <c r="U356" s="6">
        <v>22319</v>
      </c>
      <c r="V356" s="6">
        <v>0</v>
      </c>
      <c r="W356" s="7">
        <v>24160</v>
      </c>
      <c r="X356" s="7">
        <v>24160</v>
      </c>
      <c r="Y356" s="7">
        <v>0</v>
      </c>
      <c r="Z356" s="7">
        <v>0</v>
      </c>
      <c r="AA356" s="7">
        <v>0</v>
      </c>
      <c r="AB356" s="7">
        <v>0</v>
      </c>
      <c r="AC356" s="7">
        <v>24408</v>
      </c>
      <c r="AD356" s="6">
        <v>0</v>
      </c>
      <c r="AE356" s="6">
        <v>1841</v>
      </c>
      <c r="AF356" s="6">
        <v>0</v>
      </c>
      <c r="AG356" s="6">
        <v>22319</v>
      </c>
      <c r="AH356" s="6">
        <v>0</v>
      </c>
      <c r="AI356" s="8">
        <v>21260</v>
      </c>
      <c r="AJ356" s="8">
        <v>1376</v>
      </c>
      <c r="AK356" s="8">
        <v>781</v>
      </c>
      <c r="AL356" s="8">
        <v>743</v>
      </c>
      <c r="AM356" s="8">
        <v>0</v>
      </c>
      <c r="AN356" s="7">
        <f>M356-AI356</f>
        <v>248</v>
      </c>
      <c r="AO356" s="7">
        <f>N356-AJ356</f>
        <v>0</v>
      </c>
      <c r="AP356" s="7">
        <f>O356-AK356</f>
        <v>0</v>
      </c>
      <c r="AQ356" s="7">
        <f>P356-AL356</f>
        <v>0</v>
      </c>
      <c r="AR356" s="7">
        <f>Q356-AM356</f>
        <v>0</v>
      </c>
    </row>
    <row r="357" spans="1:44" ht="16" x14ac:dyDescent="0.2">
      <c r="A357" s="5" t="s">
        <v>1193</v>
      </c>
      <c r="C357" t="s">
        <v>40</v>
      </c>
      <c r="D357" t="s">
        <v>41</v>
      </c>
      <c r="E357" t="s">
        <v>41</v>
      </c>
      <c r="F357" s="6">
        <v>24347</v>
      </c>
      <c r="G357">
        <v>2017</v>
      </c>
      <c r="H357" t="s">
        <v>46</v>
      </c>
      <c r="I357" t="s">
        <v>1194</v>
      </c>
      <c r="J357" s="5" t="s">
        <v>1195</v>
      </c>
      <c r="K357" t="s">
        <v>1196</v>
      </c>
      <c r="L357" t="s">
        <v>1197</v>
      </c>
      <c r="M357" s="6">
        <v>0</v>
      </c>
      <c r="N357" s="6">
        <v>0</v>
      </c>
      <c r="O357" s="6">
        <v>0</v>
      </c>
      <c r="P357" s="6">
        <v>0</v>
      </c>
      <c r="Q357" s="6">
        <v>24347</v>
      </c>
      <c r="R357" s="6">
        <v>0</v>
      </c>
      <c r="S357" s="6">
        <v>0</v>
      </c>
      <c r="T357" s="6">
        <v>0</v>
      </c>
      <c r="U357" s="6">
        <v>0</v>
      </c>
      <c r="V357" s="6">
        <v>24347</v>
      </c>
      <c r="W357" s="7">
        <v>0</v>
      </c>
      <c r="X357" s="7">
        <v>0</v>
      </c>
      <c r="Y357" s="7">
        <v>0</v>
      </c>
      <c r="Z357" s="7">
        <v>0</v>
      </c>
      <c r="AA357" s="7">
        <v>0</v>
      </c>
      <c r="AB357" s="7">
        <v>0</v>
      </c>
      <c r="AC357" s="7">
        <v>24347</v>
      </c>
      <c r="AD357" s="6">
        <v>0</v>
      </c>
      <c r="AE357" s="6">
        <v>0</v>
      </c>
      <c r="AF357" s="6">
        <v>0</v>
      </c>
      <c r="AG357" s="6">
        <v>0</v>
      </c>
      <c r="AH357" s="6">
        <v>0</v>
      </c>
      <c r="AI357" s="8">
        <v>0</v>
      </c>
      <c r="AJ357" s="8">
        <v>0</v>
      </c>
      <c r="AK357" s="8">
        <v>0</v>
      </c>
      <c r="AL357" s="8">
        <v>0</v>
      </c>
      <c r="AM357" s="8">
        <v>0</v>
      </c>
      <c r="AN357" s="7">
        <f>M357-AI357</f>
        <v>0</v>
      </c>
      <c r="AO357" s="7">
        <f>N357-AJ357</f>
        <v>0</v>
      </c>
      <c r="AP357" s="7">
        <f>O357-AK357</f>
        <v>0</v>
      </c>
      <c r="AQ357" s="7">
        <f>P357-AL357</f>
        <v>0</v>
      </c>
      <c r="AR357" s="7">
        <f>Q357-AM357</f>
        <v>24347</v>
      </c>
    </row>
    <row r="358" spans="1:44" ht="16" x14ac:dyDescent="0.2">
      <c r="A358" s="5" t="s">
        <v>1198</v>
      </c>
      <c r="C358" t="s">
        <v>41</v>
      </c>
      <c r="D358" t="s">
        <v>41</v>
      </c>
      <c r="E358" t="s">
        <v>373</v>
      </c>
      <c r="F358" s="6">
        <v>24303</v>
      </c>
      <c r="G358">
        <v>2014</v>
      </c>
      <c r="H358" t="s">
        <v>72</v>
      </c>
      <c r="I358" t="s">
        <v>72</v>
      </c>
      <c r="J358" s="5" t="s">
        <v>1199</v>
      </c>
      <c r="K358" t="s">
        <v>3</v>
      </c>
      <c r="L358" t="s">
        <v>1200</v>
      </c>
      <c r="M358" s="6">
        <v>22928</v>
      </c>
      <c r="N358" s="6">
        <v>1006</v>
      </c>
      <c r="O358" s="6">
        <v>369</v>
      </c>
      <c r="P358" s="6">
        <v>0</v>
      </c>
      <c r="Q358" s="6">
        <v>0</v>
      </c>
      <c r="R358" s="6">
        <v>0</v>
      </c>
      <c r="S358" s="6">
        <v>0</v>
      </c>
      <c r="T358" s="6">
        <v>0</v>
      </c>
      <c r="U358" s="6">
        <v>24303</v>
      </c>
      <c r="V358" s="6">
        <v>0</v>
      </c>
      <c r="W358" s="7">
        <v>0</v>
      </c>
      <c r="X358" s="7">
        <v>0</v>
      </c>
      <c r="Y358" s="7">
        <v>0</v>
      </c>
      <c r="Z358" s="7">
        <v>0</v>
      </c>
      <c r="AA358" s="7">
        <v>0</v>
      </c>
      <c r="AB358" s="7">
        <v>0</v>
      </c>
      <c r="AC358" s="7">
        <v>24303</v>
      </c>
      <c r="AD358" s="6">
        <v>0</v>
      </c>
      <c r="AE358" s="6">
        <v>0</v>
      </c>
      <c r="AF358" s="6">
        <v>0</v>
      </c>
      <c r="AG358" s="6">
        <v>0</v>
      </c>
      <c r="AH358" s="6">
        <v>0</v>
      </c>
      <c r="AI358" s="8">
        <v>0</v>
      </c>
      <c r="AJ358" s="8">
        <v>0</v>
      </c>
      <c r="AK358" s="8">
        <v>0</v>
      </c>
      <c r="AL358" s="8">
        <v>0</v>
      </c>
      <c r="AM358" s="8">
        <v>0</v>
      </c>
      <c r="AN358" s="7">
        <f>M358-AI358</f>
        <v>22928</v>
      </c>
      <c r="AO358" s="7">
        <f>N358-AJ358</f>
        <v>1006</v>
      </c>
      <c r="AP358" s="7">
        <f>O358-AK358</f>
        <v>369</v>
      </c>
      <c r="AQ358" s="7">
        <f>P358-AL358</f>
        <v>0</v>
      </c>
      <c r="AR358" s="7">
        <f>Q358-AM358</f>
        <v>0</v>
      </c>
    </row>
    <row r="359" spans="1:44" ht="16" x14ac:dyDescent="0.2">
      <c r="A359" s="5" t="s">
        <v>1201</v>
      </c>
      <c r="B359" s="5" t="s">
        <v>1202</v>
      </c>
      <c r="C359" t="s">
        <v>40</v>
      </c>
      <c r="D359" t="s">
        <v>41</v>
      </c>
      <c r="E359" t="s">
        <v>41</v>
      </c>
      <c r="F359" s="6">
        <v>24193</v>
      </c>
      <c r="G359">
        <v>2013</v>
      </c>
      <c r="H359" t="s">
        <v>87</v>
      </c>
      <c r="I359" t="s">
        <v>1203</v>
      </c>
      <c r="J359" s="5" t="s">
        <v>88</v>
      </c>
      <c r="K359" t="s">
        <v>89</v>
      </c>
      <c r="L359" t="s">
        <v>1204</v>
      </c>
      <c r="M359" s="6">
        <v>24193</v>
      </c>
      <c r="N359" s="6">
        <v>0</v>
      </c>
      <c r="O359" s="6">
        <v>0</v>
      </c>
      <c r="P359" s="6">
        <v>0</v>
      </c>
      <c r="Q359" s="6">
        <v>0</v>
      </c>
      <c r="R359" s="6">
        <v>3253</v>
      </c>
      <c r="S359" s="6">
        <v>0</v>
      </c>
      <c r="T359" s="6">
        <v>0</v>
      </c>
      <c r="U359" s="6">
        <v>20940</v>
      </c>
      <c r="V359" s="6">
        <v>0</v>
      </c>
      <c r="W359" s="7">
        <v>20940</v>
      </c>
      <c r="X359" s="7">
        <v>20940</v>
      </c>
      <c r="Y359" s="7">
        <v>0</v>
      </c>
      <c r="Z359" s="7">
        <v>0</v>
      </c>
      <c r="AA359" s="7">
        <v>0</v>
      </c>
      <c r="AB359" s="7">
        <v>0</v>
      </c>
      <c r="AC359" s="7">
        <v>24193</v>
      </c>
      <c r="AD359" s="6">
        <v>0</v>
      </c>
      <c r="AE359" s="6">
        <v>0</v>
      </c>
      <c r="AF359" s="6">
        <v>0</v>
      </c>
      <c r="AG359" s="6">
        <v>20940</v>
      </c>
      <c r="AH359" s="6">
        <v>0</v>
      </c>
      <c r="AI359" s="8">
        <v>20940</v>
      </c>
      <c r="AJ359" s="8">
        <v>0</v>
      </c>
      <c r="AK359" s="8">
        <v>0</v>
      </c>
      <c r="AL359" s="8">
        <v>0</v>
      </c>
      <c r="AM359" s="8">
        <v>0</v>
      </c>
      <c r="AN359" s="7">
        <f>M359-AI359</f>
        <v>3253</v>
      </c>
      <c r="AO359" s="7">
        <f>N359-AJ359</f>
        <v>0</v>
      </c>
      <c r="AP359" s="7">
        <f>O359-AK359</f>
        <v>0</v>
      </c>
      <c r="AQ359" s="7">
        <f>P359-AL359</f>
        <v>0</v>
      </c>
      <c r="AR359" s="7">
        <f>Q359-AM359</f>
        <v>0</v>
      </c>
    </row>
    <row r="360" spans="1:44" ht="16" x14ac:dyDescent="0.2">
      <c r="A360" s="5" t="s">
        <v>1205</v>
      </c>
      <c r="C360" t="s">
        <v>40</v>
      </c>
      <c r="D360" t="s">
        <v>41</v>
      </c>
      <c r="E360" t="s">
        <v>41</v>
      </c>
      <c r="F360" s="6">
        <v>24086</v>
      </c>
      <c r="G360">
        <v>2015</v>
      </c>
      <c r="H360" t="s">
        <v>72</v>
      </c>
      <c r="I360" t="s">
        <v>72</v>
      </c>
      <c r="J360" s="5" t="s">
        <v>1206</v>
      </c>
      <c r="K360" t="s">
        <v>114</v>
      </c>
      <c r="L360" t="s">
        <v>1207</v>
      </c>
      <c r="M360" s="6">
        <v>0</v>
      </c>
      <c r="N360" s="6">
        <v>22442</v>
      </c>
      <c r="O360" s="6">
        <v>1644</v>
      </c>
      <c r="P360" s="6">
        <v>0</v>
      </c>
      <c r="Q360" s="6">
        <v>0</v>
      </c>
      <c r="R360" s="6">
        <v>1644</v>
      </c>
      <c r="S360" s="6">
        <v>0</v>
      </c>
      <c r="T360" s="6">
        <v>0</v>
      </c>
      <c r="U360" s="6">
        <v>22442</v>
      </c>
      <c r="V360" s="6">
        <v>0</v>
      </c>
      <c r="W360" s="7">
        <v>1644</v>
      </c>
      <c r="X360" s="7">
        <v>0</v>
      </c>
      <c r="Y360" s="7">
        <v>0</v>
      </c>
      <c r="Z360" s="7">
        <v>0</v>
      </c>
      <c r="AA360" s="7">
        <v>1644</v>
      </c>
      <c r="AB360" s="7">
        <v>0</v>
      </c>
      <c r="AC360" s="7">
        <v>24086</v>
      </c>
      <c r="AD360" s="6">
        <v>1644</v>
      </c>
      <c r="AE360" s="6">
        <v>0</v>
      </c>
      <c r="AF360" s="6">
        <v>0</v>
      </c>
      <c r="AG360" s="6">
        <v>0</v>
      </c>
      <c r="AH360" s="6">
        <v>0</v>
      </c>
      <c r="AI360" s="8">
        <v>0</v>
      </c>
      <c r="AJ360" s="8">
        <v>0</v>
      </c>
      <c r="AK360" s="8">
        <v>1644</v>
      </c>
      <c r="AL360" s="8">
        <v>0</v>
      </c>
      <c r="AM360" s="8">
        <v>0</v>
      </c>
      <c r="AN360" s="7">
        <f>M360-AI360</f>
        <v>0</v>
      </c>
      <c r="AO360" s="7">
        <f>N360-AJ360</f>
        <v>22442</v>
      </c>
      <c r="AP360" s="7">
        <f>O360-AK360</f>
        <v>0</v>
      </c>
      <c r="AQ360" s="7">
        <f>P360-AL360</f>
        <v>0</v>
      </c>
      <c r="AR360" s="7">
        <f>Q360-AM360</f>
        <v>0</v>
      </c>
    </row>
    <row r="361" spans="1:44" ht="16" x14ac:dyDescent="0.2">
      <c r="A361" s="5" t="s">
        <v>1208</v>
      </c>
      <c r="C361" t="s">
        <v>41</v>
      </c>
      <c r="D361" t="s">
        <v>41</v>
      </c>
      <c r="E361" t="s">
        <v>41</v>
      </c>
      <c r="F361" s="6">
        <v>23920</v>
      </c>
      <c r="G361">
        <v>2015</v>
      </c>
      <c r="H361" t="s">
        <v>63</v>
      </c>
      <c r="I361" t="s">
        <v>63</v>
      </c>
      <c r="J361" s="5" t="s">
        <v>1005</v>
      </c>
      <c r="K361" t="s">
        <v>114</v>
      </c>
      <c r="L361" t="s">
        <v>1209</v>
      </c>
      <c r="M361" s="6">
        <v>0</v>
      </c>
      <c r="N361" s="6">
        <v>23740</v>
      </c>
      <c r="O361" s="6">
        <v>180</v>
      </c>
      <c r="P361" s="6">
        <v>0</v>
      </c>
      <c r="Q361" s="6">
        <v>0</v>
      </c>
      <c r="R361" s="6">
        <v>0</v>
      </c>
      <c r="S361" s="6">
        <v>23920</v>
      </c>
      <c r="T361" s="6">
        <v>0</v>
      </c>
      <c r="U361" s="6">
        <v>0</v>
      </c>
      <c r="V361" s="6">
        <v>0</v>
      </c>
      <c r="W361" s="7">
        <v>0</v>
      </c>
      <c r="X361" s="7">
        <v>0</v>
      </c>
      <c r="Y361" s="7">
        <v>0</v>
      </c>
      <c r="Z361" s="7">
        <v>0</v>
      </c>
      <c r="AA361" s="7">
        <v>0</v>
      </c>
      <c r="AB361" s="7">
        <v>0</v>
      </c>
      <c r="AC361" s="7">
        <v>23920</v>
      </c>
      <c r="AD361" s="6">
        <v>0</v>
      </c>
      <c r="AE361" s="6">
        <v>0</v>
      </c>
      <c r="AF361" s="6">
        <v>0</v>
      </c>
      <c r="AG361" s="6">
        <v>0</v>
      </c>
      <c r="AH361" s="6">
        <v>0</v>
      </c>
      <c r="AI361" s="8">
        <v>0</v>
      </c>
      <c r="AJ361" s="8">
        <v>0</v>
      </c>
      <c r="AK361" s="8">
        <v>0</v>
      </c>
      <c r="AL361" s="8">
        <v>0</v>
      </c>
      <c r="AM361" s="8">
        <v>0</v>
      </c>
      <c r="AN361" s="7">
        <f>M361-AI361</f>
        <v>0</v>
      </c>
      <c r="AO361" s="7">
        <f>N361-AJ361</f>
        <v>23740</v>
      </c>
      <c r="AP361" s="7">
        <f>O361-AK361</f>
        <v>180</v>
      </c>
      <c r="AQ361" s="7">
        <f>P361-AL361</f>
        <v>0</v>
      </c>
      <c r="AR361" s="7">
        <f>Q361-AM361</f>
        <v>0</v>
      </c>
    </row>
    <row r="362" spans="1:44" ht="16" x14ac:dyDescent="0.2">
      <c r="A362" s="5" t="s">
        <v>1210</v>
      </c>
      <c r="C362" t="s">
        <v>41</v>
      </c>
      <c r="D362" t="s">
        <v>66</v>
      </c>
      <c r="E362" t="s">
        <v>41</v>
      </c>
      <c r="F362" s="6">
        <v>23704</v>
      </c>
      <c r="G362">
        <v>2014</v>
      </c>
      <c r="H362" t="s">
        <v>46</v>
      </c>
      <c r="I362" t="s">
        <v>46</v>
      </c>
      <c r="J362" s="5" t="s">
        <v>1211</v>
      </c>
      <c r="K362" t="s">
        <v>134</v>
      </c>
      <c r="L362" t="s">
        <v>1212</v>
      </c>
      <c r="M362" s="6">
        <v>23037</v>
      </c>
      <c r="N362" s="6">
        <v>654</v>
      </c>
      <c r="O362" s="6">
        <v>13</v>
      </c>
      <c r="P362" s="6">
        <v>0</v>
      </c>
      <c r="Q362" s="6">
        <v>0</v>
      </c>
      <c r="R362" s="6">
        <v>0</v>
      </c>
      <c r="S362" s="6">
        <v>0</v>
      </c>
      <c r="T362" s="6">
        <v>0</v>
      </c>
      <c r="U362" s="6">
        <v>0</v>
      </c>
      <c r="V362" s="6">
        <v>23704</v>
      </c>
      <c r="W362" s="7">
        <v>0</v>
      </c>
      <c r="X362" s="7">
        <v>0</v>
      </c>
      <c r="Y362" s="7">
        <v>0</v>
      </c>
      <c r="Z362" s="7">
        <v>0</v>
      </c>
      <c r="AA362" s="7">
        <v>0</v>
      </c>
      <c r="AB362" s="7">
        <v>0</v>
      </c>
      <c r="AC362" s="7">
        <v>23704</v>
      </c>
      <c r="AD362" s="6">
        <v>0</v>
      </c>
      <c r="AE362" s="6">
        <v>0</v>
      </c>
      <c r="AF362" s="6">
        <v>0</v>
      </c>
      <c r="AG362" s="6">
        <v>0</v>
      </c>
      <c r="AH362" s="6">
        <v>0</v>
      </c>
      <c r="AI362" s="8">
        <v>0</v>
      </c>
      <c r="AJ362" s="8">
        <v>0</v>
      </c>
      <c r="AK362" s="8">
        <v>0</v>
      </c>
      <c r="AL362" s="8">
        <v>0</v>
      </c>
      <c r="AM362" s="8">
        <v>0</v>
      </c>
      <c r="AN362" s="7">
        <f>M362-AI362</f>
        <v>23037</v>
      </c>
      <c r="AO362" s="7">
        <f>N362-AJ362</f>
        <v>654</v>
      </c>
      <c r="AP362" s="7">
        <f>O362-AK362</f>
        <v>13</v>
      </c>
      <c r="AQ362" s="7">
        <f>P362-AL362</f>
        <v>0</v>
      </c>
      <c r="AR362" s="7">
        <f>Q362-AM362</f>
        <v>0</v>
      </c>
    </row>
    <row r="363" spans="1:44" ht="16" x14ac:dyDescent="0.2">
      <c r="A363" s="5" t="s">
        <v>1213</v>
      </c>
      <c r="C363" t="s">
        <v>40</v>
      </c>
      <c r="D363" t="s">
        <v>66</v>
      </c>
      <c r="E363" t="s">
        <v>41</v>
      </c>
      <c r="F363" s="6">
        <v>23539</v>
      </c>
      <c r="G363">
        <v>2016</v>
      </c>
      <c r="H363" t="s">
        <v>46</v>
      </c>
      <c r="I363" t="s">
        <v>46</v>
      </c>
      <c r="J363" s="5" t="s">
        <v>1214</v>
      </c>
      <c r="K363" t="s">
        <v>1215</v>
      </c>
      <c r="L363" t="s">
        <v>1216</v>
      </c>
      <c r="M363" s="6">
        <v>0</v>
      </c>
      <c r="N363" s="6">
        <v>0</v>
      </c>
      <c r="O363" s="6">
        <v>22798</v>
      </c>
      <c r="P363" s="6">
        <v>741</v>
      </c>
      <c r="Q363" s="6">
        <v>0</v>
      </c>
      <c r="R363" s="6">
        <v>0</v>
      </c>
      <c r="S363" s="6">
        <v>0</v>
      </c>
      <c r="T363" s="6">
        <v>0</v>
      </c>
      <c r="U363" s="6">
        <v>0</v>
      </c>
      <c r="V363" s="6">
        <v>23539</v>
      </c>
      <c r="W363" s="7">
        <v>0</v>
      </c>
      <c r="X363" s="7">
        <v>0</v>
      </c>
      <c r="Y363" s="7">
        <v>0</v>
      </c>
      <c r="Z363" s="7">
        <v>0</v>
      </c>
      <c r="AA363" s="7">
        <v>0</v>
      </c>
      <c r="AB363" s="7">
        <v>0</v>
      </c>
      <c r="AC363" s="7">
        <v>23539</v>
      </c>
      <c r="AD363" s="6">
        <v>0</v>
      </c>
      <c r="AE363" s="6">
        <v>0</v>
      </c>
      <c r="AF363" s="6">
        <v>0</v>
      </c>
      <c r="AG363" s="6">
        <v>0</v>
      </c>
      <c r="AH363" s="6">
        <v>0</v>
      </c>
      <c r="AI363" s="8">
        <v>0</v>
      </c>
      <c r="AJ363" s="8">
        <v>0</v>
      </c>
      <c r="AK363" s="8">
        <v>0</v>
      </c>
      <c r="AL363" s="8">
        <v>0</v>
      </c>
      <c r="AM363" s="8">
        <v>0</v>
      </c>
      <c r="AN363" s="7">
        <f>M363-AI363</f>
        <v>0</v>
      </c>
      <c r="AO363" s="7">
        <f>N363-AJ363</f>
        <v>0</v>
      </c>
      <c r="AP363" s="7">
        <f>O363-AK363</f>
        <v>22798</v>
      </c>
      <c r="AQ363" s="7">
        <f>P363-AL363</f>
        <v>741</v>
      </c>
      <c r="AR363" s="7">
        <f>Q363-AM363</f>
        <v>0</v>
      </c>
    </row>
    <row r="364" spans="1:44" ht="16" x14ac:dyDescent="0.2">
      <c r="A364" s="5" t="s">
        <v>1217</v>
      </c>
      <c r="C364" t="s">
        <v>40</v>
      </c>
      <c r="D364" t="s">
        <v>41</v>
      </c>
      <c r="E364" t="s">
        <v>373</v>
      </c>
      <c r="F364" s="6">
        <v>23506</v>
      </c>
      <c r="G364">
        <v>2014</v>
      </c>
      <c r="H364" t="s">
        <v>72</v>
      </c>
      <c r="I364" t="s">
        <v>1218</v>
      </c>
      <c r="J364" s="5" t="s">
        <v>1219</v>
      </c>
      <c r="K364" t="s">
        <v>1220</v>
      </c>
      <c r="L364" t="s">
        <v>1221</v>
      </c>
      <c r="M364" s="6">
        <v>292</v>
      </c>
      <c r="N364" s="6">
        <v>10211</v>
      </c>
      <c r="O364" s="6">
        <v>10232</v>
      </c>
      <c r="P364" s="6">
        <v>1331</v>
      </c>
      <c r="Q364" s="6">
        <v>1440</v>
      </c>
      <c r="R364" s="6">
        <v>0</v>
      </c>
      <c r="S364" s="6">
        <v>0</v>
      </c>
      <c r="T364" s="6">
        <v>0</v>
      </c>
      <c r="U364" s="6">
        <v>23506</v>
      </c>
      <c r="V364" s="6">
        <v>0</v>
      </c>
      <c r="W364" s="7">
        <v>0</v>
      </c>
      <c r="X364" s="7">
        <v>0</v>
      </c>
      <c r="Y364" s="7">
        <v>0</v>
      </c>
      <c r="Z364" s="7">
        <v>0</v>
      </c>
      <c r="AA364" s="7">
        <v>0</v>
      </c>
      <c r="AB364" s="7">
        <v>0</v>
      </c>
      <c r="AC364" s="7">
        <v>23506</v>
      </c>
      <c r="AD364" s="6">
        <v>0</v>
      </c>
      <c r="AE364" s="6">
        <v>0</v>
      </c>
      <c r="AF364" s="6">
        <v>0</v>
      </c>
      <c r="AG364" s="6">
        <v>0</v>
      </c>
      <c r="AH364" s="6">
        <v>0</v>
      </c>
      <c r="AI364" s="8">
        <v>0</v>
      </c>
      <c r="AJ364" s="8">
        <v>0</v>
      </c>
      <c r="AK364" s="8">
        <v>0</v>
      </c>
      <c r="AL364" s="8">
        <v>0</v>
      </c>
      <c r="AM364" s="8">
        <v>0</v>
      </c>
      <c r="AN364" s="7">
        <f>M364-AI364</f>
        <v>292</v>
      </c>
      <c r="AO364" s="7">
        <f>N364-AJ364</f>
        <v>10211</v>
      </c>
      <c r="AP364" s="7">
        <f>O364-AK364</f>
        <v>10232</v>
      </c>
      <c r="AQ364" s="7">
        <f>P364-AL364</f>
        <v>1331</v>
      </c>
      <c r="AR364" s="7">
        <f>Q364-AM364</f>
        <v>1440</v>
      </c>
    </row>
    <row r="365" spans="1:44" ht="16" x14ac:dyDescent="0.2">
      <c r="A365" s="5" t="s">
        <v>1222</v>
      </c>
      <c r="C365" t="s">
        <v>41</v>
      </c>
      <c r="D365" t="s">
        <v>41</v>
      </c>
      <c r="E365" t="s">
        <v>41</v>
      </c>
      <c r="F365" s="6">
        <v>23499</v>
      </c>
      <c r="G365">
        <v>2017</v>
      </c>
      <c r="H365" t="s">
        <v>72</v>
      </c>
      <c r="I365" t="s">
        <v>72</v>
      </c>
      <c r="J365" s="5" t="s">
        <v>1223</v>
      </c>
      <c r="K365" t="s">
        <v>1224</v>
      </c>
      <c r="L365" t="s">
        <v>1225</v>
      </c>
      <c r="M365" s="6">
        <v>0</v>
      </c>
      <c r="N365" s="6">
        <v>0</v>
      </c>
      <c r="O365" s="6">
        <v>0</v>
      </c>
      <c r="P365" s="6">
        <v>23499</v>
      </c>
      <c r="Q365" s="6">
        <v>0</v>
      </c>
      <c r="R365" s="6">
        <v>0</v>
      </c>
      <c r="S365" s="6">
        <v>0</v>
      </c>
      <c r="T365" s="6">
        <v>0</v>
      </c>
      <c r="U365" s="6">
        <v>23499</v>
      </c>
      <c r="V365" s="6">
        <v>0</v>
      </c>
      <c r="W365" s="7">
        <v>0</v>
      </c>
      <c r="X365" s="7">
        <v>0</v>
      </c>
      <c r="Y365" s="7">
        <v>0</v>
      </c>
      <c r="Z365" s="7">
        <v>0</v>
      </c>
      <c r="AA365" s="7">
        <v>0</v>
      </c>
      <c r="AB365" s="7">
        <v>0</v>
      </c>
      <c r="AC365" s="7">
        <v>23499</v>
      </c>
      <c r="AD365" s="6">
        <v>0</v>
      </c>
      <c r="AE365" s="6">
        <v>0</v>
      </c>
      <c r="AF365" s="6">
        <v>0</v>
      </c>
      <c r="AG365" s="6">
        <v>0</v>
      </c>
      <c r="AH365" s="6">
        <v>0</v>
      </c>
      <c r="AI365" s="8">
        <v>0</v>
      </c>
      <c r="AJ365" s="8">
        <v>0</v>
      </c>
      <c r="AK365" s="8">
        <v>0</v>
      </c>
      <c r="AL365" s="8">
        <v>0</v>
      </c>
      <c r="AM365" s="8">
        <v>0</v>
      </c>
      <c r="AN365" s="7">
        <f>M365-AI365</f>
        <v>0</v>
      </c>
      <c r="AO365" s="7">
        <f>N365-AJ365</f>
        <v>0</v>
      </c>
      <c r="AP365" s="7">
        <f>O365-AK365</f>
        <v>0</v>
      </c>
      <c r="AQ365" s="7">
        <f>P365-AL365</f>
        <v>23499</v>
      </c>
      <c r="AR365" s="7">
        <f>Q365-AM365</f>
        <v>0</v>
      </c>
    </row>
    <row r="366" spans="1:44" ht="16" x14ac:dyDescent="0.2">
      <c r="A366" s="5" t="s">
        <v>1229</v>
      </c>
      <c r="C366" t="s">
        <v>41</v>
      </c>
      <c r="D366" t="s">
        <v>66</v>
      </c>
      <c r="E366" t="s">
        <v>41</v>
      </c>
      <c r="F366" s="6">
        <v>22494</v>
      </c>
      <c r="G366">
        <v>2017</v>
      </c>
      <c r="H366" t="s">
        <v>72</v>
      </c>
      <c r="I366" t="s">
        <v>72</v>
      </c>
      <c r="J366" s="5" t="s">
        <v>676</v>
      </c>
      <c r="K366" t="s">
        <v>134</v>
      </c>
      <c r="L366" t="s">
        <v>1230</v>
      </c>
      <c r="M366" s="6">
        <v>0</v>
      </c>
      <c r="N366" s="6">
        <v>0</v>
      </c>
      <c r="O366" s="6">
        <v>0</v>
      </c>
      <c r="P366" s="6">
        <v>22494</v>
      </c>
      <c r="Q366" s="6">
        <v>0</v>
      </c>
      <c r="R366" s="6">
        <v>0</v>
      </c>
      <c r="S366" s="6">
        <v>0</v>
      </c>
      <c r="T366" s="6">
        <v>0</v>
      </c>
      <c r="U366" s="6">
        <v>22494</v>
      </c>
      <c r="V366" s="6">
        <v>0</v>
      </c>
      <c r="W366" s="7">
        <v>0</v>
      </c>
      <c r="X366" s="7">
        <v>0</v>
      </c>
      <c r="Y366" s="7">
        <v>0</v>
      </c>
      <c r="Z366" s="7">
        <v>0</v>
      </c>
      <c r="AA366" s="7">
        <v>0</v>
      </c>
      <c r="AB366" s="7">
        <v>0</v>
      </c>
      <c r="AC366" s="7">
        <v>22494</v>
      </c>
      <c r="AD366" s="6">
        <v>0</v>
      </c>
      <c r="AE366" s="6">
        <v>0</v>
      </c>
      <c r="AF366" s="6">
        <v>0</v>
      </c>
      <c r="AG366" s="6">
        <v>0</v>
      </c>
      <c r="AH366" s="6">
        <v>0</v>
      </c>
      <c r="AI366" s="8">
        <v>0</v>
      </c>
      <c r="AJ366" s="8">
        <v>0</v>
      </c>
      <c r="AK366" s="8">
        <v>0</v>
      </c>
      <c r="AL366" s="8">
        <v>0</v>
      </c>
      <c r="AM366" s="8">
        <v>0</v>
      </c>
      <c r="AN366" s="7">
        <f>M366-AI366</f>
        <v>0</v>
      </c>
      <c r="AO366" s="7">
        <f>N366-AJ366</f>
        <v>0</v>
      </c>
      <c r="AP366" s="7">
        <f>O366-AK366</f>
        <v>0</v>
      </c>
      <c r="AQ366" s="7">
        <f>P366-AL366</f>
        <v>22494</v>
      </c>
      <c r="AR366" s="7">
        <f>Q366-AM366</f>
        <v>0</v>
      </c>
    </row>
    <row r="367" spans="1:44" ht="16" x14ac:dyDescent="0.2">
      <c r="A367" s="5" t="s">
        <v>1231</v>
      </c>
      <c r="C367" t="s">
        <v>40</v>
      </c>
      <c r="D367" t="s">
        <v>41</v>
      </c>
      <c r="E367" t="s">
        <v>41</v>
      </c>
      <c r="F367" s="6">
        <v>22447</v>
      </c>
      <c r="G367">
        <v>2016</v>
      </c>
      <c r="H367" t="s">
        <v>46</v>
      </c>
      <c r="I367" t="s">
        <v>424</v>
      </c>
      <c r="J367" s="5" t="s">
        <v>1232</v>
      </c>
      <c r="K367" t="s">
        <v>1233</v>
      </c>
      <c r="L367" t="s">
        <v>1234</v>
      </c>
      <c r="M367" s="6">
        <v>0</v>
      </c>
      <c r="N367" s="6">
        <v>0</v>
      </c>
      <c r="O367" s="6">
        <v>12701</v>
      </c>
      <c r="P367" s="6">
        <v>9746</v>
      </c>
      <c r="Q367" s="6">
        <v>0</v>
      </c>
      <c r="R367" s="6">
        <v>1220</v>
      </c>
      <c r="S367" s="6">
        <v>0</v>
      </c>
      <c r="T367" s="6">
        <v>0</v>
      </c>
      <c r="U367" s="6">
        <v>2339</v>
      </c>
      <c r="V367" s="6">
        <v>18888</v>
      </c>
      <c r="W367" s="7">
        <v>3559</v>
      </c>
      <c r="X367" s="7">
        <v>0</v>
      </c>
      <c r="Y367" s="7">
        <v>0</v>
      </c>
      <c r="Z367" s="7">
        <v>0</v>
      </c>
      <c r="AA367" s="7">
        <v>0</v>
      </c>
      <c r="AB367" s="7">
        <v>3559</v>
      </c>
      <c r="AC367" s="7">
        <v>22447</v>
      </c>
      <c r="AD367" s="6">
        <v>1220</v>
      </c>
      <c r="AE367" s="6">
        <v>0</v>
      </c>
      <c r="AF367" s="6">
        <v>0</v>
      </c>
      <c r="AG367" s="6">
        <v>2339</v>
      </c>
      <c r="AH367" s="6">
        <v>0</v>
      </c>
      <c r="AI367" s="8">
        <v>0</v>
      </c>
      <c r="AJ367" s="8">
        <v>0</v>
      </c>
      <c r="AK367" s="8">
        <v>0</v>
      </c>
      <c r="AL367" s="8">
        <v>3559</v>
      </c>
      <c r="AM367" s="8">
        <v>0</v>
      </c>
      <c r="AN367" s="7">
        <f>M367-AI367</f>
        <v>0</v>
      </c>
      <c r="AO367" s="7">
        <f>N367-AJ367</f>
        <v>0</v>
      </c>
      <c r="AP367" s="7">
        <f>O367-AK367</f>
        <v>12701</v>
      </c>
      <c r="AQ367" s="7">
        <f>P367-AL367</f>
        <v>6187</v>
      </c>
      <c r="AR367" s="7">
        <f>Q367-AM367</f>
        <v>0</v>
      </c>
    </row>
    <row r="368" spans="1:44" ht="32" x14ac:dyDescent="0.2">
      <c r="A368" s="5" t="s">
        <v>1235</v>
      </c>
      <c r="C368" t="s">
        <v>41</v>
      </c>
      <c r="D368" t="s">
        <v>41</v>
      </c>
      <c r="E368" t="s">
        <v>41</v>
      </c>
      <c r="F368" s="6">
        <v>22379</v>
      </c>
      <c r="G368">
        <v>2016</v>
      </c>
      <c r="H368" t="s">
        <v>72</v>
      </c>
      <c r="I368" t="s">
        <v>72</v>
      </c>
      <c r="J368" s="5" t="s">
        <v>969</v>
      </c>
      <c r="K368" t="s">
        <v>1236</v>
      </c>
      <c r="L368" t="s">
        <v>1237</v>
      </c>
      <c r="M368" s="6">
        <v>0</v>
      </c>
      <c r="N368" s="6">
        <v>0</v>
      </c>
      <c r="O368" s="6">
        <v>22369</v>
      </c>
      <c r="P368" s="6">
        <v>10</v>
      </c>
      <c r="Q368" s="6">
        <v>0</v>
      </c>
      <c r="R368" s="6">
        <v>0</v>
      </c>
      <c r="S368" s="6">
        <v>0</v>
      </c>
      <c r="T368" s="6">
        <v>0</v>
      </c>
      <c r="U368" s="6">
        <v>22379</v>
      </c>
      <c r="V368" s="6">
        <v>0</v>
      </c>
      <c r="W368" s="7">
        <v>0</v>
      </c>
      <c r="X368" s="7">
        <v>0</v>
      </c>
      <c r="Y368" s="7">
        <v>0</v>
      </c>
      <c r="Z368" s="7">
        <v>0</v>
      </c>
      <c r="AA368" s="7">
        <v>0</v>
      </c>
      <c r="AB368" s="7">
        <v>0</v>
      </c>
      <c r="AC368" s="7">
        <v>22379</v>
      </c>
      <c r="AD368" s="6">
        <v>0</v>
      </c>
      <c r="AE368" s="6">
        <v>0</v>
      </c>
      <c r="AF368" s="6">
        <v>0</v>
      </c>
      <c r="AG368" s="6">
        <v>0</v>
      </c>
      <c r="AH368" s="6">
        <v>0</v>
      </c>
      <c r="AI368" s="8">
        <v>0</v>
      </c>
      <c r="AJ368" s="8">
        <v>0</v>
      </c>
      <c r="AK368" s="8">
        <v>0</v>
      </c>
      <c r="AL368" s="8">
        <v>0</v>
      </c>
      <c r="AM368" s="8">
        <v>0</v>
      </c>
      <c r="AN368" s="7">
        <f>M368-AI368</f>
        <v>0</v>
      </c>
      <c r="AO368" s="7">
        <f>N368-AJ368</f>
        <v>0</v>
      </c>
      <c r="AP368" s="7">
        <f>O368-AK368</f>
        <v>22369</v>
      </c>
      <c r="AQ368" s="7">
        <f>P368-AL368</f>
        <v>10</v>
      </c>
      <c r="AR368" s="7">
        <f>Q368-AM368</f>
        <v>0</v>
      </c>
    </row>
    <row r="369" spans="1:44" ht="32" x14ac:dyDescent="0.2">
      <c r="A369" s="5" t="s">
        <v>1238</v>
      </c>
      <c r="B369" s="5" t="s">
        <v>1239</v>
      </c>
      <c r="C369" t="s">
        <v>40</v>
      </c>
      <c r="D369" t="s">
        <v>41</v>
      </c>
      <c r="E369" t="s">
        <v>41</v>
      </c>
      <c r="F369" s="6">
        <v>22225</v>
      </c>
      <c r="G369">
        <v>2018</v>
      </c>
      <c r="H369" t="s">
        <v>46</v>
      </c>
      <c r="I369" t="s">
        <v>46</v>
      </c>
      <c r="J369" s="5" t="s">
        <v>1240</v>
      </c>
      <c r="K369" t="s">
        <v>55</v>
      </c>
      <c r="L369" t="s">
        <v>1241</v>
      </c>
      <c r="M369" s="6">
        <v>0</v>
      </c>
      <c r="N369" s="6">
        <v>0</v>
      </c>
      <c r="O369" s="6">
        <v>0</v>
      </c>
      <c r="P369" s="6">
        <v>0</v>
      </c>
      <c r="Q369" s="6">
        <v>22225</v>
      </c>
      <c r="R369" s="6">
        <v>0</v>
      </c>
      <c r="S369" s="6">
        <v>559</v>
      </c>
      <c r="T369" s="6">
        <v>0</v>
      </c>
      <c r="U369" s="6">
        <v>1552</v>
      </c>
      <c r="V369" s="6">
        <v>20114</v>
      </c>
      <c r="W369" s="7">
        <v>2111</v>
      </c>
      <c r="X369" s="7">
        <v>0</v>
      </c>
      <c r="Y369" s="7">
        <v>0</v>
      </c>
      <c r="Z369" s="7">
        <v>0</v>
      </c>
      <c r="AA369" s="7">
        <v>0</v>
      </c>
      <c r="AB369" s="7">
        <v>2111</v>
      </c>
      <c r="AC369" s="7">
        <v>22225</v>
      </c>
      <c r="AD369" s="6">
        <v>0</v>
      </c>
      <c r="AE369" s="6">
        <v>559</v>
      </c>
      <c r="AF369" s="6">
        <v>0</v>
      </c>
      <c r="AG369" s="6">
        <v>1552</v>
      </c>
      <c r="AH369" s="6">
        <v>0</v>
      </c>
      <c r="AI369" s="8">
        <v>0</v>
      </c>
      <c r="AJ369" s="8">
        <v>0</v>
      </c>
      <c r="AK369" s="8">
        <v>0</v>
      </c>
      <c r="AL369" s="8">
        <v>0</v>
      </c>
      <c r="AM369" s="8">
        <v>2111</v>
      </c>
      <c r="AN369" s="7">
        <f>M369-AI369</f>
        <v>0</v>
      </c>
      <c r="AO369" s="7">
        <f>N369-AJ369</f>
        <v>0</v>
      </c>
      <c r="AP369" s="7">
        <f>O369-AK369</f>
        <v>0</v>
      </c>
      <c r="AQ369" s="7">
        <f>P369-AL369</f>
        <v>0</v>
      </c>
      <c r="AR369" s="7">
        <f>Q369-AM369</f>
        <v>20114</v>
      </c>
    </row>
    <row r="370" spans="1:44" ht="16" x14ac:dyDescent="0.2">
      <c r="A370" s="5" t="s">
        <v>1242</v>
      </c>
      <c r="C370" t="s">
        <v>41</v>
      </c>
      <c r="D370" t="s">
        <v>41</v>
      </c>
      <c r="E370" t="s">
        <v>41</v>
      </c>
      <c r="F370" s="6">
        <v>22045</v>
      </c>
      <c r="G370">
        <v>2018</v>
      </c>
      <c r="H370" t="s">
        <v>63</v>
      </c>
      <c r="I370" t="s">
        <v>998</v>
      </c>
      <c r="J370" s="5" t="s">
        <v>1243</v>
      </c>
      <c r="K370" t="s">
        <v>55</v>
      </c>
      <c r="L370" t="s">
        <v>1244</v>
      </c>
      <c r="M370" s="6">
        <v>0</v>
      </c>
      <c r="N370" s="6">
        <v>0</v>
      </c>
      <c r="O370" s="6">
        <v>0</v>
      </c>
      <c r="P370" s="6">
        <v>0</v>
      </c>
      <c r="Q370" s="6">
        <v>22045</v>
      </c>
      <c r="R370" s="6">
        <v>0</v>
      </c>
      <c r="S370" s="6">
        <v>22045</v>
      </c>
      <c r="T370" s="6">
        <v>0</v>
      </c>
      <c r="U370" s="6">
        <v>0</v>
      </c>
      <c r="V370" s="6">
        <v>0</v>
      </c>
      <c r="W370" s="7">
        <v>0</v>
      </c>
      <c r="X370" s="7">
        <v>0</v>
      </c>
      <c r="Y370" s="7">
        <v>0</v>
      </c>
      <c r="Z370" s="7">
        <v>0</v>
      </c>
      <c r="AA370" s="7">
        <v>0</v>
      </c>
      <c r="AB370" s="7">
        <v>0</v>
      </c>
      <c r="AC370" s="7">
        <v>22045</v>
      </c>
      <c r="AD370" s="6">
        <v>0</v>
      </c>
      <c r="AE370" s="6">
        <v>0</v>
      </c>
      <c r="AF370" s="6">
        <v>0</v>
      </c>
      <c r="AG370" s="6">
        <v>0</v>
      </c>
      <c r="AH370" s="6">
        <v>0</v>
      </c>
      <c r="AI370" s="8">
        <v>0</v>
      </c>
      <c r="AJ370" s="8">
        <v>0</v>
      </c>
      <c r="AK370" s="8">
        <v>0</v>
      </c>
      <c r="AL370" s="8">
        <v>0</v>
      </c>
      <c r="AM370" s="8">
        <v>0</v>
      </c>
      <c r="AN370" s="7">
        <f>M370-AI370</f>
        <v>0</v>
      </c>
      <c r="AO370" s="7">
        <f>N370-AJ370</f>
        <v>0</v>
      </c>
      <c r="AP370" s="7">
        <f>O370-AK370</f>
        <v>0</v>
      </c>
      <c r="AQ370" s="7">
        <f>P370-AL370</f>
        <v>0</v>
      </c>
      <c r="AR370" s="7">
        <f>Q370-AM370</f>
        <v>22045</v>
      </c>
    </row>
    <row r="371" spans="1:44" ht="16" x14ac:dyDescent="0.2">
      <c r="A371" s="5" t="s">
        <v>1245</v>
      </c>
      <c r="C371" t="s">
        <v>41</v>
      </c>
      <c r="D371" t="s">
        <v>41</v>
      </c>
      <c r="E371" t="s">
        <v>41</v>
      </c>
      <c r="F371" s="6">
        <v>21882</v>
      </c>
      <c r="G371">
        <v>2015</v>
      </c>
      <c r="H371" t="s">
        <v>87</v>
      </c>
      <c r="I371" t="s">
        <v>87</v>
      </c>
      <c r="J371" s="5" t="s">
        <v>1246</v>
      </c>
      <c r="K371" t="s">
        <v>114</v>
      </c>
      <c r="L371" t="s">
        <v>1247</v>
      </c>
      <c r="M371" s="6">
        <v>0</v>
      </c>
      <c r="N371" s="6">
        <v>21882</v>
      </c>
      <c r="O371" s="6">
        <v>0</v>
      </c>
      <c r="P371" s="6">
        <v>0</v>
      </c>
      <c r="Q371" s="6">
        <v>0</v>
      </c>
      <c r="R371" s="6">
        <v>21882</v>
      </c>
      <c r="S371" s="6">
        <v>0</v>
      </c>
      <c r="T371" s="6">
        <v>0</v>
      </c>
      <c r="U371" s="6">
        <v>0</v>
      </c>
      <c r="V371" s="6">
        <v>0</v>
      </c>
      <c r="W371" s="7">
        <v>0</v>
      </c>
      <c r="X371" s="7">
        <v>0</v>
      </c>
      <c r="Y371" s="7">
        <v>0</v>
      </c>
      <c r="Z371" s="7">
        <v>0</v>
      </c>
      <c r="AA371" s="7">
        <v>0</v>
      </c>
      <c r="AB371" s="7">
        <v>0</v>
      </c>
      <c r="AC371" s="7">
        <v>21882</v>
      </c>
      <c r="AD371" s="6">
        <v>0</v>
      </c>
      <c r="AE371" s="6">
        <v>0</v>
      </c>
      <c r="AF371" s="6">
        <v>0</v>
      </c>
      <c r="AG371" s="6">
        <v>0</v>
      </c>
      <c r="AH371" s="6">
        <v>0</v>
      </c>
      <c r="AI371" s="8">
        <v>0</v>
      </c>
      <c r="AJ371" s="8">
        <v>0</v>
      </c>
      <c r="AK371" s="8">
        <v>0</v>
      </c>
      <c r="AL371" s="8">
        <v>0</v>
      </c>
      <c r="AM371" s="8">
        <v>0</v>
      </c>
      <c r="AN371" s="7">
        <f>M371-AI371</f>
        <v>0</v>
      </c>
      <c r="AO371" s="7">
        <f>N371-AJ371</f>
        <v>21882</v>
      </c>
      <c r="AP371" s="7">
        <f>O371-AK371</f>
        <v>0</v>
      </c>
      <c r="AQ371" s="7">
        <f>P371-AL371</f>
        <v>0</v>
      </c>
      <c r="AR371" s="7">
        <f>Q371-AM371</f>
        <v>0</v>
      </c>
    </row>
    <row r="372" spans="1:44" ht="16" x14ac:dyDescent="0.2">
      <c r="A372" s="5" t="s">
        <v>1248</v>
      </c>
      <c r="B372" s="5" t="s">
        <v>1249</v>
      </c>
      <c r="C372" t="s">
        <v>40</v>
      </c>
      <c r="D372" t="s">
        <v>41</v>
      </c>
      <c r="E372" t="s">
        <v>41</v>
      </c>
      <c r="F372" s="6">
        <v>21398</v>
      </c>
      <c r="G372">
        <v>2013</v>
      </c>
      <c r="H372" t="s">
        <v>72</v>
      </c>
      <c r="I372" t="s">
        <v>1250</v>
      </c>
      <c r="J372" s="5" t="s">
        <v>78</v>
      </c>
      <c r="K372" t="s">
        <v>61</v>
      </c>
      <c r="L372" t="s">
        <v>1251</v>
      </c>
      <c r="M372" s="6">
        <v>20574</v>
      </c>
      <c r="N372" s="6">
        <v>719</v>
      </c>
      <c r="O372" s="6">
        <v>105</v>
      </c>
      <c r="P372" s="6">
        <v>0</v>
      </c>
      <c r="Q372" s="6">
        <v>0</v>
      </c>
      <c r="R372" s="6">
        <v>2779</v>
      </c>
      <c r="S372" s="6">
        <v>7731</v>
      </c>
      <c r="T372" s="6">
        <v>0</v>
      </c>
      <c r="U372" s="6">
        <v>6274</v>
      </c>
      <c r="V372" s="6">
        <v>4614</v>
      </c>
      <c r="W372" s="7">
        <v>15124</v>
      </c>
      <c r="X372" s="7">
        <v>0</v>
      </c>
      <c r="Y372" s="7">
        <v>0</v>
      </c>
      <c r="Z372" s="7">
        <v>0</v>
      </c>
      <c r="AA372" s="7">
        <v>15124</v>
      </c>
      <c r="AB372" s="7">
        <v>0</v>
      </c>
      <c r="AC372" s="7">
        <v>21398</v>
      </c>
      <c r="AD372" s="6">
        <v>2779</v>
      </c>
      <c r="AE372" s="6">
        <v>7731</v>
      </c>
      <c r="AF372" s="6">
        <v>0</v>
      </c>
      <c r="AG372" s="6">
        <v>0</v>
      </c>
      <c r="AH372" s="6">
        <v>4614</v>
      </c>
      <c r="AI372" s="8">
        <v>14882</v>
      </c>
      <c r="AJ372" s="8">
        <v>242</v>
      </c>
      <c r="AK372" s="8">
        <v>0</v>
      </c>
      <c r="AL372" s="8">
        <v>0</v>
      </c>
      <c r="AM372" s="8">
        <v>0</v>
      </c>
      <c r="AN372" s="7">
        <f>M372-AI372</f>
        <v>5692</v>
      </c>
      <c r="AO372" s="7">
        <f>N372-AJ372</f>
        <v>477</v>
      </c>
      <c r="AP372" s="7">
        <f>O372-AK372</f>
        <v>105</v>
      </c>
      <c r="AQ372" s="7">
        <f>P372-AL372</f>
        <v>0</v>
      </c>
      <c r="AR372" s="7">
        <f>Q372-AM372</f>
        <v>0</v>
      </c>
    </row>
    <row r="373" spans="1:44" ht="16" x14ac:dyDescent="0.2">
      <c r="A373" s="5" t="s">
        <v>1256</v>
      </c>
      <c r="C373" t="s">
        <v>41</v>
      </c>
      <c r="D373" t="s">
        <v>41</v>
      </c>
      <c r="E373" t="s">
        <v>41</v>
      </c>
      <c r="F373" s="6">
        <v>21280</v>
      </c>
      <c r="G373">
        <v>2014</v>
      </c>
      <c r="H373" t="s">
        <v>72</v>
      </c>
      <c r="I373" t="s">
        <v>72</v>
      </c>
      <c r="J373" s="5" t="s">
        <v>1257</v>
      </c>
      <c r="K373" t="s">
        <v>114</v>
      </c>
      <c r="L373" t="s">
        <v>1258</v>
      </c>
      <c r="M373" s="6">
        <v>21280</v>
      </c>
      <c r="N373" s="6">
        <v>0</v>
      </c>
      <c r="O373" s="6">
        <v>0</v>
      </c>
      <c r="P373" s="6">
        <v>0</v>
      </c>
      <c r="Q373" s="6">
        <v>0</v>
      </c>
      <c r="R373" s="6">
        <v>0</v>
      </c>
      <c r="S373" s="6">
        <v>0</v>
      </c>
      <c r="T373" s="6">
        <v>0</v>
      </c>
      <c r="U373" s="6">
        <v>21280</v>
      </c>
      <c r="V373" s="6">
        <v>0</v>
      </c>
      <c r="W373" s="7">
        <v>0</v>
      </c>
      <c r="X373" s="7">
        <v>0</v>
      </c>
      <c r="Y373" s="7">
        <v>0</v>
      </c>
      <c r="Z373" s="7">
        <v>0</v>
      </c>
      <c r="AA373" s="7">
        <v>0</v>
      </c>
      <c r="AB373" s="7">
        <v>0</v>
      </c>
      <c r="AC373" s="7">
        <v>21280</v>
      </c>
      <c r="AD373" s="6">
        <v>0</v>
      </c>
      <c r="AE373" s="6">
        <v>0</v>
      </c>
      <c r="AF373" s="6">
        <v>0</v>
      </c>
      <c r="AG373" s="6">
        <v>0</v>
      </c>
      <c r="AH373" s="6">
        <v>0</v>
      </c>
      <c r="AI373" s="8">
        <v>0</v>
      </c>
      <c r="AJ373" s="8">
        <v>0</v>
      </c>
      <c r="AK373" s="8">
        <v>0</v>
      </c>
      <c r="AL373" s="8">
        <v>0</v>
      </c>
      <c r="AM373" s="8">
        <v>0</v>
      </c>
      <c r="AN373" s="7">
        <f>M373-AI373</f>
        <v>21280</v>
      </c>
      <c r="AO373" s="7">
        <f>N373-AJ373</f>
        <v>0</v>
      </c>
      <c r="AP373" s="7">
        <f>O373-AK373</f>
        <v>0</v>
      </c>
      <c r="AQ373" s="7">
        <f>P373-AL373</f>
        <v>0</v>
      </c>
      <c r="AR373" s="7">
        <f>Q373-AM373</f>
        <v>0</v>
      </c>
    </row>
    <row r="374" spans="1:44" ht="16" x14ac:dyDescent="0.2">
      <c r="A374" s="5" t="s">
        <v>1259</v>
      </c>
      <c r="C374" t="s">
        <v>41</v>
      </c>
      <c r="D374" t="s">
        <v>41</v>
      </c>
      <c r="E374" t="s">
        <v>41</v>
      </c>
      <c r="F374" s="6">
        <v>21050</v>
      </c>
      <c r="G374">
        <v>2014</v>
      </c>
      <c r="H374" t="s">
        <v>72</v>
      </c>
      <c r="I374" t="s">
        <v>72</v>
      </c>
      <c r="J374" s="5" t="s">
        <v>1260</v>
      </c>
      <c r="K374" t="s">
        <v>1261</v>
      </c>
      <c r="L374" t="s">
        <v>1262</v>
      </c>
      <c r="M374" s="6">
        <v>20314</v>
      </c>
      <c r="N374" s="6">
        <v>736</v>
      </c>
      <c r="O374" s="6">
        <v>0</v>
      </c>
      <c r="P374" s="6">
        <v>0</v>
      </c>
      <c r="Q374" s="6">
        <v>0</v>
      </c>
      <c r="R374" s="6">
        <v>0</v>
      </c>
      <c r="S374" s="6">
        <v>0</v>
      </c>
      <c r="T374" s="6">
        <v>0</v>
      </c>
      <c r="U374" s="6">
        <v>21050</v>
      </c>
      <c r="V374" s="6">
        <v>0</v>
      </c>
      <c r="W374" s="7">
        <v>0</v>
      </c>
      <c r="X374" s="7">
        <v>0</v>
      </c>
      <c r="Y374" s="7">
        <v>0</v>
      </c>
      <c r="Z374" s="7">
        <v>0</v>
      </c>
      <c r="AA374" s="7">
        <v>0</v>
      </c>
      <c r="AB374" s="7">
        <v>0</v>
      </c>
      <c r="AC374" s="7">
        <v>21050</v>
      </c>
      <c r="AD374" s="6">
        <v>0</v>
      </c>
      <c r="AE374" s="6">
        <v>0</v>
      </c>
      <c r="AF374" s="6">
        <v>0</v>
      </c>
      <c r="AG374" s="6">
        <v>0</v>
      </c>
      <c r="AH374" s="6">
        <v>0</v>
      </c>
      <c r="AI374" s="8">
        <v>0</v>
      </c>
      <c r="AJ374" s="8">
        <v>0</v>
      </c>
      <c r="AK374" s="8">
        <v>0</v>
      </c>
      <c r="AL374" s="8">
        <v>0</v>
      </c>
      <c r="AM374" s="8">
        <v>0</v>
      </c>
      <c r="AN374" s="7">
        <f>M374-AI374</f>
        <v>20314</v>
      </c>
      <c r="AO374" s="7">
        <f>N374-AJ374</f>
        <v>736</v>
      </c>
      <c r="AP374" s="7">
        <f>O374-AK374</f>
        <v>0</v>
      </c>
      <c r="AQ374" s="7">
        <f>P374-AL374</f>
        <v>0</v>
      </c>
      <c r="AR374" s="7">
        <f>Q374-AM374</f>
        <v>0</v>
      </c>
    </row>
    <row r="375" spans="1:44" ht="16" x14ac:dyDescent="0.2">
      <c r="A375" s="5" t="s">
        <v>1263</v>
      </c>
      <c r="C375" t="s">
        <v>40</v>
      </c>
      <c r="D375" t="s">
        <v>41</v>
      </c>
      <c r="E375" t="s">
        <v>41</v>
      </c>
      <c r="F375" s="6">
        <v>20815</v>
      </c>
      <c r="G375">
        <v>2018</v>
      </c>
      <c r="H375" t="s">
        <v>720</v>
      </c>
      <c r="I375" t="s">
        <v>1264</v>
      </c>
      <c r="J375" s="5" t="s">
        <v>1148</v>
      </c>
      <c r="K375" t="s">
        <v>1265</v>
      </c>
      <c r="L375" t="s">
        <v>1266</v>
      </c>
      <c r="M375" s="6">
        <v>0</v>
      </c>
      <c r="N375" s="6">
        <v>0</v>
      </c>
      <c r="O375" s="6">
        <v>0</v>
      </c>
      <c r="P375" s="6">
        <v>0</v>
      </c>
      <c r="Q375" s="6">
        <v>20815</v>
      </c>
      <c r="R375" s="6">
        <v>0</v>
      </c>
      <c r="S375" s="6">
        <v>0</v>
      </c>
      <c r="T375" s="6">
        <v>19908</v>
      </c>
      <c r="U375" s="6">
        <v>907</v>
      </c>
      <c r="V375" s="6">
        <v>0</v>
      </c>
      <c r="W375" s="7">
        <v>907</v>
      </c>
      <c r="X375" s="7">
        <v>0</v>
      </c>
      <c r="Y375" s="7">
        <v>0</v>
      </c>
      <c r="Z375" s="7">
        <v>907</v>
      </c>
      <c r="AA375" s="7">
        <v>0</v>
      </c>
      <c r="AB375" s="7">
        <v>0</v>
      </c>
      <c r="AC375" s="7">
        <v>20815</v>
      </c>
      <c r="AD375" s="6">
        <v>0</v>
      </c>
      <c r="AE375" s="6">
        <v>0</v>
      </c>
      <c r="AF375" s="6">
        <v>0</v>
      </c>
      <c r="AG375" s="6">
        <v>907</v>
      </c>
      <c r="AH375" s="6">
        <v>0</v>
      </c>
      <c r="AI375" s="8">
        <v>0</v>
      </c>
      <c r="AJ375" s="8">
        <v>0</v>
      </c>
      <c r="AK375" s="8">
        <v>0</v>
      </c>
      <c r="AL375" s="8">
        <v>0</v>
      </c>
      <c r="AM375" s="8">
        <v>907</v>
      </c>
      <c r="AN375" s="7">
        <f>M375-AI375</f>
        <v>0</v>
      </c>
      <c r="AO375" s="7">
        <f>N375-AJ375</f>
        <v>0</v>
      </c>
      <c r="AP375" s="7">
        <f>O375-AK375</f>
        <v>0</v>
      </c>
      <c r="AQ375" s="7">
        <f>P375-AL375</f>
        <v>0</v>
      </c>
      <c r="AR375" s="7">
        <f>Q375-AM375</f>
        <v>19908</v>
      </c>
    </row>
    <row r="376" spans="1:44" ht="16" x14ac:dyDescent="0.2">
      <c r="A376" s="5" t="s">
        <v>1267</v>
      </c>
      <c r="B376" s="2" t="s">
        <v>1268</v>
      </c>
      <c r="C376" t="s">
        <v>41</v>
      </c>
      <c r="D376" t="s">
        <v>41</v>
      </c>
      <c r="E376" t="s">
        <v>373</v>
      </c>
      <c r="F376" s="6">
        <v>20651</v>
      </c>
      <c r="G376">
        <v>2016</v>
      </c>
      <c r="H376" t="s">
        <v>46</v>
      </c>
      <c r="I376" t="s">
        <v>46</v>
      </c>
      <c r="J376" s="5" t="s">
        <v>1269</v>
      </c>
      <c r="K376" t="s">
        <v>3</v>
      </c>
      <c r="L376" t="s">
        <v>1270</v>
      </c>
      <c r="M376" s="6">
        <v>0</v>
      </c>
      <c r="N376" s="6">
        <v>0</v>
      </c>
      <c r="O376" s="6">
        <v>20651</v>
      </c>
      <c r="P376" s="6">
        <v>0</v>
      </c>
      <c r="Q376" s="6">
        <v>0</v>
      </c>
      <c r="R376" s="6">
        <v>0</v>
      </c>
      <c r="S376" s="6">
        <v>0</v>
      </c>
      <c r="T376" s="6">
        <v>0</v>
      </c>
      <c r="U376" s="6">
        <v>0</v>
      </c>
      <c r="V376" s="6">
        <v>20651</v>
      </c>
      <c r="W376" s="7">
        <v>0</v>
      </c>
      <c r="X376" s="7">
        <v>0</v>
      </c>
      <c r="Y376" s="7">
        <v>0</v>
      </c>
      <c r="Z376" s="7">
        <v>0</v>
      </c>
      <c r="AA376" s="7">
        <v>0</v>
      </c>
      <c r="AB376" s="7">
        <v>0</v>
      </c>
      <c r="AC376" s="7">
        <v>20651</v>
      </c>
      <c r="AD376" s="6">
        <v>0</v>
      </c>
      <c r="AE376" s="6">
        <v>0</v>
      </c>
      <c r="AF376" s="6">
        <v>0</v>
      </c>
      <c r="AG376" s="6">
        <v>0</v>
      </c>
      <c r="AH376" s="6">
        <v>0</v>
      </c>
      <c r="AI376" s="8">
        <v>0</v>
      </c>
      <c r="AJ376" s="8">
        <v>0</v>
      </c>
      <c r="AK376" s="8">
        <v>0</v>
      </c>
      <c r="AL376" s="8">
        <v>0</v>
      </c>
      <c r="AM376" s="8">
        <v>0</v>
      </c>
      <c r="AN376" s="7">
        <f>M376-AI376</f>
        <v>0</v>
      </c>
      <c r="AO376" s="7">
        <f>N376-AJ376</f>
        <v>0</v>
      </c>
      <c r="AP376" s="7">
        <f>O376-AK376</f>
        <v>20651</v>
      </c>
      <c r="AQ376" s="7">
        <f>P376-AL376</f>
        <v>0</v>
      </c>
      <c r="AR376" s="7">
        <f>Q376-AM376</f>
        <v>0</v>
      </c>
    </row>
    <row r="377" spans="1:44" ht="16" x14ac:dyDescent="0.2">
      <c r="A377" s="5" t="s">
        <v>1271</v>
      </c>
      <c r="C377" t="s">
        <v>40</v>
      </c>
      <c r="D377" t="s">
        <v>41</v>
      </c>
      <c r="E377" t="s">
        <v>41</v>
      </c>
      <c r="F377" s="6">
        <v>19885</v>
      </c>
      <c r="G377">
        <v>2014</v>
      </c>
      <c r="H377" t="s">
        <v>72</v>
      </c>
      <c r="I377" t="s">
        <v>72</v>
      </c>
      <c r="J377" s="5" t="s">
        <v>1272</v>
      </c>
      <c r="K377" t="s">
        <v>198</v>
      </c>
      <c r="L377" t="s">
        <v>1273</v>
      </c>
      <c r="M377" s="6">
        <v>18017</v>
      </c>
      <c r="N377" s="6">
        <v>1864</v>
      </c>
      <c r="O377" s="6">
        <v>4</v>
      </c>
      <c r="P377" s="6">
        <v>0</v>
      </c>
      <c r="Q377" s="6">
        <v>0</v>
      </c>
      <c r="R377" s="6">
        <v>5308</v>
      </c>
      <c r="S377" s="6">
        <v>0</v>
      </c>
      <c r="T377" s="6">
        <v>116</v>
      </c>
      <c r="U377" s="6">
        <v>13235</v>
      </c>
      <c r="V377" s="6">
        <v>1226</v>
      </c>
      <c r="W377" s="7">
        <v>6650</v>
      </c>
      <c r="X377" s="7">
        <v>0</v>
      </c>
      <c r="Y377" s="7">
        <v>0</v>
      </c>
      <c r="Z377" s="7">
        <v>0</v>
      </c>
      <c r="AA377" s="7">
        <v>6650</v>
      </c>
      <c r="AB377" s="7">
        <v>0</v>
      </c>
      <c r="AC377" s="7">
        <v>19885</v>
      </c>
      <c r="AD377" s="6">
        <v>5308</v>
      </c>
      <c r="AE377" s="6">
        <v>0</v>
      </c>
      <c r="AF377" s="6">
        <v>116</v>
      </c>
      <c r="AG377" s="6">
        <v>0</v>
      </c>
      <c r="AH377" s="6">
        <v>1226</v>
      </c>
      <c r="AI377" s="8">
        <v>5048</v>
      </c>
      <c r="AJ377" s="8">
        <v>1598</v>
      </c>
      <c r="AK377" s="8">
        <v>4</v>
      </c>
      <c r="AL377" s="8">
        <v>0</v>
      </c>
      <c r="AM377" s="8">
        <v>0</v>
      </c>
      <c r="AN377" s="7">
        <f>M377-AI377</f>
        <v>12969</v>
      </c>
      <c r="AO377" s="7">
        <f>N377-AJ377</f>
        <v>266</v>
      </c>
      <c r="AP377" s="7">
        <f>O377-AK377</f>
        <v>0</v>
      </c>
      <c r="AQ377" s="7">
        <f>P377-AL377</f>
        <v>0</v>
      </c>
      <c r="AR377" s="7">
        <f>Q377-AM377</f>
        <v>0</v>
      </c>
    </row>
    <row r="378" spans="1:44" ht="16" x14ac:dyDescent="0.2">
      <c r="A378" s="5" t="s">
        <v>1274</v>
      </c>
      <c r="C378" t="s">
        <v>40</v>
      </c>
      <c r="D378" t="s">
        <v>66</v>
      </c>
      <c r="E378" t="s">
        <v>41</v>
      </c>
      <c r="F378" s="6">
        <v>19853</v>
      </c>
      <c r="G378">
        <v>2016</v>
      </c>
      <c r="H378" t="s">
        <v>46</v>
      </c>
      <c r="I378" t="s">
        <v>46</v>
      </c>
      <c r="J378" s="5" t="s">
        <v>1029</v>
      </c>
      <c r="K378" t="s">
        <v>156</v>
      </c>
      <c r="L378" t="s">
        <v>1275</v>
      </c>
      <c r="M378" s="6">
        <v>0</v>
      </c>
      <c r="N378" s="6">
        <v>0</v>
      </c>
      <c r="O378" s="6">
        <v>19853</v>
      </c>
      <c r="P378" s="6">
        <v>0</v>
      </c>
      <c r="Q378" s="6">
        <v>0</v>
      </c>
      <c r="R378" s="6">
        <v>0</v>
      </c>
      <c r="S378" s="6">
        <v>0</v>
      </c>
      <c r="T378" s="6">
        <v>0</v>
      </c>
      <c r="U378" s="6">
        <v>0</v>
      </c>
      <c r="V378" s="6">
        <v>19853</v>
      </c>
      <c r="W378" s="7">
        <v>0</v>
      </c>
      <c r="X378" s="7">
        <v>0</v>
      </c>
      <c r="Y378" s="7">
        <v>0</v>
      </c>
      <c r="Z378" s="7">
        <v>0</v>
      </c>
      <c r="AA378" s="7">
        <v>0</v>
      </c>
      <c r="AB378" s="7">
        <v>0</v>
      </c>
      <c r="AC378" s="7">
        <v>19853</v>
      </c>
      <c r="AD378" s="6">
        <v>0</v>
      </c>
      <c r="AE378" s="6">
        <v>0</v>
      </c>
      <c r="AF378" s="6">
        <v>0</v>
      </c>
      <c r="AG378" s="6">
        <v>0</v>
      </c>
      <c r="AH378" s="6">
        <v>0</v>
      </c>
      <c r="AI378" s="8">
        <v>0</v>
      </c>
      <c r="AJ378" s="8">
        <v>0</v>
      </c>
      <c r="AK378" s="8">
        <v>0</v>
      </c>
      <c r="AL378" s="8">
        <v>0</v>
      </c>
      <c r="AM378" s="8">
        <v>0</v>
      </c>
      <c r="AN378" s="7">
        <f>M378-AI378</f>
        <v>0</v>
      </c>
      <c r="AO378" s="7">
        <f>N378-AJ378</f>
        <v>0</v>
      </c>
      <c r="AP378" s="7">
        <f>O378-AK378</f>
        <v>19853</v>
      </c>
      <c r="AQ378" s="7">
        <f>P378-AL378</f>
        <v>0</v>
      </c>
      <c r="AR378" s="7">
        <f>Q378-AM378</f>
        <v>0</v>
      </c>
    </row>
    <row r="379" spans="1:44" ht="16" x14ac:dyDescent="0.2">
      <c r="A379" s="5" t="s">
        <v>1276</v>
      </c>
      <c r="C379" t="s">
        <v>41</v>
      </c>
      <c r="D379" t="s">
        <v>41</v>
      </c>
      <c r="E379" t="s">
        <v>41</v>
      </c>
      <c r="F379" s="6">
        <v>19618</v>
      </c>
      <c r="G379">
        <v>2016</v>
      </c>
      <c r="H379" t="s">
        <v>720</v>
      </c>
      <c r="I379" t="s">
        <v>720</v>
      </c>
      <c r="J379" s="5" t="s">
        <v>1277</v>
      </c>
      <c r="K379" t="s">
        <v>532</v>
      </c>
      <c r="L379" t="s">
        <v>1278</v>
      </c>
      <c r="M379" s="6">
        <v>0</v>
      </c>
      <c r="N379" s="6">
        <v>0</v>
      </c>
      <c r="O379" s="6">
        <v>19587</v>
      </c>
      <c r="P379" s="6">
        <v>31</v>
      </c>
      <c r="Q379" s="6">
        <v>0</v>
      </c>
      <c r="R379" s="6">
        <v>0</v>
      </c>
      <c r="S379" s="6">
        <v>0</v>
      </c>
      <c r="T379" s="6">
        <v>19618</v>
      </c>
      <c r="U379" s="6">
        <v>0</v>
      </c>
      <c r="V379" s="6">
        <v>0</v>
      </c>
      <c r="W379" s="7">
        <v>0</v>
      </c>
      <c r="X379" s="7">
        <v>0</v>
      </c>
      <c r="Y379" s="7">
        <v>0</v>
      </c>
      <c r="Z379" s="7">
        <v>0</v>
      </c>
      <c r="AA379" s="7">
        <v>0</v>
      </c>
      <c r="AB379" s="7">
        <v>0</v>
      </c>
      <c r="AC379" s="7">
        <v>19618</v>
      </c>
      <c r="AD379" s="6">
        <v>0</v>
      </c>
      <c r="AE379" s="6">
        <v>0</v>
      </c>
      <c r="AF379" s="6">
        <v>0</v>
      </c>
      <c r="AG379" s="6">
        <v>0</v>
      </c>
      <c r="AH379" s="6">
        <v>0</v>
      </c>
      <c r="AI379" s="8">
        <v>0</v>
      </c>
      <c r="AJ379" s="8">
        <v>0</v>
      </c>
      <c r="AK379" s="8">
        <v>0</v>
      </c>
      <c r="AL379" s="8">
        <v>0</v>
      </c>
      <c r="AM379" s="8">
        <v>0</v>
      </c>
      <c r="AN379" s="7">
        <f>M379-AI379</f>
        <v>0</v>
      </c>
      <c r="AO379" s="7">
        <f>N379-AJ379</f>
        <v>0</v>
      </c>
      <c r="AP379" s="7">
        <f>O379-AK379</f>
        <v>19587</v>
      </c>
      <c r="AQ379" s="7">
        <f>P379-AL379</f>
        <v>31</v>
      </c>
      <c r="AR379" s="7">
        <f>Q379-AM379</f>
        <v>0</v>
      </c>
    </row>
    <row r="380" spans="1:44" ht="32" x14ac:dyDescent="0.2">
      <c r="A380" s="5" t="s">
        <v>1279</v>
      </c>
      <c r="C380" t="s">
        <v>41</v>
      </c>
      <c r="D380" t="s">
        <v>41</v>
      </c>
      <c r="E380" t="s">
        <v>373</v>
      </c>
      <c r="F380" s="6">
        <v>18624</v>
      </c>
      <c r="G380">
        <v>2017</v>
      </c>
      <c r="H380" t="s">
        <v>72</v>
      </c>
      <c r="I380" t="s">
        <v>72</v>
      </c>
      <c r="J380" s="5" t="s">
        <v>1199</v>
      </c>
      <c r="K380" t="s">
        <v>3</v>
      </c>
      <c r="L380" t="s">
        <v>1280</v>
      </c>
      <c r="M380" s="6">
        <v>0</v>
      </c>
      <c r="N380" s="6">
        <v>0</v>
      </c>
      <c r="O380" s="6">
        <v>0</v>
      </c>
      <c r="P380" s="6">
        <v>15141</v>
      </c>
      <c r="Q380" s="6">
        <v>3483</v>
      </c>
      <c r="R380" s="6">
        <v>0</v>
      </c>
      <c r="S380" s="6">
        <v>0</v>
      </c>
      <c r="T380" s="6">
        <v>0</v>
      </c>
      <c r="U380" s="6">
        <v>18624</v>
      </c>
      <c r="V380" s="6">
        <v>0</v>
      </c>
      <c r="W380" s="7">
        <v>0</v>
      </c>
      <c r="X380" s="7">
        <v>0</v>
      </c>
      <c r="Y380" s="7">
        <v>0</v>
      </c>
      <c r="Z380" s="7">
        <v>0</v>
      </c>
      <c r="AA380" s="7">
        <v>0</v>
      </c>
      <c r="AB380" s="7">
        <v>0</v>
      </c>
      <c r="AC380" s="7">
        <v>18624</v>
      </c>
      <c r="AD380" s="6">
        <v>0</v>
      </c>
      <c r="AE380" s="6">
        <v>0</v>
      </c>
      <c r="AF380" s="6">
        <v>0</v>
      </c>
      <c r="AG380" s="6">
        <v>0</v>
      </c>
      <c r="AH380" s="6">
        <v>0</v>
      </c>
      <c r="AI380" s="8">
        <v>0</v>
      </c>
      <c r="AJ380" s="8">
        <v>0</v>
      </c>
      <c r="AK380" s="8">
        <v>0</v>
      </c>
      <c r="AL380" s="8">
        <v>0</v>
      </c>
      <c r="AM380" s="8">
        <v>0</v>
      </c>
      <c r="AN380" s="7">
        <f>M380-AI380</f>
        <v>0</v>
      </c>
      <c r="AO380" s="7">
        <f>N380-AJ380</f>
        <v>0</v>
      </c>
      <c r="AP380" s="7">
        <f>O380-AK380</f>
        <v>0</v>
      </c>
      <c r="AQ380" s="7">
        <f>P380-AL380</f>
        <v>15141</v>
      </c>
      <c r="AR380" s="7">
        <f>Q380-AM380</f>
        <v>3483</v>
      </c>
    </row>
    <row r="381" spans="1:44" ht="16" x14ac:dyDescent="0.2">
      <c r="A381" s="5" t="s">
        <v>1281</v>
      </c>
      <c r="B381" s="5" t="s">
        <v>1282</v>
      </c>
      <c r="C381" t="s">
        <v>40</v>
      </c>
      <c r="D381" t="s">
        <v>41</v>
      </c>
      <c r="E381" t="s">
        <v>373</v>
      </c>
      <c r="F381" s="6">
        <v>18541</v>
      </c>
      <c r="G381">
        <v>2018</v>
      </c>
      <c r="H381" t="s">
        <v>46</v>
      </c>
      <c r="I381" t="s">
        <v>42</v>
      </c>
      <c r="J381" s="5" t="s">
        <v>1283</v>
      </c>
      <c r="K381" t="s">
        <v>3</v>
      </c>
      <c r="L381" t="s">
        <v>1284</v>
      </c>
      <c r="M381" s="6">
        <v>0</v>
      </c>
      <c r="N381" s="6">
        <v>0</v>
      </c>
      <c r="O381" s="6">
        <v>0</v>
      </c>
      <c r="P381" s="6">
        <v>0</v>
      </c>
      <c r="Q381" s="6">
        <v>18541</v>
      </c>
      <c r="R381" s="6">
        <v>4040</v>
      </c>
      <c r="S381" s="6">
        <v>2364</v>
      </c>
      <c r="T381" s="6">
        <v>0</v>
      </c>
      <c r="U381" s="6">
        <v>954</v>
      </c>
      <c r="V381" s="6">
        <v>11183</v>
      </c>
      <c r="W381" s="7">
        <v>7358</v>
      </c>
      <c r="X381" s="7">
        <v>0</v>
      </c>
      <c r="Y381" s="7">
        <v>0</v>
      </c>
      <c r="Z381" s="7">
        <v>0</v>
      </c>
      <c r="AA381" s="7">
        <v>0</v>
      </c>
      <c r="AB381" s="7">
        <v>7358</v>
      </c>
      <c r="AC381" s="7">
        <v>18541</v>
      </c>
      <c r="AD381" s="6">
        <v>4040</v>
      </c>
      <c r="AE381" s="6">
        <v>2364</v>
      </c>
      <c r="AF381" s="6">
        <v>0</v>
      </c>
      <c r="AG381" s="6">
        <v>954</v>
      </c>
      <c r="AH381" s="6">
        <v>0</v>
      </c>
      <c r="AI381" s="8">
        <v>0</v>
      </c>
      <c r="AJ381" s="8">
        <v>0</v>
      </c>
      <c r="AK381" s="8">
        <v>0</v>
      </c>
      <c r="AL381" s="8">
        <v>0</v>
      </c>
      <c r="AM381" s="8">
        <v>7358</v>
      </c>
      <c r="AN381" s="7">
        <f>M381-AI381</f>
        <v>0</v>
      </c>
      <c r="AO381" s="7">
        <f>N381-AJ381</f>
        <v>0</v>
      </c>
      <c r="AP381" s="7">
        <f>O381-AK381</f>
        <v>0</v>
      </c>
      <c r="AQ381" s="7">
        <f>P381-AL381</f>
        <v>0</v>
      </c>
      <c r="AR381" s="7">
        <f>Q381-AM381</f>
        <v>11183</v>
      </c>
    </row>
    <row r="382" spans="1:44" ht="16" x14ac:dyDescent="0.2">
      <c r="A382" s="5" t="s">
        <v>1285</v>
      </c>
      <c r="B382" s="5" t="s">
        <v>1286</v>
      </c>
      <c r="C382" t="s">
        <v>40</v>
      </c>
      <c r="D382" t="s">
        <v>41</v>
      </c>
      <c r="E382" t="s">
        <v>373</v>
      </c>
      <c r="F382" s="6">
        <v>18413</v>
      </c>
      <c r="G382">
        <v>2017</v>
      </c>
      <c r="H382" t="s">
        <v>87</v>
      </c>
      <c r="I382" t="s">
        <v>87</v>
      </c>
      <c r="J382" s="5" t="s">
        <v>1287</v>
      </c>
      <c r="K382" t="s">
        <v>3</v>
      </c>
      <c r="L382" t="s">
        <v>1288</v>
      </c>
      <c r="M382" s="6">
        <v>0</v>
      </c>
      <c r="N382" s="6">
        <v>0</v>
      </c>
      <c r="O382" s="6">
        <v>0</v>
      </c>
      <c r="P382" s="6">
        <v>18413</v>
      </c>
      <c r="Q382" s="6">
        <v>0</v>
      </c>
      <c r="R382" s="6">
        <v>18413</v>
      </c>
      <c r="S382" s="6">
        <v>0</v>
      </c>
      <c r="T382" s="6">
        <v>0</v>
      </c>
      <c r="U382" s="6">
        <v>0</v>
      </c>
      <c r="V382" s="6">
        <v>0</v>
      </c>
      <c r="W382" s="7">
        <v>0</v>
      </c>
      <c r="X382" s="7">
        <v>0</v>
      </c>
      <c r="Y382" s="7">
        <v>0</v>
      </c>
      <c r="Z382" s="7">
        <v>0</v>
      </c>
      <c r="AA382" s="7">
        <v>0</v>
      </c>
      <c r="AB382" s="7">
        <v>0</v>
      </c>
      <c r="AC382" s="7">
        <v>18413</v>
      </c>
      <c r="AD382" s="6">
        <v>0</v>
      </c>
      <c r="AE382" s="6">
        <v>0</v>
      </c>
      <c r="AF382" s="6">
        <v>0</v>
      </c>
      <c r="AG382" s="6">
        <v>0</v>
      </c>
      <c r="AH382" s="6">
        <v>0</v>
      </c>
      <c r="AI382" s="8">
        <v>0</v>
      </c>
      <c r="AJ382" s="8">
        <v>0</v>
      </c>
      <c r="AK382" s="8">
        <v>0</v>
      </c>
      <c r="AL382" s="8">
        <v>0</v>
      </c>
      <c r="AM382" s="8">
        <v>0</v>
      </c>
      <c r="AN382" s="7">
        <f>M382-AI382</f>
        <v>0</v>
      </c>
      <c r="AO382" s="7">
        <f>N382-AJ382</f>
        <v>0</v>
      </c>
      <c r="AP382" s="7">
        <f>O382-AK382</f>
        <v>0</v>
      </c>
      <c r="AQ382" s="7">
        <f>P382-AL382</f>
        <v>18413</v>
      </c>
      <c r="AR382" s="7">
        <f>Q382-AM382</f>
        <v>0</v>
      </c>
    </row>
    <row r="383" spans="1:44" ht="16" x14ac:dyDescent="0.2">
      <c r="A383" s="5" t="s">
        <v>1289</v>
      </c>
      <c r="B383" s="5" t="s">
        <v>1290</v>
      </c>
      <c r="C383" t="s">
        <v>41</v>
      </c>
      <c r="D383" t="s">
        <v>41</v>
      </c>
      <c r="E383" t="s">
        <v>41</v>
      </c>
      <c r="F383" s="6">
        <v>18068</v>
      </c>
      <c r="G383">
        <v>2018</v>
      </c>
      <c r="H383" t="s">
        <v>46</v>
      </c>
      <c r="I383" t="s">
        <v>46</v>
      </c>
      <c r="J383" s="5" t="s">
        <v>871</v>
      </c>
      <c r="K383" t="s">
        <v>605</v>
      </c>
      <c r="L383" t="s">
        <v>1291</v>
      </c>
      <c r="M383" s="6">
        <v>0</v>
      </c>
      <c r="N383" s="6">
        <v>0</v>
      </c>
      <c r="O383" s="6">
        <v>0</v>
      </c>
      <c r="P383" s="6">
        <v>0</v>
      </c>
      <c r="Q383" s="6">
        <v>18068</v>
      </c>
      <c r="R383" s="6">
        <v>0</v>
      </c>
      <c r="S383" s="6">
        <v>0</v>
      </c>
      <c r="T383" s="6">
        <v>0</v>
      </c>
      <c r="U383" s="6">
        <v>0</v>
      </c>
      <c r="V383" s="6">
        <v>18068</v>
      </c>
      <c r="W383" s="7">
        <v>0</v>
      </c>
      <c r="X383" s="7">
        <v>0</v>
      </c>
      <c r="Y383" s="7">
        <v>0</v>
      </c>
      <c r="Z383" s="7">
        <v>0</v>
      </c>
      <c r="AA383" s="7">
        <v>0</v>
      </c>
      <c r="AB383" s="7">
        <v>0</v>
      </c>
      <c r="AC383" s="7">
        <v>18068</v>
      </c>
      <c r="AD383" s="6">
        <v>0</v>
      </c>
      <c r="AE383" s="6">
        <v>0</v>
      </c>
      <c r="AF383" s="6">
        <v>0</v>
      </c>
      <c r="AG383" s="6">
        <v>0</v>
      </c>
      <c r="AH383" s="6">
        <v>0</v>
      </c>
      <c r="AI383" s="8">
        <v>0</v>
      </c>
      <c r="AJ383" s="8">
        <v>0</v>
      </c>
      <c r="AK383" s="8">
        <v>0</v>
      </c>
      <c r="AL383" s="8">
        <v>0</v>
      </c>
      <c r="AM383" s="8">
        <v>0</v>
      </c>
      <c r="AN383" s="7">
        <f>M383-AI383</f>
        <v>0</v>
      </c>
      <c r="AO383" s="7">
        <f>N383-AJ383</f>
        <v>0</v>
      </c>
      <c r="AP383" s="7">
        <f>O383-AK383</f>
        <v>0</v>
      </c>
      <c r="AQ383" s="7">
        <f>P383-AL383</f>
        <v>0</v>
      </c>
      <c r="AR383" s="7">
        <f>Q383-AM383</f>
        <v>18068</v>
      </c>
    </row>
    <row r="384" spans="1:44" ht="16" x14ac:dyDescent="0.2">
      <c r="A384" s="5" t="s">
        <v>1292</v>
      </c>
      <c r="C384" t="s">
        <v>41</v>
      </c>
      <c r="D384" t="s">
        <v>41</v>
      </c>
      <c r="E384" t="s">
        <v>373</v>
      </c>
      <c r="F384" s="6">
        <v>17892</v>
      </c>
      <c r="G384">
        <v>2014</v>
      </c>
      <c r="H384" t="s">
        <v>72</v>
      </c>
      <c r="I384" t="s">
        <v>72</v>
      </c>
      <c r="J384" s="5" t="s">
        <v>1293</v>
      </c>
      <c r="K384" t="s">
        <v>376</v>
      </c>
      <c r="L384" t="s">
        <v>1294</v>
      </c>
      <c r="M384" s="6">
        <v>17892</v>
      </c>
      <c r="N384" s="6">
        <v>0</v>
      </c>
      <c r="O384" s="6">
        <v>0</v>
      </c>
      <c r="P384" s="6">
        <v>0</v>
      </c>
      <c r="Q384" s="6">
        <v>0</v>
      </c>
      <c r="R384" s="6">
        <v>0</v>
      </c>
      <c r="S384" s="6">
        <v>0</v>
      </c>
      <c r="T384" s="6">
        <v>0</v>
      </c>
      <c r="U384" s="6">
        <v>17892</v>
      </c>
      <c r="V384" s="6">
        <v>0</v>
      </c>
      <c r="W384" s="7">
        <v>0</v>
      </c>
      <c r="X384" s="7">
        <v>0</v>
      </c>
      <c r="Y384" s="7">
        <v>0</v>
      </c>
      <c r="Z384" s="7">
        <v>0</v>
      </c>
      <c r="AA384" s="7">
        <v>0</v>
      </c>
      <c r="AB384" s="7">
        <v>0</v>
      </c>
      <c r="AC384" s="7">
        <v>17892</v>
      </c>
      <c r="AD384" s="6">
        <v>0</v>
      </c>
      <c r="AE384" s="6">
        <v>0</v>
      </c>
      <c r="AF384" s="6">
        <v>0</v>
      </c>
      <c r="AG384" s="6">
        <v>0</v>
      </c>
      <c r="AH384" s="6">
        <v>0</v>
      </c>
      <c r="AI384" s="8">
        <v>0</v>
      </c>
      <c r="AJ384" s="8">
        <v>0</v>
      </c>
      <c r="AK384" s="8">
        <v>0</v>
      </c>
      <c r="AL384" s="8">
        <v>0</v>
      </c>
      <c r="AM384" s="8">
        <v>0</v>
      </c>
      <c r="AN384" s="7">
        <f>M384-AI384</f>
        <v>17892</v>
      </c>
      <c r="AO384" s="7">
        <f>N384-AJ384</f>
        <v>0</v>
      </c>
      <c r="AP384" s="7">
        <f>O384-AK384</f>
        <v>0</v>
      </c>
      <c r="AQ384" s="7">
        <f>P384-AL384</f>
        <v>0</v>
      </c>
      <c r="AR384" s="7">
        <f>Q384-AM384</f>
        <v>0</v>
      </c>
    </row>
    <row r="385" spans="1:44" ht="16" x14ac:dyDescent="0.2">
      <c r="A385" s="5" t="s">
        <v>1295</v>
      </c>
      <c r="C385" t="s">
        <v>41</v>
      </c>
      <c r="D385" t="s">
        <v>41</v>
      </c>
      <c r="E385" t="s">
        <v>41</v>
      </c>
      <c r="F385" s="6">
        <v>17621</v>
      </c>
      <c r="G385">
        <v>2014</v>
      </c>
      <c r="H385" t="s">
        <v>72</v>
      </c>
      <c r="I385" t="s">
        <v>72</v>
      </c>
      <c r="J385" s="5" t="s">
        <v>303</v>
      </c>
      <c r="K385" t="s">
        <v>1296</v>
      </c>
      <c r="L385" t="s">
        <v>1297</v>
      </c>
      <c r="M385" s="6">
        <v>17621</v>
      </c>
      <c r="N385" s="6">
        <v>0</v>
      </c>
      <c r="O385" s="6">
        <v>0</v>
      </c>
      <c r="P385" s="6">
        <v>0</v>
      </c>
      <c r="Q385" s="6">
        <v>0</v>
      </c>
      <c r="R385" s="6">
        <v>0</v>
      </c>
      <c r="S385" s="6">
        <v>0</v>
      </c>
      <c r="T385" s="6">
        <v>0</v>
      </c>
      <c r="U385" s="6">
        <v>17621</v>
      </c>
      <c r="V385" s="6">
        <v>0</v>
      </c>
      <c r="W385" s="7">
        <v>0</v>
      </c>
      <c r="X385" s="7">
        <v>0</v>
      </c>
      <c r="Y385" s="7">
        <v>0</v>
      </c>
      <c r="Z385" s="7">
        <v>0</v>
      </c>
      <c r="AA385" s="7">
        <v>0</v>
      </c>
      <c r="AB385" s="7">
        <v>0</v>
      </c>
      <c r="AC385" s="7">
        <v>17621</v>
      </c>
      <c r="AD385" s="6">
        <v>0</v>
      </c>
      <c r="AE385" s="6">
        <v>0</v>
      </c>
      <c r="AF385" s="6">
        <v>0</v>
      </c>
      <c r="AG385" s="6">
        <v>0</v>
      </c>
      <c r="AH385" s="6">
        <v>0</v>
      </c>
      <c r="AI385" s="8">
        <v>0</v>
      </c>
      <c r="AJ385" s="8">
        <v>0</v>
      </c>
      <c r="AK385" s="8">
        <v>0</v>
      </c>
      <c r="AL385" s="8">
        <v>0</v>
      </c>
      <c r="AM385" s="8">
        <v>0</v>
      </c>
      <c r="AN385" s="7">
        <f>M385-AI385</f>
        <v>17621</v>
      </c>
      <c r="AO385" s="7">
        <f>N385-AJ385</f>
        <v>0</v>
      </c>
      <c r="AP385" s="7">
        <f>O385-AK385</f>
        <v>0</v>
      </c>
      <c r="AQ385" s="7">
        <f>P385-AL385</f>
        <v>0</v>
      </c>
      <c r="AR385" s="7">
        <f>Q385-AM385</f>
        <v>0</v>
      </c>
    </row>
    <row r="386" spans="1:44" ht="32" x14ac:dyDescent="0.2">
      <c r="A386" s="5" t="s">
        <v>1298</v>
      </c>
      <c r="C386" t="s">
        <v>40</v>
      </c>
      <c r="D386" t="s">
        <v>66</v>
      </c>
      <c r="E386" t="s">
        <v>41</v>
      </c>
      <c r="F386" s="6">
        <v>18113</v>
      </c>
      <c r="G386">
        <v>2017</v>
      </c>
      <c r="H386" t="s">
        <v>72</v>
      </c>
      <c r="I386" t="s">
        <v>72</v>
      </c>
      <c r="J386" s="5" t="s">
        <v>1299</v>
      </c>
      <c r="K386" t="s">
        <v>134</v>
      </c>
      <c r="L386" t="s">
        <v>1300</v>
      </c>
      <c r="M386" s="6">
        <v>0</v>
      </c>
      <c r="N386" s="6">
        <v>0</v>
      </c>
      <c r="O386" s="6">
        <v>0</v>
      </c>
      <c r="P386" s="6">
        <v>16891</v>
      </c>
      <c r="Q386" s="6">
        <v>1222</v>
      </c>
      <c r="R386" s="6">
        <v>0</v>
      </c>
      <c r="S386" s="6">
        <v>0</v>
      </c>
      <c r="T386" s="6">
        <v>0</v>
      </c>
      <c r="U386" s="6">
        <v>17608</v>
      </c>
      <c r="V386" s="6">
        <v>505</v>
      </c>
      <c r="W386" s="6">
        <v>505</v>
      </c>
      <c r="X386" s="6">
        <v>0</v>
      </c>
      <c r="Y386" s="6">
        <v>0</v>
      </c>
      <c r="Z386" s="6">
        <v>0</v>
      </c>
      <c r="AA386" s="6">
        <v>505</v>
      </c>
      <c r="AB386" s="6">
        <v>0</v>
      </c>
      <c r="AC386" s="6">
        <v>17608</v>
      </c>
      <c r="AD386" s="6">
        <v>0</v>
      </c>
      <c r="AE386" s="6">
        <v>0</v>
      </c>
      <c r="AF386" s="6">
        <v>0</v>
      </c>
      <c r="AG386" s="6">
        <v>0</v>
      </c>
      <c r="AH386" s="6">
        <v>505</v>
      </c>
      <c r="AI386" s="6">
        <v>0</v>
      </c>
      <c r="AJ386" s="6">
        <v>0</v>
      </c>
      <c r="AK386" s="6">
        <v>0</v>
      </c>
      <c r="AL386" s="6">
        <v>505</v>
      </c>
      <c r="AM386" s="6">
        <v>0</v>
      </c>
      <c r="AN386" s="6">
        <v>0</v>
      </c>
      <c r="AO386" s="6">
        <v>0</v>
      </c>
      <c r="AP386" s="6">
        <v>0</v>
      </c>
      <c r="AQ386" s="6">
        <v>16386</v>
      </c>
      <c r="AR386" s="6">
        <v>1222</v>
      </c>
    </row>
    <row r="387" spans="1:44" ht="16" x14ac:dyDescent="0.2">
      <c r="A387" s="5" t="s">
        <v>1301</v>
      </c>
      <c r="B387" s="5" t="s">
        <v>1302</v>
      </c>
      <c r="C387" t="s">
        <v>40</v>
      </c>
      <c r="D387" t="s">
        <v>66</v>
      </c>
      <c r="E387" t="s">
        <v>41</v>
      </c>
      <c r="F387" s="6">
        <v>17562</v>
      </c>
      <c r="G387">
        <v>2018</v>
      </c>
      <c r="H387" t="s">
        <v>46</v>
      </c>
      <c r="I387" t="s">
        <v>46</v>
      </c>
      <c r="J387" s="5" t="s">
        <v>1303</v>
      </c>
      <c r="K387" t="s">
        <v>1304</v>
      </c>
      <c r="L387" t="s">
        <v>1305</v>
      </c>
      <c r="M387" s="6">
        <v>0</v>
      </c>
      <c r="N387" s="6">
        <v>0</v>
      </c>
      <c r="O387" s="6">
        <v>0</v>
      </c>
      <c r="P387" s="6">
        <v>0</v>
      </c>
      <c r="Q387" s="6">
        <v>17562</v>
      </c>
      <c r="R387" s="6">
        <v>0</v>
      </c>
      <c r="S387" s="6">
        <v>0</v>
      </c>
      <c r="T387" s="6">
        <v>0</v>
      </c>
      <c r="U387" s="6">
        <v>0</v>
      </c>
      <c r="V387" s="6">
        <v>17562</v>
      </c>
      <c r="W387" s="7">
        <v>0</v>
      </c>
      <c r="X387" s="7">
        <v>0</v>
      </c>
      <c r="Y387" s="7">
        <v>0</v>
      </c>
      <c r="Z387" s="7">
        <v>0</v>
      </c>
      <c r="AA387" s="7">
        <v>0</v>
      </c>
      <c r="AB387" s="7">
        <v>0</v>
      </c>
      <c r="AC387" s="7">
        <v>17562</v>
      </c>
      <c r="AD387" s="6">
        <v>0</v>
      </c>
      <c r="AE387" s="6">
        <v>0</v>
      </c>
      <c r="AF387" s="6">
        <v>0</v>
      </c>
      <c r="AG387" s="6">
        <v>0</v>
      </c>
      <c r="AH387" s="6">
        <v>0</v>
      </c>
      <c r="AI387" s="8">
        <v>0</v>
      </c>
      <c r="AJ387" s="8">
        <v>0</v>
      </c>
      <c r="AK387" s="8">
        <v>0</v>
      </c>
      <c r="AL387" s="8">
        <v>0</v>
      </c>
      <c r="AM387" s="8">
        <v>0</v>
      </c>
      <c r="AN387" s="7">
        <f>M387-AI387</f>
        <v>0</v>
      </c>
      <c r="AO387" s="7">
        <f>N387-AJ387</f>
        <v>0</v>
      </c>
      <c r="AP387" s="7">
        <f>O387-AK387</f>
        <v>0</v>
      </c>
      <c r="AQ387" s="7">
        <f>P387-AL387</f>
        <v>0</v>
      </c>
      <c r="AR387" s="7">
        <f>Q387-AM387</f>
        <v>17562</v>
      </c>
    </row>
    <row r="388" spans="1:44" ht="16" x14ac:dyDescent="0.2">
      <c r="A388" s="5" t="s">
        <v>1310</v>
      </c>
      <c r="C388" t="s">
        <v>41</v>
      </c>
      <c r="D388" t="s">
        <v>41</v>
      </c>
      <c r="E388" t="s">
        <v>41</v>
      </c>
      <c r="F388" s="6">
        <v>17429</v>
      </c>
      <c r="G388">
        <v>2016</v>
      </c>
      <c r="H388" t="s">
        <v>63</v>
      </c>
      <c r="I388" t="s">
        <v>63</v>
      </c>
      <c r="J388" s="5" t="s">
        <v>393</v>
      </c>
      <c r="K388" t="s">
        <v>605</v>
      </c>
      <c r="L388" t="s">
        <v>1311</v>
      </c>
      <c r="M388" s="6">
        <v>0</v>
      </c>
      <c r="N388" s="6">
        <v>0</v>
      </c>
      <c r="O388" s="6">
        <v>17429</v>
      </c>
      <c r="P388" s="6">
        <v>0</v>
      </c>
      <c r="Q388" s="6">
        <v>0</v>
      </c>
      <c r="R388" s="6">
        <v>0</v>
      </c>
      <c r="S388" s="6">
        <v>17429</v>
      </c>
      <c r="T388" s="6">
        <v>0</v>
      </c>
      <c r="U388" s="6">
        <v>0</v>
      </c>
      <c r="V388" s="6">
        <v>0</v>
      </c>
      <c r="W388" s="7">
        <v>0</v>
      </c>
      <c r="X388" s="7">
        <v>0</v>
      </c>
      <c r="Y388" s="7">
        <v>0</v>
      </c>
      <c r="Z388" s="7">
        <v>0</v>
      </c>
      <c r="AA388" s="7">
        <v>0</v>
      </c>
      <c r="AB388" s="7">
        <v>0</v>
      </c>
      <c r="AC388" s="7">
        <v>17429</v>
      </c>
      <c r="AD388" s="6">
        <v>0</v>
      </c>
      <c r="AE388" s="6">
        <v>0</v>
      </c>
      <c r="AF388" s="6">
        <v>0</v>
      </c>
      <c r="AG388" s="6">
        <v>0</v>
      </c>
      <c r="AH388" s="6">
        <v>0</v>
      </c>
      <c r="AI388" s="8">
        <v>0</v>
      </c>
      <c r="AJ388" s="8">
        <v>0</v>
      </c>
      <c r="AK388" s="8">
        <v>0</v>
      </c>
      <c r="AL388" s="8">
        <v>0</v>
      </c>
      <c r="AM388" s="8">
        <v>0</v>
      </c>
      <c r="AN388" s="7">
        <f>M388-AI388</f>
        <v>0</v>
      </c>
      <c r="AO388" s="7">
        <f>N388-AJ388</f>
        <v>0</v>
      </c>
      <c r="AP388" s="7">
        <f>O388-AK388</f>
        <v>17429</v>
      </c>
      <c r="AQ388" s="7">
        <f>P388-AL388</f>
        <v>0</v>
      </c>
      <c r="AR388" s="7">
        <f>Q388-AM388</f>
        <v>0</v>
      </c>
    </row>
    <row r="389" spans="1:44" ht="32" x14ac:dyDescent="0.2">
      <c r="A389" s="5" t="s">
        <v>3102</v>
      </c>
      <c r="C389" t="s">
        <v>40</v>
      </c>
      <c r="D389" t="s">
        <v>66</v>
      </c>
      <c r="E389" t="s">
        <v>41</v>
      </c>
      <c r="F389" s="6">
        <v>17163</v>
      </c>
      <c r="G389">
        <v>2016</v>
      </c>
      <c r="H389" t="s">
        <v>46</v>
      </c>
      <c r="I389" t="s">
        <v>2746</v>
      </c>
      <c r="J389" s="5" t="s">
        <v>3103</v>
      </c>
      <c r="K389" t="s">
        <v>3104</v>
      </c>
      <c r="L389" t="s">
        <v>3105</v>
      </c>
      <c r="M389" s="6">
        <v>0</v>
      </c>
      <c r="N389" s="6">
        <v>0</v>
      </c>
      <c r="O389" s="6">
        <v>16591</v>
      </c>
      <c r="P389" s="6">
        <v>542</v>
      </c>
      <c r="Q389" s="6">
        <v>30</v>
      </c>
      <c r="R389" s="6">
        <v>0</v>
      </c>
      <c r="S389" s="6">
        <v>94</v>
      </c>
      <c r="T389" s="6">
        <v>0</v>
      </c>
      <c r="U389" s="6">
        <v>0</v>
      </c>
      <c r="V389" s="6">
        <v>17069</v>
      </c>
      <c r="W389" s="7">
        <v>94</v>
      </c>
      <c r="X389" s="7">
        <v>0</v>
      </c>
      <c r="Y389" s="7">
        <v>0</v>
      </c>
      <c r="Z389" s="7">
        <v>0</v>
      </c>
      <c r="AA389" s="7">
        <v>0</v>
      </c>
      <c r="AB389" s="7">
        <v>94</v>
      </c>
      <c r="AC389" s="7">
        <v>17163</v>
      </c>
      <c r="AD389" s="6">
        <v>0</v>
      </c>
      <c r="AE389" s="6">
        <v>94</v>
      </c>
      <c r="AF389" s="6">
        <v>0</v>
      </c>
      <c r="AG389" s="6">
        <v>0</v>
      </c>
      <c r="AH389" s="6">
        <v>0</v>
      </c>
      <c r="AI389" s="8">
        <v>0</v>
      </c>
      <c r="AJ389" s="8">
        <v>0</v>
      </c>
      <c r="AK389" s="8">
        <v>0</v>
      </c>
      <c r="AL389" s="8">
        <v>64</v>
      </c>
      <c r="AM389" s="8">
        <v>30</v>
      </c>
      <c r="AN389" s="7">
        <f>M389-AI389</f>
        <v>0</v>
      </c>
      <c r="AO389" s="7">
        <f>N389-AJ389</f>
        <v>0</v>
      </c>
      <c r="AP389" s="7">
        <f>O389-AK389</f>
        <v>16591</v>
      </c>
      <c r="AQ389" s="7">
        <f>P389-AL389</f>
        <v>478</v>
      </c>
      <c r="AR389" s="7">
        <f>Q389-AM389</f>
        <v>0</v>
      </c>
    </row>
    <row r="390" spans="1:44" ht="16" x14ac:dyDescent="0.2">
      <c r="A390" s="5" t="s">
        <v>1314</v>
      </c>
      <c r="B390" s="5" t="s">
        <v>1315</v>
      </c>
      <c r="C390" t="s">
        <v>41</v>
      </c>
      <c r="D390" t="s">
        <v>41</v>
      </c>
      <c r="E390" t="s">
        <v>373</v>
      </c>
      <c r="F390" s="6">
        <v>16921</v>
      </c>
      <c r="G390">
        <v>2014</v>
      </c>
      <c r="H390" t="s">
        <v>63</v>
      </c>
      <c r="I390" t="s">
        <v>63</v>
      </c>
      <c r="J390" s="5" t="s">
        <v>1316</v>
      </c>
      <c r="K390" t="s">
        <v>3</v>
      </c>
      <c r="L390" t="s">
        <v>1317</v>
      </c>
      <c r="M390" s="6">
        <v>11080</v>
      </c>
      <c r="N390" s="6">
        <v>5825</v>
      </c>
      <c r="O390" s="6">
        <v>0</v>
      </c>
      <c r="P390" s="6">
        <v>16</v>
      </c>
      <c r="Q390" s="6">
        <v>0</v>
      </c>
      <c r="R390" s="6">
        <v>0</v>
      </c>
      <c r="S390" s="6">
        <v>16921</v>
      </c>
      <c r="T390" s="6">
        <v>0</v>
      </c>
      <c r="U390" s="6">
        <v>0</v>
      </c>
      <c r="V390" s="6">
        <v>0</v>
      </c>
      <c r="W390" s="7">
        <v>0</v>
      </c>
      <c r="X390" s="7">
        <v>0</v>
      </c>
      <c r="Y390" s="7">
        <v>0</v>
      </c>
      <c r="Z390" s="7">
        <v>0</v>
      </c>
      <c r="AA390" s="7">
        <v>0</v>
      </c>
      <c r="AB390" s="7">
        <v>0</v>
      </c>
      <c r="AC390" s="7">
        <v>16921</v>
      </c>
      <c r="AD390" s="6">
        <v>0</v>
      </c>
      <c r="AE390" s="6">
        <v>0</v>
      </c>
      <c r="AF390" s="6">
        <v>0</v>
      </c>
      <c r="AG390" s="6">
        <v>0</v>
      </c>
      <c r="AH390" s="6">
        <v>0</v>
      </c>
      <c r="AI390" s="8">
        <v>0</v>
      </c>
      <c r="AJ390" s="8">
        <v>0</v>
      </c>
      <c r="AK390" s="8">
        <v>0</v>
      </c>
      <c r="AL390" s="8">
        <v>0</v>
      </c>
      <c r="AM390" s="8">
        <v>0</v>
      </c>
      <c r="AN390" s="7">
        <f>M390-AI390</f>
        <v>11080</v>
      </c>
      <c r="AO390" s="7">
        <f>N390-AJ390</f>
        <v>5825</v>
      </c>
      <c r="AP390" s="7">
        <f>O390-AK390</f>
        <v>0</v>
      </c>
      <c r="AQ390" s="7">
        <f>P390-AL390</f>
        <v>16</v>
      </c>
      <c r="AR390" s="7">
        <f>Q390-AM390</f>
        <v>0</v>
      </c>
    </row>
    <row r="391" spans="1:44" ht="32" x14ac:dyDescent="0.2">
      <c r="A391" s="5" t="s">
        <v>1318</v>
      </c>
      <c r="C391" t="s">
        <v>41</v>
      </c>
      <c r="D391" t="s">
        <v>41</v>
      </c>
      <c r="E391" t="s">
        <v>41</v>
      </c>
      <c r="F391" s="6">
        <v>16848</v>
      </c>
      <c r="G391">
        <v>2014</v>
      </c>
      <c r="H391" t="s">
        <v>63</v>
      </c>
      <c r="I391" t="s">
        <v>63</v>
      </c>
      <c r="J391" s="5" t="s">
        <v>1319</v>
      </c>
      <c r="K391" t="s">
        <v>198</v>
      </c>
      <c r="L391" t="s">
        <v>1320</v>
      </c>
      <c r="M391" s="6">
        <v>15958</v>
      </c>
      <c r="N391" s="6">
        <v>480</v>
      </c>
      <c r="O391" s="6">
        <v>410</v>
      </c>
      <c r="P391" s="6">
        <v>0</v>
      </c>
      <c r="Q391" s="6">
        <v>0</v>
      </c>
      <c r="R391" s="6">
        <v>0</v>
      </c>
      <c r="S391" s="6">
        <v>16848</v>
      </c>
      <c r="T391" s="6">
        <v>0</v>
      </c>
      <c r="U391" s="6">
        <v>0</v>
      </c>
      <c r="V391" s="6">
        <v>0</v>
      </c>
      <c r="W391" s="7">
        <v>0</v>
      </c>
      <c r="X391" s="7">
        <v>0</v>
      </c>
      <c r="Y391" s="7">
        <v>0</v>
      </c>
      <c r="Z391" s="7">
        <v>0</v>
      </c>
      <c r="AA391" s="7">
        <v>0</v>
      </c>
      <c r="AB391" s="7">
        <v>0</v>
      </c>
      <c r="AC391" s="7">
        <v>16848</v>
      </c>
      <c r="AD391" s="6">
        <v>0</v>
      </c>
      <c r="AE391" s="6">
        <v>0</v>
      </c>
      <c r="AF391" s="6">
        <v>0</v>
      </c>
      <c r="AG391" s="6">
        <v>0</v>
      </c>
      <c r="AH391" s="6">
        <v>0</v>
      </c>
      <c r="AI391" s="8">
        <v>0</v>
      </c>
      <c r="AJ391" s="8">
        <v>0</v>
      </c>
      <c r="AK391" s="8">
        <v>0</v>
      </c>
      <c r="AL391" s="8">
        <v>0</v>
      </c>
      <c r="AM391" s="8">
        <v>0</v>
      </c>
      <c r="AN391" s="7">
        <f>M391-AI391</f>
        <v>15958</v>
      </c>
      <c r="AO391" s="7">
        <f>N391-AJ391</f>
        <v>480</v>
      </c>
      <c r="AP391" s="7">
        <f>O391-AK391</f>
        <v>410</v>
      </c>
      <c r="AQ391" s="7">
        <f>P391-AL391</f>
        <v>0</v>
      </c>
      <c r="AR391" s="7">
        <f>Q391-AM391</f>
        <v>0</v>
      </c>
    </row>
    <row r="392" spans="1:44" ht="16" x14ac:dyDescent="0.2">
      <c r="A392" s="5" t="s">
        <v>1321</v>
      </c>
      <c r="C392" t="s">
        <v>40</v>
      </c>
      <c r="D392" t="s">
        <v>41</v>
      </c>
      <c r="E392" t="s">
        <v>373</v>
      </c>
      <c r="F392" s="6">
        <v>16793</v>
      </c>
      <c r="G392">
        <v>2015</v>
      </c>
      <c r="H392" t="s">
        <v>72</v>
      </c>
      <c r="I392" t="s">
        <v>72</v>
      </c>
      <c r="J392" s="5" t="s">
        <v>1322</v>
      </c>
      <c r="K392" t="s">
        <v>3</v>
      </c>
      <c r="L392" t="s">
        <v>1323</v>
      </c>
      <c r="M392" s="6">
        <v>0</v>
      </c>
      <c r="N392" s="6">
        <v>11815</v>
      </c>
      <c r="O392" s="6">
        <v>2742</v>
      </c>
      <c r="P392" s="6">
        <v>1283</v>
      </c>
      <c r="Q392" s="6">
        <v>953</v>
      </c>
      <c r="R392" s="6">
        <v>2093</v>
      </c>
      <c r="S392" s="6">
        <v>0</v>
      </c>
      <c r="T392" s="6">
        <v>0</v>
      </c>
      <c r="U392" s="6">
        <v>14700</v>
      </c>
      <c r="V392" s="6">
        <v>0</v>
      </c>
      <c r="W392" s="7">
        <v>2093</v>
      </c>
      <c r="X392" s="7">
        <v>0</v>
      </c>
      <c r="Y392" s="7">
        <v>0</v>
      </c>
      <c r="Z392" s="7">
        <v>0</v>
      </c>
      <c r="AA392" s="7">
        <v>2093</v>
      </c>
      <c r="AB392" s="7">
        <v>0</v>
      </c>
      <c r="AC392" s="7">
        <v>16793</v>
      </c>
      <c r="AD392" s="6">
        <v>2093</v>
      </c>
      <c r="AE392" s="6">
        <v>0</v>
      </c>
      <c r="AF392" s="6">
        <v>0</v>
      </c>
      <c r="AG392" s="6">
        <v>0</v>
      </c>
      <c r="AH392" s="6">
        <v>0</v>
      </c>
      <c r="AI392" s="8">
        <v>0</v>
      </c>
      <c r="AJ392" s="8">
        <v>0</v>
      </c>
      <c r="AK392" s="8">
        <v>2093</v>
      </c>
      <c r="AL392" s="8">
        <v>0</v>
      </c>
      <c r="AM392" s="8">
        <v>0</v>
      </c>
      <c r="AN392" s="7">
        <f>M392-AI392</f>
        <v>0</v>
      </c>
      <c r="AO392" s="7">
        <f>N392-AJ392</f>
        <v>11815</v>
      </c>
      <c r="AP392" s="7">
        <f>O392-AK392</f>
        <v>649</v>
      </c>
      <c r="AQ392" s="7">
        <f>P392-AL392</f>
        <v>1283</v>
      </c>
      <c r="AR392" s="7">
        <f>Q392-AM392</f>
        <v>953</v>
      </c>
    </row>
    <row r="393" spans="1:44" ht="16" x14ac:dyDescent="0.2">
      <c r="A393" s="5" t="s">
        <v>1324</v>
      </c>
      <c r="C393" t="s">
        <v>40</v>
      </c>
      <c r="D393" t="s">
        <v>41</v>
      </c>
      <c r="E393" t="s">
        <v>41</v>
      </c>
      <c r="F393" s="6">
        <v>16486</v>
      </c>
      <c r="G393">
        <v>2017</v>
      </c>
      <c r="H393" t="s">
        <v>72</v>
      </c>
      <c r="I393" t="s">
        <v>72</v>
      </c>
      <c r="J393" s="5" t="s">
        <v>1325</v>
      </c>
      <c r="K393" t="s">
        <v>198</v>
      </c>
      <c r="L393" t="s">
        <v>1326</v>
      </c>
      <c r="M393" s="6">
        <v>0</v>
      </c>
      <c r="N393" s="6">
        <v>0</v>
      </c>
      <c r="O393" s="6">
        <v>0</v>
      </c>
      <c r="P393" s="6">
        <v>16136</v>
      </c>
      <c r="Q393" s="6">
        <v>350</v>
      </c>
      <c r="R393" s="6">
        <v>350</v>
      </c>
      <c r="S393" s="6">
        <v>0</v>
      </c>
      <c r="T393" s="6">
        <v>0</v>
      </c>
      <c r="U393" s="6">
        <v>16136</v>
      </c>
      <c r="V393" s="6">
        <v>0</v>
      </c>
      <c r="W393" s="7">
        <v>350</v>
      </c>
      <c r="X393" s="7">
        <v>0</v>
      </c>
      <c r="Y393" s="7">
        <v>0</v>
      </c>
      <c r="Z393" s="7">
        <v>0</v>
      </c>
      <c r="AA393" s="7">
        <v>350</v>
      </c>
      <c r="AB393" s="7">
        <v>0</v>
      </c>
      <c r="AC393" s="7">
        <v>16486</v>
      </c>
      <c r="AD393" s="6">
        <v>350</v>
      </c>
      <c r="AE393" s="6">
        <v>0</v>
      </c>
      <c r="AF393" s="6">
        <v>0</v>
      </c>
      <c r="AG393" s="6">
        <v>0</v>
      </c>
      <c r="AH393" s="6">
        <v>0</v>
      </c>
      <c r="AI393" s="8">
        <v>0</v>
      </c>
      <c r="AJ393" s="8">
        <v>0</v>
      </c>
      <c r="AK393" s="8">
        <v>0</v>
      </c>
      <c r="AL393" s="8">
        <v>0</v>
      </c>
      <c r="AM393" s="8">
        <v>350</v>
      </c>
      <c r="AN393" s="7">
        <f>M393-AI393</f>
        <v>0</v>
      </c>
      <c r="AO393" s="7">
        <f>N393-AJ393</f>
        <v>0</v>
      </c>
      <c r="AP393" s="7">
        <f>O393-AK393</f>
        <v>0</v>
      </c>
      <c r="AQ393" s="7">
        <f>P393-AL393</f>
        <v>16136</v>
      </c>
      <c r="AR393" s="7">
        <f>Q393-AM393</f>
        <v>0</v>
      </c>
    </row>
    <row r="394" spans="1:44" ht="16" x14ac:dyDescent="0.2">
      <c r="A394" s="5" t="s">
        <v>1327</v>
      </c>
      <c r="C394" t="s">
        <v>40</v>
      </c>
      <c r="D394" t="s">
        <v>41</v>
      </c>
      <c r="E394" t="s">
        <v>41</v>
      </c>
      <c r="F394" s="6">
        <v>16450</v>
      </c>
      <c r="G394">
        <v>2014</v>
      </c>
      <c r="H394" t="s">
        <v>72</v>
      </c>
      <c r="I394" t="s">
        <v>1328</v>
      </c>
      <c r="J394" s="5" t="s">
        <v>1329</v>
      </c>
      <c r="K394" t="s">
        <v>198</v>
      </c>
      <c r="L394" t="s">
        <v>1330</v>
      </c>
      <c r="M394" s="6">
        <v>13407</v>
      </c>
      <c r="N394" s="6">
        <v>2622</v>
      </c>
      <c r="O394" s="6">
        <v>183</v>
      </c>
      <c r="P394" s="6">
        <v>0</v>
      </c>
      <c r="Q394" s="6">
        <v>238</v>
      </c>
      <c r="R394" s="6">
        <v>0</v>
      </c>
      <c r="S394" s="6">
        <v>0</v>
      </c>
      <c r="T394" s="6">
        <v>110</v>
      </c>
      <c r="U394" s="6">
        <v>16340</v>
      </c>
      <c r="V394" s="6">
        <v>0</v>
      </c>
      <c r="W394" s="7">
        <v>110</v>
      </c>
      <c r="X394" s="7">
        <v>0</v>
      </c>
      <c r="Y394" s="7">
        <v>0</v>
      </c>
      <c r="Z394" s="7">
        <v>0</v>
      </c>
      <c r="AA394" s="7">
        <v>110</v>
      </c>
      <c r="AB394" s="7">
        <v>0</v>
      </c>
      <c r="AC394" s="7">
        <v>16450</v>
      </c>
      <c r="AD394" s="6">
        <v>0</v>
      </c>
      <c r="AE394" s="6">
        <v>0</v>
      </c>
      <c r="AF394" s="6">
        <v>110</v>
      </c>
      <c r="AG394" s="6">
        <v>0</v>
      </c>
      <c r="AH394" s="6">
        <v>0</v>
      </c>
      <c r="AI394" s="8">
        <v>0</v>
      </c>
      <c r="AJ394" s="8">
        <v>0</v>
      </c>
      <c r="AK394" s="8">
        <v>110</v>
      </c>
      <c r="AL394" s="8">
        <v>0</v>
      </c>
      <c r="AM394" s="8">
        <v>0</v>
      </c>
      <c r="AN394" s="7">
        <f>M394-AI394</f>
        <v>13407</v>
      </c>
      <c r="AO394" s="7">
        <f>N394-AJ394</f>
        <v>2622</v>
      </c>
      <c r="AP394" s="7">
        <f>O394-AK394</f>
        <v>73</v>
      </c>
      <c r="AQ394" s="7">
        <f>P394-AL394</f>
        <v>0</v>
      </c>
      <c r="AR394" s="7">
        <f>Q394-AM394</f>
        <v>238</v>
      </c>
    </row>
    <row r="395" spans="1:44" ht="16" x14ac:dyDescent="0.2">
      <c r="A395" s="5" t="s">
        <v>1331</v>
      </c>
      <c r="C395" t="s">
        <v>41</v>
      </c>
      <c r="D395" t="s">
        <v>41</v>
      </c>
      <c r="E395" t="s">
        <v>41</v>
      </c>
      <c r="F395" s="6">
        <v>16123</v>
      </c>
      <c r="G395">
        <v>2017</v>
      </c>
      <c r="H395" t="s">
        <v>63</v>
      </c>
      <c r="I395" t="s">
        <v>412</v>
      </c>
      <c r="J395" s="5" t="s">
        <v>1332</v>
      </c>
      <c r="K395" t="s">
        <v>198</v>
      </c>
      <c r="L395" t="s">
        <v>1333</v>
      </c>
      <c r="M395" s="6">
        <v>0</v>
      </c>
      <c r="N395" s="6">
        <v>0</v>
      </c>
      <c r="O395" s="6">
        <v>0</v>
      </c>
      <c r="P395" s="6">
        <v>15856</v>
      </c>
      <c r="Q395" s="6">
        <v>267</v>
      </c>
      <c r="R395" s="6">
        <v>0</v>
      </c>
      <c r="S395" s="6">
        <v>16123</v>
      </c>
      <c r="T395" s="6">
        <v>0</v>
      </c>
      <c r="U395" s="6">
        <v>0</v>
      </c>
      <c r="V395" s="6">
        <v>0</v>
      </c>
      <c r="W395" s="7">
        <v>0</v>
      </c>
      <c r="X395" s="7">
        <v>0</v>
      </c>
      <c r="Y395" s="7">
        <v>0</v>
      </c>
      <c r="Z395" s="7">
        <v>0</v>
      </c>
      <c r="AA395" s="7">
        <v>0</v>
      </c>
      <c r="AB395" s="7">
        <v>0</v>
      </c>
      <c r="AC395" s="7">
        <v>16123</v>
      </c>
      <c r="AD395" s="6">
        <v>0</v>
      </c>
      <c r="AE395" s="6">
        <v>0</v>
      </c>
      <c r="AF395" s="6">
        <v>0</v>
      </c>
      <c r="AG395" s="6">
        <v>0</v>
      </c>
      <c r="AH395" s="6">
        <v>0</v>
      </c>
      <c r="AI395" s="8">
        <v>0</v>
      </c>
      <c r="AJ395" s="8">
        <v>0</v>
      </c>
      <c r="AK395" s="8">
        <v>0</v>
      </c>
      <c r="AL395" s="8">
        <v>0</v>
      </c>
      <c r="AM395" s="8">
        <v>0</v>
      </c>
      <c r="AN395" s="7">
        <f>M395-AI395</f>
        <v>0</v>
      </c>
      <c r="AO395" s="7">
        <f>N395-AJ395</f>
        <v>0</v>
      </c>
      <c r="AP395" s="7">
        <f>O395-AK395</f>
        <v>0</v>
      </c>
      <c r="AQ395" s="7">
        <f>P395-AL395</f>
        <v>15856</v>
      </c>
      <c r="AR395" s="7">
        <f>Q395-AM395</f>
        <v>267</v>
      </c>
    </row>
    <row r="396" spans="1:44" ht="16" x14ac:dyDescent="0.2">
      <c r="A396" s="5" t="s">
        <v>1334</v>
      </c>
      <c r="C396" t="s">
        <v>40</v>
      </c>
      <c r="D396" t="s">
        <v>41</v>
      </c>
      <c r="E396" t="s">
        <v>373</v>
      </c>
      <c r="F396" s="6">
        <v>16121</v>
      </c>
      <c r="G396">
        <v>2015</v>
      </c>
      <c r="H396" t="s">
        <v>46</v>
      </c>
      <c r="I396" t="s">
        <v>46</v>
      </c>
      <c r="J396" s="5" t="s">
        <v>1335</v>
      </c>
      <c r="K396" t="s">
        <v>3</v>
      </c>
      <c r="L396" t="s">
        <v>1336</v>
      </c>
      <c r="M396" s="6">
        <v>0</v>
      </c>
      <c r="N396" s="6">
        <v>0</v>
      </c>
      <c r="O396" s="6">
        <v>16121</v>
      </c>
      <c r="P396" s="6">
        <v>0</v>
      </c>
      <c r="Q396" s="6">
        <v>0</v>
      </c>
      <c r="R396" s="6">
        <v>0</v>
      </c>
      <c r="S396" s="6">
        <v>0</v>
      </c>
      <c r="T396" s="6">
        <v>0</v>
      </c>
      <c r="U396" s="6">
        <v>1040</v>
      </c>
      <c r="V396" s="6">
        <v>15081</v>
      </c>
      <c r="W396" s="7">
        <v>1040</v>
      </c>
      <c r="X396" s="7">
        <v>0</v>
      </c>
      <c r="Y396" s="7">
        <v>0</v>
      </c>
      <c r="Z396" s="7">
        <v>0</v>
      </c>
      <c r="AA396" s="7">
        <v>0</v>
      </c>
      <c r="AB396" s="7">
        <v>1040</v>
      </c>
      <c r="AC396" s="7">
        <v>16121</v>
      </c>
      <c r="AD396" s="6">
        <v>0</v>
      </c>
      <c r="AE396" s="6">
        <v>0</v>
      </c>
      <c r="AF396" s="6">
        <v>0</v>
      </c>
      <c r="AG396" s="6">
        <v>1040</v>
      </c>
      <c r="AH396" s="6">
        <v>0</v>
      </c>
      <c r="AI396" s="8">
        <v>0</v>
      </c>
      <c r="AJ396" s="8">
        <v>0</v>
      </c>
      <c r="AK396" s="8">
        <v>1040</v>
      </c>
      <c r="AL396" s="8">
        <v>0</v>
      </c>
      <c r="AM396" s="8">
        <v>0</v>
      </c>
      <c r="AN396" s="7">
        <f>M396-AI396</f>
        <v>0</v>
      </c>
      <c r="AO396" s="7">
        <f>N396-AJ396</f>
        <v>0</v>
      </c>
      <c r="AP396" s="7">
        <f>O396-AK396</f>
        <v>15081</v>
      </c>
      <c r="AQ396" s="7">
        <f>P396-AL396</f>
        <v>0</v>
      </c>
      <c r="AR396" s="7">
        <f>Q396-AM396</f>
        <v>0</v>
      </c>
    </row>
    <row r="397" spans="1:44" ht="16" x14ac:dyDescent="0.2">
      <c r="A397" s="5" t="s">
        <v>1337</v>
      </c>
      <c r="C397" t="s">
        <v>41</v>
      </c>
      <c r="D397" t="s">
        <v>41</v>
      </c>
      <c r="E397" t="s">
        <v>41</v>
      </c>
      <c r="F397" s="6">
        <v>15978</v>
      </c>
      <c r="G397">
        <v>2017</v>
      </c>
      <c r="H397" t="s">
        <v>72</v>
      </c>
      <c r="I397" t="s">
        <v>72</v>
      </c>
      <c r="J397" s="5" t="s">
        <v>1338</v>
      </c>
      <c r="K397" t="s">
        <v>605</v>
      </c>
      <c r="L397" t="s">
        <v>1339</v>
      </c>
      <c r="M397" s="6">
        <v>0</v>
      </c>
      <c r="N397" s="6">
        <v>0</v>
      </c>
      <c r="O397" s="6">
        <v>0</v>
      </c>
      <c r="P397" s="6">
        <v>14815</v>
      </c>
      <c r="Q397" s="6">
        <v>1163</v>
      </c>
      <c r="R397" s="6">
        <v>0</v>
      </c>
      <c r="S397" s="6">
        <v>0</v>
      </c>
      <c r="T397" s="6">
        <v>0</v>
      </c>
      <c r="U397" s="6">
        <v>15978</v>
      </c>
      <c r="V397" s="6">
        <v>0</v>
      </c>
      <c r="W397" s="7">
        <v>0</v>
      </c>
      <c r="X397" s="7">
        <v>0</v>
      </c>
      <c r="Y397" s="7">
        <v>0</v>
      </c>
      <c r="Z397" s="7">
        <v>0</v>
      </c>
      <c r="AA397" s="7">
        <v>0</v>
      </c>
      <c r="AB397" s="7">
        <v>0</v>
      </c>
      <c r="AC397" s="7">
        <v>15978</v>
      </c>
      <c r="AD397" s="6">
        <v>0</v>
      </c>
      <c r="AE397" s="6">
        <v>0</v>
      </c>
      <c r="AF397" s="6">
        <v>0</v>
      </c>
      <c r="AG397" s="6">
        <v>0</v>
      </c>
      <c r="AH397" s="6">
        <v>0</v>
      </c>
      <c r="AI397" s="8">
        <v>0</v>
      </c>
      <c r="AJ397" s="8">
        <v>0</v>
      </c>
      <c r="AK397" s="8">
        <v>0</v>
      </c>
      <c r="AL397" s="8">
        <v>0</v>
      </c>
      <c r="AM397" s="8">
        <v>0</v>
      </c>
      <c r="AN397" s="7">
        <f>M397-AI397</f>
        <v>0</v>
      </c>
      <c r="AO397" s="7">
        <f>N397-AJ397</f>
        <v>0</v>
      </c>
      <c r="AP397" s="7">
        <f>O397-AK397</f>
        <v>0</v>
      </c>
      <c r="AQ397" s="7">
        <f>P397-AL397</f>
        <v>14815</v>
      </c>
      <c r="AR397" s="7">
        <f>Q397-AM397</f>
        <v>1163</v>
      </c>
    </row>
    <row r="398" spans="1:44" ht="32" x14ac:dyDescent="0.2">
      <c r="A398" s="5" t="s">
        <v>1340</v>
      </c>
      <c r="C398" t="s">
        <v>41</v>
      </c>
      <c r="D398" t="s">
        <v>66</v>
      </c>
      <c r="E398" t="s">
        <v>41</v>
      </c>
      <c r="F398" s="6">
        <v>15896</v>
      </c>
      <c r="G398">
        <v>2018</v>
      </c>
      <c r="H398" t="s">
        <v>87</v>
      </c>
      <c r="I398" t="s">
        <v>87</v>
      </c>
      <c r="J398" s="5" t="s">
        <v>1341</v>
      </c>
      <c r="K398" t="s">
        <v>156</v>
      </c>
      <c r="L398" t="s">
        <v>1342</v>
      </c>
      <c r="M398" s="6">
        <v>0</v>
      </c>
      <c r="N398" s="6">
        <v>0</v>
      </c>
      <c r="O398" s="6">
        <v>0</v>
      </c>
      <c r="P398" s="6">
        <v>0</v>
      </c>
      <c r="Q398" s="6">
        <v>15896</v>
      </c>
      <c r="R398" s="6">
        <v>15896</v>
      </c>
      <c r="S398" s="6">
        <v>0</v>
      </c>
      <c r="T398" s="6">
        <v>0</v>
      </c>
      <c r="U398" s="6">
        <v>0</v>
      </c>
      <c r="V398" s="6">
        <v>0</v>
      </c>
      <c r="W398" s="7">
        <v>0</v>
      </c>
      <c r="X398" s="7">
        <v>0</v>
      </c>
      <c r="Y398" s="7">
        <v>0</v>
      </c>
      <c r="Z398" s="7">
        <v>0</v>
      </c>
      <c r="AA398" s="7">
        <v>0</v>
      </c>
      <c r="AB398" s="7">
        <v>0</v>
      </c>
      <c r="AC398" s="7">
        <v>15896</v>
      </c>
      <c r="AD398" s="6">
        <v>0</v>
      </c>
      <c r="AE398" s="6">
        <v>0</v>
      </c>
      <c r="AF398" s="6">
        <v>0</v>
      </c>
      <c r="AG398" s="6">
        <v>0</v>
      </c>
      <c r="AH398" s="6">
        <v>0</v>
      </c>
      <c r="AI398" s="8">
        <v>0</v>
      </c>
      <c r="AJ398" s="8">
        <v>0</v>
      </c>
      <c r="AK398" s="8">
        <v>0</v>
      </c>
      <c r="AL398" s="8">
        <v>0</v>
      </c>
      <c r="AM398" s="8">
        <v>0</v>
      </c>
      <c r="AN398" s="7">
        <f>M398-AI398</f>
        <v>0</v>
      </c>
      <c r="AO398" s="7">
        <f>N398-AJ398</f>
        <v>0</v>
      </c>
      <c r="AP398" s="7">
        <f>O398-AK398</f>
        <v>0</v>
      </c>
      <c r="AQ398" s="7">
        <f>P398-AL398</f>
        <v>0</v>
      </c>
      <c r="AR398" s="7">
        <f>Q398-AM398</f>
        <v>15896</v>
      </c>
    </row>
    <row r="399" spans="1:44" ht="16" x14ac:dyDescent="0.2">
      <c r="A399" s="5" t="s">
        <v>1351</v>
      </c>
      <c r="C399" t="s">
        <v>41</v>
      </c>
      <c r="D399" t="s">
        <v>41</v>
      </c>
      <c r="E399" t="s">
        <v>373</v>
      </c>
      <c r="F399" s="6">
        <v>15634</v>
      </c>
      <c r="G399">
        <v>2018</v>
      </c>
      <c r="H399" t="s">
        <v>72</v>
      </c>
      <c r="I399" t="s">
        <v>72</v>
      </c>
      <c r="J399" s="5" t="s">
        <v>1352</v>
      </c>
      <c r="K399" t="s">
        <v>3</v>
      </c>
      <c r="L399" t="s">
        <v>1353</v>
      </c>
      <c r="M399" s="6">
        <v>0</v>
      </c>
      <c r="N399" s="6">
        <v>0</v>
      </c>
      <c r="O399" s="6">
        <v>0</v>
      </c>
      <c r="P399" s="6">
        <v>0</v>
      </c>
      <c r="Q399" s="6">
        <v>15634</v>
      </c>
      <c r="R399" s="6">
        <v>0</v>
      </c>
      <c r="S399" s="6">
        <v>0</v>
      </c>
      <c r="T399" s="6">
        <v>0</v>
      </c>
      <c r="U399" s="6">
        <v>15634</v>
      </c>
      <c r="V399" s="6">
        <v>0</v>
      </c>
      <c r="W399" s="7">
        <v>0</v>
      </c>
      <c r="X399" s="7">
        <v>0</v>
      </c>
      <c r="Y399" s="7">
        <v>0</v>
      </c>
      <c r="Z399" s="7">
        <v>0</v>
      </c>
      <c r="AA399" s="7">
        <v>0</v>
      </c>
      <c r="AB399" s="7">
        <v>0</v>
      </c>
      <c r="AC399" s="7">
        <v>15634</v>
      </c>
      <c r="AD399" s="6">
        <v>0</v>
      </c>
      <c r="AE399" s="6">
        <v>0</v>
      </c>
      <c r="AF399" s="6">
        <v>0</v>
      </c>
      <c r="AG399" s="6">
        <v>0</v>
      </c>
      <c r="AH399" s="6">
        <v>0</v>
      </c>
      <c r="AI399" s="8">
        <v>0</v>
      </c>
      <c r="AJ399" s="8">
        <v>0</v>
      </c>
      <c r="AK399" s="8">
        <v>0</v>
      </c>
      <c r="AL399" s="8">
        <v>0</v>
      </c>
      <c r="AM399" s="8">
        <v>0</v>
      </c>
      <c r="AN399" s="7">
        <f>M399-AI399</f>
        <v>0</v>
      </c>
      <c r="AO399" s="7">
        <f>N399-AJ399</f>
        <v>0</v>
      </c>
      <c r="AP399" s="7">
        <f>O399-AK399</f>
        <v>0</v>
      </c>
      <c r="AQ399" s="7">
        <f>P399-AL399</f>
        <v>0</v>
      </c>
      <c r="AR399" s="7">
        <f>Q399-AM399</f>
        <v>15634</v>
      </c>
    </row>
    <row r="400" spans="1:44" ht="32" x14ac:dyDescent="0.2">
      <c r="A400" s="5" t="s">
        <v>1354</v>
      </c>
      <c r="C400" t="s">
        <v>40</v>
      </c>
      <c r="D400" t="s">
        <v>41</v>
      </c>
      <c r="E400" t="s">
        <v>41</v>
      </c>
      <c r="F400" s="6">
        <v>15360</v>
      </c>
      <c r="G400">
        <v>2017</v>
      </c>
      <c r="H400" t="s">
        <v>87</v>
      </c>
      <c r="I400" t="s">
        <v>87</v>
      </c>
      <c r="J400" s="5" t="s">
        <v>1355</v>
      </c>
      <c r="K400" t="s">
        <v>198</v>
      </c>
      <c r="L400" t="s">
        <v>1356</v>
      </c>
      <c r="M400" s="6">
        <v>0</v>
      </c>
      <c r="N400" s="6">
        <v>0</v>
      </c>
      <c r="O400" s="6">
        <v>0</v>
      </c>
      <c r="P400" s="6">
        <v>15360</v>
      </c>
      <c r="Q400" s="6">
        <v>0</v>
      </c>
      <c r="R400" s="6">
        <v>13267</v>
      </c>
      <c r="S400" s="6">
        <v>0</v>
      </c>
      <c r="T400" s="6">
        <v>0</v>
      </c>
      <c r="U400" s="6">
        <v>2093</v>
      </c>
      <c r="V400" s="6">
        <v>0</v>
      </c>
      <c r="W400" s="7">
        <v>2093</v>
      </c>
      <c r="X400" s="7">
        <v>2093</v>
      </c>
      <c r="Y400" s="7">
        <v>0</v>
      </c>
      <c r="Z400" s="7">
        <v>0</v>
      </c>
      <c r="AA400" s="7">
        <v>0</v>
      </c>
      <c r="AB400" s="7">
        <v>0</v>
      </c>
      <c r="AC400" s="7">
        <v>15360</v>
      </c>
      <c r="AD400" s="6">
        <v>0</v>
      </c>
      <c r="AE400" s="6">
        <v>0</v>
      </c>
      <c r="AF400" s="6">
        <v>0</v>
      </c>
      <c r="AG400" s="6">
        <v>2093</v>
      </c>
      <c r="AH400" s="6">
        <v>0</v>
      </c>
      <c r="AI400" s="8">
        <v>0</v>
      </c>
      <c r="AJ400" s="8">
        <v>0</v>
      </c>
      <c r="AK400" s="8">
        <v>0</v>
      </c>
      <c r="AL400" s="8">
        <v>2093</v>
      </c>
      <c r="AM400" s="8">
        <v>0</v>
      </c>
      <c r="AN400" s="7">
        <f>M400-AI400</f>
        <v>0</v>
      </c>
      <c r="AO400" s="7">
        <f>N400-AJ400</f>
        <v>0</v>
      </c>
      <c r="AP400" s="7">
        <f>O400-AK400</f>
        <v>0</v>
      </c>
      <c r="AQ400" s="7">
        <f>P400-AL400</f>
        <v>13267</v>
      </c>
      <c r="AR400" s="7">
        <f>Q400-AM400</f>
        <v>0</v>
      </c>
    </row>
    <row r="401" spans="1:44" ht="16" x14ac:dyDescent="0.2">
      <c r="A401" s="5" t="s">
        <v>1357</v>
      </c>
      <c r="C401" t="s">
        <v>41</v>
      </c>
      <c r="D401" t="s">
        <v>41</v>
      </c>
      <c r="E401" t="s">
        <v>373</v>
      </c>
      <c r="F401" s="6">
        <v>15256</v>
      </c>
      <c r="G401">
        <v>2016</v>
      </c>
      <c r="H401" t="s">
        <v>72</v>
      </c>
      <c r="I401" t="s">
        <v>72</v>
      </c>
      <c r="J401" s="5" t="s">
        <v>1358</v>
      </c>
      <c r="K401" t="s">
        <v>3</v>
      </c>
      <c r="L401" t="s">
        <v>1359</v>
      </c>
      <c r="M401" s="6">
        <v>0</v>
      </c>
      <c r="N401" s="6">
        <v>0</v>
      </c>
      <c r="O401" s="6">
        <v>10952</v>
      </c>
      <c r="P401" s="6">
        <v>4304</v>
      </c>
      <c r="Q401" s="6">
        <v>0</v>
      </c>
      <c r="R401" s="6">
        <v>0</v>
      </c>
      <c r="S401" s="6">
        <v>0</v>
      </c>
      <c r="T401" s="6">
        <v>0</v>
      </c>
      <c r="U401" s="6">
        <v>15256</v>
      </c>
      <c r="V401" s="6">
        <v>0</v>
      </c>
      <c r="W401" s="7">
        <v>0</v>
      </c>
      <c r="X401" s="7">
        <v>0</v>
      </c>
      <c r="Y401" s="7">
        <v>0</v>
      </c>
      <c r="Z401" s="7">
        <v>0</v>
      </c>
      <c r="AA401" s="7">
        <v>0</v>
      </c>
      <c r="AB401" s="7">
        <v>0</v>
      </c>
      <c r="AC401" s="7">
        <v>15256</v>
      </c>
      <c r="AD401" s="6">
        <v>0</v>
      </c>
      <c r="AE401" s="6">
        <v>0</v>
      </c>
      <c r="AF401" s="6">
        <v>0</v>
      </c>
      <c r="AG401" s="6">
        <v>0</v>
      </c>
      <c r="AH401" s="6">
        <v>0</v>
      </c>
      <c r="AI401" s="8">
        <v>0</v>
      </c>
      <c r="AJ401" s="8">
        <v>0</v>
      </c>
      <c r="AK401" s="8">
        <v>0</v>
      </c>
      <c r="AL401" s="8">
        <v>0</v>
      </c>
      <c r="AM401" s="8">
        <v>0</v>
      </c>
      <c r="AN401" s="7">
        <f>M401-AI401</f>
        <v>0</v>
      </c>
      <c r="AO401" s="7">
        <f>N401-AJ401</f>
        <v>0</v>
      </c>
      <c r="AP401" s="7">
        <f>O401-AK401</f>
        <v>10952</v>
      </c>
      <c r="AQ401" s="7">
        <f>P401-AL401</f>
        <v>4304</v>
      </c>
      <c r="AR401" s="7">
        <f>Q401-AM401</f>
        <v>0</v>
      </c>
    </row>
    <row r="402" spans="1:44" ht="16" x14ac:dyDescent="0.2">
      <c r="A402" s="5" t="s">
        <v>1360</v>
      </c>
      <c r="C402" t="s">
        <v>41</v>
      </c>
      <c r="D402" t="s">
        <v>41</v>
      </c>
      <c r="E402" t="s">
        <v>41</v>
      </c>
      <c r="F402" s="6">
        <v>15226</v>
      </c>
      <c r="G402">
        <v>2014</v>
      </c>
      <c r="H402" t="s">
        <v>72</v>
      </c>
      <c r="I402" t="s">
        <v>1361</v>
      </c>
      <c r="J402" s="5" t="s">
        <v>1362</v>
      </c>
      <c r="K402" t="s">
        <v>614</v>
      </c>
      <c r="L402" t="s">
        <v>1363</v>
      </c>
      <c r="M402" s="6">
        <v>15226</v>
      </c>
      <c r="N402" s="6">
        <v>0</v>
      </c>
      <c r="O402" s="6">
        <v>0</v>
      </c>
      <c r="P402" s="6">
        <v>0</v>
      </c>
      <c r="Q402" s="6">
        <v>0</v>
      </c>
      <c r="R402" s="6">
        <v>0</v>
      </c>
      <c r="S402" s="6">
        <v>0</v>
      </c>
      <c r="T402" s="6">
        <v>0</v>
      </c>
      <c r="U402" s="6">
        <v>15226</v>
      </c>
      <c r="V402" s="6">
        <v>0</v>
      </c>
      <c r="W402" s="7">
        <v>0</v>
      </c>
      <c r="X402" s="7">
        <v>0</v>
      </c>
      <c r="Y402" s="7">
        <v>0</v>
      </c>
      <c r="Z402" s="7">
        <v>0</v>
      </c>
      <c r="AA402" s="7">
        <v>0</v>
      </c>
      <c r="AB402" s="7">
        <v>0</v>
      </c>
      <c r="AC402" s="7">
        <v>15226</v>
      </c>
      <c r="AD402" s="6">
        <v>0</v>
      </c>
      <c r="AE402" s="6">
        <v>0</v>
      </c>
      <c r="AF402" s="6">
        <v>0</v>
      </c>
      <c r="AG402" s="6">
        <v>0</v>
      </c>
      <c r="AH402" s="6">
        <v>0</v>
      </c>
      <c r="AI402" s="8">
        <v>0</v>
      </c>
      <c r="AJ402" s="8">
        <v>0</v>
      </c>
      <c r="AK402" s="8">
        <v>0</v>
      </c>
      <c r="AL402" s="8">
        <v>0</v>
      </c>
      <c r="AM402" s="8">
        <v>0</v>
      </c>
      <c r="AN402" s="7">
        <f>M402-AI402</f>
        <v>15226</v>
      </c>
      <c r="AO402" s="7">
        <f>N402-AJ402</f>
        <v>0</v>
      </c>
      <c r="AP402" s="7">
        <f>O402-AK402</f>
        <v>0</v>
      </c>
      <c r="AQ402" s="7">
        <f>P402-AL402</f>
        <v>0</v>
      </c>
      <c r="AR402" s="7">
        <f>Q402-AM402</f>
        <v>0</v>
      </c>
    </row>
    <row r="403" spans="1:44" ht="16" x14ac:dyDescent="0.2">
      <c r="A403" s="5" t="s">
        <v>1343</v>
      </c>
      <c r="B403" s="5" t="s">
        <v>1344</v>
      </c>
      <c r="C403" t="s">
        <v>40</v>
      </c>
      <c r="E403" t="s">
        <v>373</v>
      </c>
      <c r="F403" s="6">
        <v>15823</v>
      </c>
      <c r="G403">
        <v>2013</v>
      </c>
      <c r="H403" t="s">
        <v>72</v>
      </c>
      <c r="I403" t="s">
        <v>934</v>
      </c>
      <c r="J403" s="5" t="s">
        <v>1345</v>
      </c>
      <c r="K403" t="s">
        <v>1346</v>
      </c>
      <c r="L403" t="s">
        <v>1347</v>
      </c>
      <c r="M403" s="6">
        <v>13644</v>
      </c>
      <c r="N403" s="6">
        <v>1557</v>
      </c>
      <c r="O403" s="6">
        <v>622</v>
      </c>
      <c r="P403" s="6">
        <v>0</v>
      </c>
      <c r="Q403" s="6">
        <v>0</v>
      </c>
      <c r="R403" s="6">
        <v>3667</v>
      </c>
      <c r="S403" s="6">
        <v>0</v>
      </c>
      <c r="T403" s="6">
        <v>0</v>
      </c>
      <c r="U403" s="6">
        <v>642</v>
      </c>
      <c r="V403" s="6">
        <v>11514</v>
      </c>
      <c r="W403" s="7">
        <v>15181</v>
      </c>
      <c r="X403" s="7">
        <v>0</v>
      </c>
      <c r="Y403" s="7">
        <v>0</v>
      </c>
      <c r="Z403" s="7">
        <v>0</v>
      </c>
      <c r="AA403" s="7">
        <v>15181</v>
      </c>
      <c r="AB403" s="7">
        <v>0</v>
      </c>
      <c r="AC403" s="7">
        <v>15181</v>
      </c>
      <c r="AD403" s="7">
        <v>3667</v>
      </c>
      <c r="AE403" s="6">
        <v>0</v>
      </c>
      <c r="AF403" s="6">
        <v>0</v>
      </c>
      <c r="AG403" s="6">
        <v>0</v>
      </c>
      <c r="AH403" s="6">
        <v>11514</v>
      </c>
      <c r="AI403" s="6">
        <v>13097</v>
      </c>
      <c r="AJ403" s="8">
        <v>1468</v>
      </c>
      <c r="AK403" s="8">
        <v>616</v>
      </c>
      <c r="AL403" s="8">
        <v>0</v>
      </c>
      <c r="AM403" s="8">
        <v>0</v>
      </c>
      <c r="AN403" s="8">
        <v>547</v>
      </c>
      <c r="AO403" s="7">
        <v>89</v>
      </c>
      <c r="AP403" s="7">
        <v>6</v>
      </c>
      <c r="AQ403" s="7">
        <v>0</v>
      </c>
      <c r="AR403" s="7"/>
    </row>
    <row r="404" spans="1:44" ht="32" x14ac:dyDescent="0.2">
      <c r="A404" s="5" t="s">
        <v>1364</v>
      </c>
      <c r="C404" t="s">
        <v>41</v>
      </c>
      <c r="D404" t="s">
        <v>41</v>
      </c>
      <c r="E404" t="s">
        <v>41</v>
      </c>
      <c r="F404" s="6">
        <v>14993</v>
      </c>
      <c r="G404">
        <v>2016</v>
      </c>
      <c r="H404" t="s">
        <v>63</v>
      </c>
      <c r="I404" t="s">
        <v>63</v>
      </c>
      <c r="J404" s="5" t="s">
        <v>1365</v>
      </c>
      <c r="K404" t="s">
        <v>614</v>
      </c>
      <c r="L404" t="s">
        <v>1366</v>
      </c>
      <c r="M404" s="6">
        <v>0</v>
      </c>
      <c r="N404" s="6">
        <v>0</v>
      </c>
      <c r="O404" s="6">
        <v>14851</v>
      </c>
      <c r="P404" s="6">
        <v>142</v>
      </c>
      <c r="Q404" s="6">
        <v>0</v>
      </c>
      <c r="R404" s="6">
        <v>0</v>
      </c>
      <c r="S404" s="6">
        <v>14993</v>
      </c>
      <c r="T404" s="6">
        <v>0</v>
      </c>
      <c r="U404" s="6">
        <v>0</v>
      </c>
      <c r="V404" s="6">
        <v>0</v>
      </c>
      <c r="W404" s="7">
        <v>0</v>
      </c>
      <c r="X404" s="7">
        <v>0</v>
      </c>
      <c r="Y404" s="7">
        <v>0</v>
      </c>
      <c r="Z404" s="7">
        <v>0</v>
      </c>
      <c r="AA404" s="7">
        <v>0</v>
      </c>
      <c r="AB404" s="7">
        <v>0</v>
      </c>
      <c r="AC404" s="7">
        <v>14993</v>
      </c>
      <c r="AD404" s="6">
        <v>0</v>
      </c>
      <c r="AE404" s="6">
        <v>0</v>
      </c>
      <c r="AF404" s="6">
        <v>0</v>
      </c>
      <c r="AG404" s="6">
        <v>0</v>
      </c>
      <c r="AH404" s="6">
        <v>0</v>
      </c>
      <c r="AI404" s="8">
        <v>0</v>
      </c>
      <c r="AJ404" s="8">
        <v>0</v>
      </c>
      <c r="AK404" s="8">
        <v>0</v>
      </c>
      <c r="AL404" s="8">
        <v>0</v>
      </c>
      <c r="AM404" s="8">
        <v>0</v>
      </c>
      <c r="AN404" s="7">
        <f>M404-AI404</f>
        <v>0</v>
      </c>
      <c r="AO404" s="7">
        <f>N404-AJ404</f>
        <v>0</v>
      </c>
      <c r="AP404" s="7">
        <f>O404-AK404</f>
        <v>14851</v>
      </c>
      <c r="AQ404" s="7">
        <f>P404-AL404</f>
        <v>142</v>
      </c>
      <c r="AR404" s="7">
        <f>Q404-AM404</f>
        <v>0</v>
      </c>
    </row>
    <row r="405" spans="1:44" ht="16" x14ac:dyDescent="0.2">
      <c r="A405" s="5" t="s">
        <v>1367</v>
      </c>
      <c r="B405" s="5" t="s">
        <v>1368</v>
      </c>
      <c r="C405" t="s">
        <v>40</v>
      </c>
      <c r="D405" t="s">
        <v>41</v>
      </c>
      <c r="E405" t="s">
        <v>373</v>
      </c>
      <c r="F405" s="6">
        <v>14969</v>
      </c>
      <c r="G405">
        <v>2014</v>
      </c>
      <c r="H405" t="s">
        <v>63</v>
      </c>
      <c r="I405" t="s">
        <v>63</v>
      </c>
      <c r="J405" s="5" t="s">
        <v>1369</v>
      </c>
      <c r="K405" t="s">
        <v>1370</v>
      </c>
      <c r="L405" t="s">
        <v>1371</v>
      </c>
      <c r="M405" s="6">
        <v>14872</v>
      </c>
      <c r="N405" s="6">
        <v>97</v>
      </c>
      <c r="O405" s="6">
        <v>0</v>
      </c>
      <c r="P405" s="6">
        <v>0</v>
      </c>
      <c r="Q405" s="6">
        <v>0</v>
      </c>
      <c r="R405" s="6">
        <v>0</v>
      </c>
      <c r="S405" s="6">
        <v>14969</v>
      </c>
      <c r="T405" s="6">
        <v>0</v>
      </c>
      <c r="U405" s="6">
        <v>0</v>
      </c>
      <c r="V405" s="6">
        <v>0</v>
      </c>
      <c r="W405" s="7">
        <v>0</v>
      </c>
      <c r="X405" s="7">
        <v>0</v>
      </c>
      <c r="Y405" s="7">
        <v>0</v>
      </c>
      <c r="Z405" s="7">
        <v>0</v>
      </c>
      <c r="AA405" s="7">
        <v>0</v>
      </c>
      <c r="AB405" s="7">
        <v>0</v>
      </c>
      <c r="AC405" s="7">
        <v>14969</v>
      </c>
      <c r="AD405" s="6">
        <v>0</v>
      </c>
      <c r="AE405" s="6">
        <v>0</v>
      </c>
      <c r="AF405" s="6">
        <v>0</v>
      </c>
      <c r="AG405" s="6">
        <v>0</v>
      </c>
      <c r="AH405" s="6">
        <v>0</v>
      </c>
      <c r="AI405" s="8">
        <v>0</v>
      </c>
      <c r="AJ405" s="8">
        <v>0</v>
      </c>
      <c r="AK405" s="8">
        <v>0</v>
      </c>
      <c r="AL405" s="8">
        <v>0</v>
      </c>
      <c r="AM405" s="8">
        <v>0</v>
      </c>
      <c r="AN405" s="7">
        <f>M405-AI405</f>
        <v>14872</v>
      </c>
      <c r="AO405" s="7">
        <f>N405-AJ405</f>
        <v>97</v>
      </c>
      <c r="AP405" s="7">
        <f>O405-AK405</f>
        <v>0</v>
      </c>
      <c r="AQ405" s="7">
        <f>P405-AL405</f>
        <v>0</v>
      </c>
      <c r="AR405" s="7">
        <f>Q405-AM405</f>
        <v>0</v>
      </c>
    </row>
    <row r="406" spans="1:44" ht="16" x14ac:dyDescent="0.2">
      <c r="A406" s="5" t="s">
        <v>1372</v>
      </c>
      <c r="C406" t="s">
        <v>41</v>
      </c>
      <c r="D406" t="s">
        <v>41</v>
      </c>
      <c r="E406" t="s">
        <v>41</v>
      </c>
      <c r="F406" s="6">
        <v>14904</v>
      </c>
      <c r="G406">
        <v>2014</v>
      </c>
      <c r="H406" t="s">
        <v>720</v>
      </c>
      <c r="I406" t="s">
        <v>720</v>
      </c>
      <c r="J406" s="5" t="s">
        <v>1373</v>
      </c>
      <c r="K406" t="s">
        <v>55</v>
      </c>
      <c r="L406" t="s">
        <v>1374</v>
      </c>
      <c r="M406" s="6">
        <v>14904</v>
      </c>
      <c r="N406" s="6">
        <v>0</v>
      </c>
      <c r="O406" s="6">
        <v>0</v>
      </c>
      <c r="P406" s="6">
        <v>0</v>
      </c>
      <c r="Q406" s="6">
        <v>0</v>
      </c>
      <c r="R406" s="6">
        <v>0</v>
      </c>
      <c r="S406" s="6">
        <v>0</v>
      </c>
      <c r="T406" s="6">
        <v>14904</v>
      </c>
      <c r="U406" s="6">
        <v>0</v>
      </c>
      <c r="V406" s="6">
        <v>0</v>
      </c>
      <c r="W406" s="7">
        <v>0</v>
      </c>
      <c r="X406" s="7">
        <v>0</v>
      </c>
      <c r="Y406" s="7">
        <v>0</v>
      </c>
      <c r="Z406" s="7">
        <v>0</v>
      </c>
      <c r="AA406" s="7">
        <v>0</v>
      </c>
      <c r="AB406" s="7">
        <v>0</v>
      </c>
      <c r="AC406" s="7">
        <v>14904</v>
      </c>
      <c r="AD406" s="6">
        <v>0</v>
      </c>
      <c r="AE406" s="6">
        <v>0</v>
      </c>
      <c r="AF406" s="6">
        <v>0</v>
      </c>
      <c r="AG406" s="6">
        <v>0</v>
      </c>
      <c r="AH406" s="6">
        <v>0</v>
      </c>
      <c r="AI406" s="8">
        <v>0</v>
      </c>
      <c r="AJ406" s="8">
        <v>0</v>
      </c>
      <c r="AK406" s="8">
        <v>0</v>
      </c>
      <c r="AL406" s="8">
        <v>0</v>
      </c>
      <c r="AM406" s="8">
        <v>0</v>
      </c>
      <c r="AN406" s="7">
        <f>M406-AI406</f>
        <v>14904</v>
      </c>
      <c r="AO406" s="7">
        <f>N406-AJ406</f>
        <v>0</v>
      </c>
      <c r="AP406" s="7">
        <f>O406-AK406</f>
        <v>0</v>
      </c>
      <c r="AQ406" s="7">
        <f>P406-AL406</f>
        <v>0</v>
      </c>
      <c r="AR406" s="7">
        <f>Q406-AM406</f>
        <v>0</v>
      </c>
    </row>
    <row r="407" spans="1:44" ht="16" x14ac:dyDescent="0.2">
      <c r="A407" s="5" t="s">
        <v>1375</v>
      </c>
      <c r="C407" t="s">
        <v>41</v>
      </c>
      <c r="D407" t="s">
        <v>41</v>
      </c>
      <c r="E407" t="s">
        <v>41</v>
      </c>
      <c r="F407" s="6">
        <v>14768</v>
      </c>
      <c r="G407">
        <v>2017</v>
      </c>
      <c r="H407" t="s">
        <v>72</v>
      </c>
      <c r="I407" t="s">
        <v>72</v>
      </c>
      <c r="J407" s="5" t="s">
        <v>1376</v>
      </c>
      <c r="K407" t="s">
        <v>55</v>
      </c>
      <c r="L407" t="s">
        <v>1377</v>
      </c>
      <c r="M407" s="6">
        <v>0</v>
      </c>
      <c r="N407" s="6">
        <v>0</v>
      </c>
      <c r="O407" s="6">
        <v>0</v>
      </c>
      <c r="P407" s="6">
        <v>14768</v>
      </c>
      <c r="Q407" s="6">
        <v>0</v>
      </c>
      <c r="R407" s="6">
        <v>0</v>
      </c>
      <c r="S407" s="6">
        <v>0</v>
      </c>
      <c r="T407" s="6">
        <v>0</v>
      </c>
      <c r="U407" s="6">
        <v>14768</v>
      </c>
      <c r="V407" s="6">
        <v>0</v>
      </c>
      <c r="W407" s="7">
        <v>0</v>
      </c>
      <c r="X407" s="7">
        <v>0</v>
      </c>
      <c r="Y407" s="7">
        <v>0</v>
      </c>
      <c r="Z407" s="7">
        <v>0</v>
      </c>
      <c r="AA407" s="7">
        <v>0</v>
      </c>
      <c r="AB407" s="7">
        <v>0</v>
      </c>
      <c r="AC407" s="7">
        <v>14768</v>
      </c>
      <c r="AD407" s="6">
        <v>0</v>
      </c>
      <c r="AE407" s="6">
        <v>0</v>
      </c>
      <c r="AF407" s="6">
        <v>0</v>
      </c>
      <c r="AG407" s="6">
        <v>0</v>
      </c>
      <c r="AH407" s="6">
        <v>0</v>
      </c>
      <c r="AI407" s="8">
        <v>0</v>
      </c>
      <c r="AJ407" s="8">
        <v>0</v>
      </c>
      <c r="AK407" s="8">
        <v>0</v>
      </c>
      <c r="AL407" s="8">
        <v>0</v>
      </c>
      <c r="AM407" s="8">
        <v>0</v>
      </c>
      <c r="AN407" s="7">
        <f>M407-AI407</f>
        <v>0</v>
      </c>
      <c r="AO407" s="7">
        <f>N407-AJ407</f>
        <v>0</v>
      </c>
      <c r="AP407" s="7">
        <f>O407-AK407</f>
        <v>0</v>
      </c>
      <c r="AQ407" s="7">
        <f>P407-AL407</f>
        <v>14768</v>
      </c>
      <c r="AR407" s="7">
        <f>Q407-AM407</f>
        <v>0</v>
      </c>
    </row>
    <row r="408" spans="1:44" ht="16" x14ac:dyDescent="0.2">
      <c r="A408" s="5" t="s">
        <v>1378</v>
      </c>
      <c r="B408" s="5" t="s">
        <v>1378</v>
      </c>
      <c r="C408" t="s">
        <v>41</v>
      </c>
      <c r="D408" t="s">
        <v>41</v>
      </c>
      <c r="E408" t="s">
        <v>41</v>
      </c>
      <c r="F408" s="6">
        <v>14714</v>
      </c>
      <c r="G408">
        <v>2018</v>
      </c>
      <c r="H408" t="s">
        <v>46</v>
      </c>
      <c r="I408" t="s">
        <v>46</v>
      </c>
      <c r="J408" s="5" t="s">
        <v>592</v>
      </c>
      <c r="K408" t="s">
        <v>198</v>
      </c>
      <c r="L408" t="s">
        <v>1379</v>
      </c>
      <c r="M408" s="6">
        <v>0</v>
      </c>
      <c r="N408" s="6">
        <v>0</v>
      </c>
      <c r="O408" s="6">
        <v>0</v>
      </c>
      <c r="P408" s="6">
        <v>0</v>
      </c>
      <c r="Q408" s="6">
        <v>14714</v>
      </c>
      <c r="R408" s="6">
        <v>0</v>
      </c>
      <c r="S408" s="6">
        <v>0</v>
      </c>
      <c r="T408" s="6">
        <v>0</v>
      </c>
      <c r="U408" s="6">
        <v>0</v>
      </c>
      <c r="V408" s="6">
        <v>14714</v>
      </c>
      <c r="W408" s="7">
        <v>0</v>
      </c>
      <c r="X408" s="7">
        <v>0</v>
      </c>
      <c r="Y408" s="7">
        <v>0</v>
      </c>
      <c r="Z408" s="7">
        <v>0</v>
      </c>
      <c r="AA408" s="7">
        <v>0</v>
      </c>
      <c r="AB408" s="7">
        <v>0</v>
      </c>
      <c r="AC408" s="7">
        <v>14714</v>
      </c>
      <c r="AD408" s="6">
        <v>0</v>
      </c>
      <c r="AE408" s="6">
        <v>0</v>
      </c>
      <c r="AF408" s="6">
        <v>0</v>
      </c>
      <c r="AG408" s="6">
        <v>0</v>
      </c>
      <c r="AH408" s="6">
        <v>0</v>
      </c>
      <c r="AI408" s="8">
        <v>0</v>
      </c>
      <c r="AJ408" s="8">
        <v>0</v>
      </c>
      <c r="AK408" s="8">
        <v>0</v>
      </c>
      <c r="AL408" s="8">
        <v>0</v>
      </c>
      <c r="AM408" s="8">
        <v>0</v>
      </c>
      <c r="AN408" s="7">
        <f>M408-AI408</f>
        <v>0</v>
      </c>
      <c r="AO408" s="7">
        <f>N408-AJ408</f>
        <v>0</v>
      </c>
      <c r="AP408" s="7">
        <f>O408-AK408</f>
        <v>0</v>
      </c>
      <c r="AQ408" s="7">
        <f>P408-AL408</f>
        <v>0</v>
      </c>
      <c r="AR408" s="7">
        <f>Q408-AM408</f>
        <v>14714</v>
      </c>
    </row>
    <row r="409" spans="1:44" ht="32" x14ac:dyDescent="0.2">
      <c r="A409" s="5" t="s">
        <v>1380</v>
      </c>
      <c r="C409" t="s">
        <v>40</v>
      </c>
      <c r="D409" t="s">
        <v>66</v>
      </c>
      <c r="E409" t="s">
        <v>41</v>
      </c>
      <c r="F409" s="6">
        <v>14432</v>
      </c>
      <c r="G409">
        <v>2012</v>
      </c>
      <c r="H409" t="s">
        <v>72</v>
      </c>
      <c r="I409" t="s">
        <v>72</v>
      </c>
      <c r="J409" s="5" t="s">
        <v>303</v>
      </c>
      <c r="K409" t="s">
        <v>277</v>
      </c>
      <c r="L409" t="s">
        <v>1381</v>
      </c>
      <c r="M409" s="6">
        <v>7766</v>
      </c>
      <c r="N409" s="6">
        <v>3589</v>
      </c>
      <c r="O409" s="6">
        <v>890</v>
      </c>
      <c r="P409" s="6">
        <v>743</v>
      </c>
      <c r="Q409" s="6">
        <v>1444</v>
      </c>
      <c r="R409" s="6">
        <v>0</v>
      </c>
      <c r="S409" s="6">
        <v>0</v>
      </c>
      <c r="T409" s="6">
        <v>0</v>
      </c>
      <c r="U409" s="6">
        <v>14432</v>
      </c>
      <c r="V409" s="6">
        <v>0</v>
      </c>
      <c r="W409" s="7">
        <v>0</v>
      </c>
      <c r="X409" s="7">
        <v>0</v>
      </c>
      <c r="Y409" s="7">
        <v>0</v>
      </c>
      <c r="Z409" s="7">
        <v>0</v>
      </c>
      <c r="AA409" s="7">
        <v>0</v>
      </c>
      <c r="AB409" s="7">
        <v>0</v>
      </c>
      <c r="AC409" s="7">
        <v>14432</v>
      </c>
      <c r="AD409" s="6">
        <v>0</v>
      </c>
      <c r="AE409" s="6">
        <v>0</v>
      </c>
      <c r="AF409" s="6">
        <v>0</v>
      </c>
      <c r="AG409" s="6">
        <v>0</v>
      </c>
      <c r="AH409" s="6">
        <v>0</v>
      </c>
      <c r="AI409" s="8">
        <v>0</v>
      </c>
      <c r="AJ409" s="8">
        <v>0</v>
      </c>
      <c r="AK409" s="8">
        <v>0</v>
      </c>
      <c r="AL409" s="8">
        <v>0</v>
      </c>
      <c r="AM409" s="8">
        <v>0</v>
      </c>
      <c r="AN409" s="7">
        <f>M409-AI409</f>
        <v>7766</v>
      </c>
      <c r="AO409" s="7">
        <f>N409-AJ409</f>
        <v>3589</v>
      </c>
      <c r="AP409" s="7">
        <f>O409-AK409</f>
        <v>890</v>
      </c>
      <c r="AQ409" s="7">
        <f>P409-AL409</f>
        <v>743</v>
      </c>
      <c r="AR409" s="7">
        <f>Q409-AM409</f>
        <v>1444</v>
      </c>
    </row>
    <row r="410" spans="1:44" ht="16" x14ac:dyDescent="0.2">
      <c r="A410" s="5" t="s">
        <v>1382</v>
      </c>
      <c r="C410" t="s">
        <v>41</v>
      </c>
      <c r="D410" t="s">
        <v>41</v>
      </c>
      <c r="E410" t="s">
        <v>41</v>
      </c>
      <c r="F410" s="6">
        <v>14247</v>
      </c>
      <c r="G410">
        <v>2014</v>
      </c>
      <c r="H410" t="s">
        <v>72</v>
      </c>
      <c r="I410" t="s">
        <v>72</v>
      </c>
      <c r="J410" s="5" t="s">
        <v>1383</v>
      </c>
      <c r="K410" t="s">
        <v>1384</v>
      </c>
      <c r="L410" t="s">
        <v>1385</v>
      </c>
      <c r="M410" s="6">
        <v>14236</v>
      </c>
      <c r="N410" s="6">
        <v>11</v>
      </c>
      <c r="O410" s="6">
        <v>0</v>
      </c>
      <c r="P410" s="6">
        <v>0</v>
      </c>
      <c r="Q410" s="6">
        <v>0</v>
      </c>
      <c r="R410" s="6">
        <v>0</v>
      </c>
      <c r="S410" s="6">
        <v>0</v>
      </c>
      <c r="T410" s="6">
        <v>0</v>
      </c>
      <c r="U410" s="6">
        <v>14247</v>
      </c>
      <c r="V410" s="6">
        <v>0</v>
      </c>
      <c r="W410" s="7">
        <v>0</v>
      </c>
      <c r="X410" s="7">
        <v>0</v>
      </c>
      <c r="Y410" s="7">
        <v>0</v>
      </c>
      <c r="Z410" s="7">
        <v>0</v>
      </c>
      <c r="AA410" s="7">
        <v>0</v>
      </c>
      <c r="AB410" s="7">
        <v>0</v>
      </c>
      <c r="AC410" s="7">
        <v>14247</v>
      </c>
      <c r="AD410" s="6">
        <v>0</v>
      </c>
      <c r="AE410" s="6">
        <v>0</v>
      </c>
      <c r="AF410" s="6">
        <v>0</v>
      </c>
      <c r="AG410" s="6">
        <v>0</v>
      </c>
      <c r="AH410" s="6">
        <v>0</v>
      </c>
      <c r="AI410" s="8">
        <v>0</v>
      </c>
      <c r="AJ410" s="8">
        <v>0</v>
      </c>
      <c r="AK410" s="8">
        <v>0</v>
      </c>
      <c r="AL410" s="8">
        <v>0</v>
      </c>
      <c r="AM410" s="8">
        <v>0</v>
      </c>
      <c r="AN410" s="7">
        <f>M410-AI410</f>
        <v>14236</v>
      </c>
      <c r="AO410" s="7">
        <f>N410-AJ410</f>
        <v>11</v>
      </c>
      <c r="AP410" s="7">
        <f>O410-AK410</f>
        <v>0</v>
      </c>
      <c r="AQ410" s="7">
        <f>P410-AL410</f>
        <v>0</v>
      </c>
      <c r="AR410" s="7">
        <f>Q410-AM410</f>
        <v>0</v>
      </c>
    </row>
    <row r="411" spans="1:44" ht="16" x14ac:dyDescent="0.2">
      <c r="A411" s="5" t="s">
        <v>1386</v>
      </c>
      <c r="C411" t="s">
        <v>40</v>
      </c>
      <c r="D411" t="s">
        <v>66</v>
      </c>
      <c r="E411" t="s">
        <v>41</v>
      </c>
      <c r="F411" s="6">
        <v>14125</v>
      </c>
      <c r="G411">
        <v>2016</v>
      </c>
      <c r="H411" t="s">
        <v>87</v>
      </c>
      <c r="I411" t="s">
        <v>400</v>
      </c>
      <c r="J411" s="5" t="s">
        <v>1387</v>
      </c>
      <c r="K411" t="s">
        <v>156</v>
      </c>
      <c r="L411" t="s">
        <v>1388</v>
      </c>
      <c r="M411" s="6">
        <v>0</v>
      </c>
      <c r="N411" s="6">
        <v>0</v>
      </c>
      <c r="O411" s="6">
        <v>13402</v>
      </c>
      <c r="P411" s="6">
        <v>61</v>
      </c>
      <c r="Q411" s="6">
        <v>662</v>
      </c>
      <c r="R411" s="6">
        <v>5755</v>
      </c>
      <c r="S411" s="6">
        <v>0</v>
      </c>
      <c r="T411" s="6">
        <v>0</v>
      </c>
      <c r="U411" s="6">
        <v>5816</v>
      </c>
      <c r="V411" s="6">
        <v>2554</v>
      </c>
      <c r="W411" s="7">
        <v>8370</v>
      </c>
      <c r="X411" s="7">
        <v>8370</v>
      </c>
      <c r="Y411" s="7">
        <v>0</v>
      </c>
      <c r="Z411" s="7">
        <v>0</v>
      </c>
      <c r="AA411" s="7">
        <v>0</v>
      </c>
      <c r="AB411" s="7">
        <v>0</v>
      </c>
      <c r="AC411" s="7">
        <v>14125</v>
      </c>
      <c r="AD411" s="6">
        <v>0</v>
      </c>
      <c r="AE411" s="6">
        <v>0</v>
      </c>
      <c r="AF411" s="6">
        <v>0</v>
      </c>
      <c r="AG411" s="6">
        <v>5816</v>
      </c>
      <c r="AH411" s="6">
        <v>2554</v>
      </c>
      <c r="AI411" s="8">
        <v>0</v>
      </c>
      <c r="AJ411" s="8">
        <v>0</v>
      </c>
      <c r="AK411" s="8">
        <v>7647</v>
      </c>
      <c r="AL411" s="8">
        <v>61</v>
      </c>
      <c r="AM411" s="8">
        <v>662</v>
      </c>
      <c r="AN411" s="7">
        <f>M411-AI411</f>
        <v>0</v>
      </c>
      <c r="AO411" s="7">
        <f>N411-AJ411</f>
        <v>0</v>
      </c>
      <c r="AP411" s="7">
        <f>O411-AK411</f>
        <v>5755</v>
      </c>
      <c r="AQ411" s="7">
        <f>P411-AL411</f>
        <v>0</v>
      </c>
      <c r="AR411" s="7">
        <f>Q411-AM411</f>
        <v>0</v>
      </c>
    </row>
    <row r="412" spans="1:44" ht="16" x14ac:dyDescent="0.2">
      <c r="A412" s="5" t="s">
        <v>1389</v>
      </c>
      <c r="C412" t="s">
        <v>41</v>
      </c>
      <c r="D412" t="s">
        <v>41</v>
      </c>
      <c r="E412" t="s">
        <v>41</v>
      </c>
      <c r="F412" s="6">
        <v>14081</v>
      </c>
      <c r="G412">
        <v>2015</v>
      </c>
      <c r="H412" t="s">
        <v>72</v>
      </c>
      <c r="I412" t="s">
        <v>1048</v>
      </c>
      <c r="J412" s="5" t="s">
        <v>1390</v>
      </c>
      <c r="K412" t="s">
        <v>100</v>
      </c>
      <c r="L412" t="s">
        <v>1391</v>
      </c>
      <c r="M412" s="6">
        <v>0</v>
      </c>
      <c r="N412" s="6">
        <v>14081</v>
      </c>
      <c r="O412" s="6">
        <v>0</v>
      </c>
      <c r="P412" s="6">
        <v>0</v>
      </c>
      <c r="Q412" s="6">
        <v>0</v>
      </c>
      <c r="R412" s="6">
        <v>0</v>
      </c>
      <c r="S412" s="6">
        <v>0</v>
      </c>
      <c r="T412" s="6">
        <v>0</v>
      </c>
      <c r="U412" s="6">
        <v>14081</v>
      </c>
      <c r="V412" s="6">
        <v>0</v>
      </c>
      <c r="W412" s="7">
        <v>0</v>
      </c>
      <c r="X412" s="7">
        <v>0</v>
      </c>
      <c r="Y412" s="7">
        <v>0</v>
      </c>
      <c r="Z412" s="7">
        <v>0</v>
      </c>
      <c r="AA412" s="7">
        <v>0</v>
      </c>
      <c r="AB412" s="7">
        <v>0</v>
      </c>
      <c r="AC412" s="7">
        <v>14081</v>
      </c>
      <c r="AD412" s="6">
        <v>0</v>
      </c>
      <c r="AE412" s="6">
        <v>0</v>
      </c>
      <c r="AF412" s="6">
        <v>0</v>
      </c>
      <c r="AG412" s="6">
        <v>0</v>
      </c>
      <c r="AH412" s="6">
        <v>0</v>
      </c>
      <c r="AI412" s="8">
        <v>0</v>
      </c>
      <c r="AJ412" s="8">
        <v>0</v>
      </c>
      <c r="AK412" s="8">
        <v>0</v>
      </c>
      <c r="AL412" s="8">
        <v>0</v>
      </c>
      <c r="AM412" s="8">
        <v>0</v>
      </c>
      <c r="AN412" s="7">
        <f>M412-AI412</f>
        <v>0</v>
      </c>
      <c r="AO412" s="7">
        <f>N412-AJ412</f>
        <v>14081</v>
      </c>
      <c r="AP412" s="7">
        <f>O412-AK412</f>
        <v>0</v>
      </c>
      <c r="AQ412" s="7">
        <f>P412-AL412</f>
        <v>0</v>
      </c>
      <c r="AR412" s="7">
        <f>Q412-AM412</f>
        <v>0</v>
      </c>
    </row>
    <row r="413" spans="1:44" ht="32" x14ac:dyDescent="0.2">
      <c r="A413" s="5" t="s">
        <v>1392</v>
      </c>
      <c r="C413" t="s">
        <v>41</v>
      </c>
      <c r="D413" t="s">
        <v>66</v>
      </c>
      <c r="E413" t="s">
        <v>41</v>
      </c>
      <c r="F413" s="6">
        <v>13996</v>
      </c>
      <c r="G413">
        <v>2017</v>
      </c>
      <c r="H413" t="s">
        <v>87</v>
      </c>
      <c r="I413" t="s">
        <v>87</v>
      </c>
      <c r="J413" s="5" t="s">
        <v>1393</v>
      </c>
      <c r="K413" t="s">
        <v>156</v>
      </c>
      <c r="L413" t="s">
        <v>1394</v>
      </c>
      <c r="M413" s="6">
        <v>0</v>
      </c>
      <c r="N413" s="6">
        <v>0</v>
      </c>
      <c r="O413" s="6">
        <v>0</v>
      </c>
      <c r="P413" s="6">
        <v>2436</v>
      </c>
      <c r="Q413" s="6">
        <v>11560</v>
      </c>
      <c r="R413" s="6">
        <v>2436</v>
      </c>
      <c r="S413" s="6">
        <v>0</v>
      </c>
      <c r="T413" s="6">
        <v>0</v>
      </c>
      <c r="U413" s="6">
        <v>5070</v>
      </c>
      <c r="V413" s="6">
        <v>6490</v>
      </c>
      <c r="W413" s="7">
        <v>11560</v>
      </c>
      <c r="X413" s="7">
        <v>11560</v>
      </c>
      <c r="Y413" s="7">
        <v>0</v>
      </c>
      <c r="Z413" s="7">
        <v>0</v>
      </c>
      <c r="AA413" s="7">
        <v>0</v>
      </c>
      <c r="AB413" s="7">
        <v>0</v>
      </c>
      <c r="AC413" s="7">
        <v>13996</v>
      </c>
      <c r="AD413" s="6">
        <v>0</v>
      </c>
      <c r="AE413" s="6">
        <v>0</v>
      </c>
      <c r="AF413" s="6">
        <v>0</v>
      </c>
      <c r="AG413" s="6">
        <v>5070</v>
      </c>
      <c r="AH413" s="6">
        <v>6490</v>
      </c>
      <c r="AI413" s="8">
        <v>0</v>
      </c>
      <c r="AJ413" s="8">
        <v>0</v>
      </c>
      <c r="AK413" s="8">
        <v>0</v>
      </c>
      <c r="AL413" s="8">
        <v>0</v>
      </c>
      <c r="AM413" s="8">
        <v>11560</v>
      </c>
      <c r="AN413" s="7">
        <f>M413-AI413</f>
        <v>0</v>
      </c>
      <c r="AO413" s="7">
        <f>N413-AJ413</f>
        <v>0</v>
      </c>
      <c r="AP413" s="7">
        <f>O413-AK413</f>
        <v>0</v>
      </c>
      <c r="AQ413" s="7">
        <f>P413-AL413</f>
        <v>2436</v>
      </c>
      <c r="AR413" s="7">
        <f>Q413-AM413</f>
        <v>0</v>
      </c>
    </row>
    <row r="414" spans="1:44" ht="16" x14ac:dyDescent="0.2">
      <c r="A414" s="5" t="s">
        <v>1395</v>
      </c>
      <c r="B414" s="5" t="s">
        <v>1396</v>
      </c>
      <c r="C414" t="s">
        <v>40</v>
      </c>
      <c r="D414" t="s">
        <v>41</v>
      </c>
      <c r="E414" t="s">
        <v>373</v>
      </c>
      <c r="F414" s="6">
        <v>13985</v>
      </c>
      <c r="G414">
        <v>2017</v>
      </c>
      <c r="H414" t="s">
        <v>72</v>
      </c>
      <c r="I414" t="s">
        <v>1397</v>
      </c>
      <c r="J414" s="5" t="s">
        <v>1398</v>
      </c>
      <c r="K414" t="s">
        <v>1399</v>
      </c>
      <c r="L414" t="s">
        <v>1400</v>
      </c>
      <c r="M414" s="6">
        <v>0</v>
      </c>
      <c r="N414" s="6">
        <v>0</v>
      </c>
      <c r="O414" s="6">
        <v>0</v>
      </c>
      <c r="P414" s="6">
        <v>9044</v>
      </c>
      <c r="Q414" s="6">
        <v>4941</v>
      </c>
      <c r="R414" s="6">
        <v>0</v>
      </c>
      <c r="S414" s="6">
        <v>0</v>
      </c>
      <c r="T414" s="6">
        <v>0</v>
      </c>
      <c r="U414" s="6">
        <v>13985</v>
      </c>
      <c r="V414" s="6">
        <v>0</v>
      </c>
      <c r="W414" s="7">
        <v>0</v>
      </c>
      <c r="X414" s="7">
        <v>0</v>
      </c>
      <c r="Y414" s="7">
        <v>0</v>
      </c>
      <c r="Z414" s="7">
        <v>0</v>
      </c>
      <c r="AA414" s="7">
        <v>0</v>
      </c>
      <c r="AB414" s="7">
        <v>0</v>
      </c>
      <c r="AC414" s="7">
        <v>13985</v>
      </c>
      <c r="AD414" s="6">
        <v>0</v>
      </c>
      <c r="AE414" s="6">
        <v>0</v>
      </c>
      <c r="AF414" s="6">
        <v>0</v>
      </c>
      <c r="AG414" s="6">
        <v>0</v>
      </c>
      <c r="AH414" s="6">
        <v>0</v>
      </c>
      <c r="AI414" s="8">
        <v>0</v>
      </c>
      <c r="AJ414" s="8">
        <v>0</v>
      </c>
      <c r="AK414" s="8">
        <v>0</v>
      </c>
      <c r="AL414" s="8">
        <v>0</v>
      </c>
      <c r="AM414" s="8">
        <v>0</v>
      </c>
      <c r="AN414" s="7">
        <f>M414-AI414</f>
        <v>0</v>
      </c>
      <c r="AO414" s="7">
        <f>N414-AJ414</f>
        <v>0</v>
      </c>
      <c r="AP414" s="7">
        <f>O414-AK414</f>
        <v>0</v>
      </c>
      <c r="AQ414" s="7">
        <f>P414-AL414</f>
        <v>9044</v>
      </c>
      <c r="AR414" s="7">
        <f>Q414-AM414</f>
        <v>4941</v>
      </c>
    </row>
    <row r="415" spans="1:44" ht="32" x14ac:dyDescent="0.2">
      <c r="A415" s="5" t="s">
        <v>1401</v>
      </c>
      <c r="C415" t="s">
        <v>41</v>
      </c>
      <c r="D415" t="s">
        <v>41</v>
      </c>
      <c r="E415" t="s">
        <v>41</v>
      </c>
      <c r="F415" s="6">
        <v>13944</v>
      </c>
      <c r="G415">
        <v>2016</v>
      </c>
      <c r="H415" t="s">
        <v>72</v>
      </c>
      <c r="I415" t="s">
        <v>72</v>
      </c>
      <c r="J415" s="5" t="s">
        <v>1402</v>
      </c>
      <c r="K415" t="s">
        <v>1002</v>
      </c>
      <c r="L415" t="s">
        <v>1403</v>
      </c>
      <c r="M415" s="6">
        <v>0</v>
      </c>
      <c r="N415" s="6">
        <v>0</v>
      </c>
      <c r="O415" s="6">
        <v>13876</v>
      </c>
      <c r="P415" s="6">
        <v>68</v>
      </c>
      <c r="Q415" s="6">
        <v>0</v>
      </c>
      <c r="R415" s="6">
        <v>0</v>
      </c>
      <c r="S415" s="6">
        <v>0</v>
      </c>
      <c r="T415" s="6">
        <v>0</v>
      </c>
      <c r="U415" s="6">
        <v>13944</v>
      </c>
      <c r="V415" s="6">
        <v>0</v>
      </c>
      <c r="W415" s="7">
        <v>0</v>
      </c>
      <c r="X415" s="7">
        <v>0</v>
      </c>
      <c r="Y415" s="7">
        <v>0</v>
      </c>
      <c r="Z415" s="7">
        <v>0</v>
      </c>
      <c r="AA415" s="7">
        <v>0</v>
      </c>
      <c r="AB415" s="7">
        <v>0</v>
      </c>
      <c r="AC415" s="7">
        <v>13944</v>
      </c>
      <c r="AD415" s="6">
        <v>0</v>
      </c>
      <c r="AE415" s="6">
        <v>0</v>
      </c>
      <c r="AF415" s="6">
        <v>0</v>
      </c>
      <c r="AG415" s="6">
        <v>0</v>
      </c>
      <c r="AH415" s="6">
        <v>0</v>
      </c>
      <c r="AI415" s="8">
        <v>0</v>
      </c>
      <c r="AJ415" s="8">
        <v>0</v>
      </c>
      <c r="AK415" s="8">
        <v>0</v>
      </c>
      <c r="AL415" s="8">
        <v>0</v>
      </c>
      <c r="AM415" s="8">
        <v>0</v>
      </c>
      <c r="AN415" s="7">
        <f>M415-AI415</f>
        <v>0</v>
      </c>
      <c r="AO415" s="7">
        <f>N415-AJ415</f>
        <v>0</v>
      </c>
      <c r="AP415" s="7">
        <f>O415-AK415</f>
        <v>13876</v>
      </c>
      <c r="AQ415" s="7">
        <f>P415-AL415</f>
        <v>68</v>
      </c>
      <c r="AR415" s="7">
        <f>Q415-AM415</f>
        <v>0</v>
      </c>
    </row>
    <row r="416" spans="1:44" ht="16" x14ac:dyDescent="0.2">
      <c r="A416" s="5" t="s">
        <v>1406</v>
      </c>
      <c r="C416" t="s">
        <v>41</v>
      </c>
      <c r="D416" t="s">
        <v>41</v>
      </c>
      <c r="E416" t="s">
        <v>373</v>
      </c>
      <c r="F416" s="6">
        <v>13644</v>
      </c>
      <c r="G416">
        <v>2014</v>
      </c>
      <c r="H416" t="s">
        <v>46</v>
      </c>
      <c r="I416" t="s">
        <v>46</v>
      </c>
      <c r="J416" s="5" t="s">
        <v>1407</v>
      </c>
      <c r="K416" t="s">
        <v>3</v>
      </c>
      <c r="L416" t="s">
        <v>1408</v>
      </c>
      <c r="M416" s="6">
        <v>13644</v>
      </c>
      <c r="N416" s="6">
        <v>0</v>
      </c>
      <c r="O416" s="6">
        <v>0</v>
      </c>
      <c r="P416" s="6">
        <v>0</v>
      </c>
      <c r="Q416" s="6">
        <v>0</v>
      </c>
      <c r="R416" s="6">
        <v>0</v>
      </c>
      <c r="S416" s="6">
        <v>0</v>
      </c>
      <c r="T416" s="6">
        <v>0</v>
      </c>
      <c r="U416" s="6">
        <v>0</v>
      </c>
      <c r="V416" s="6">
        <v>13644</v>
      </c>
      <c r="W416" s="7">
        <v>0</v>
      </c>
      <c r="X416" s="7">
        <v>0</v>
      </c>
      <c r="Y416" s="7">
        <v>0</v>
      </c>
      <c r="Z416" s="7">
        <v>0</v>
      </c>
      <c r="AA416" s="7">
        <v>0</v>
      </c>
      <c r="AB416" s="7">
        <v>0</v>
      </c>
      <c r="AC416" s="7">
        <v>13644</v>
      </c>
      <c r="AD416" s="6">
        <v>0</v>
      </c>
      <c r="AE416" s="6">
        <v>0</v>
      </c>
      <c r="AF416" s="6">
        <v>0</v>
      </c>
      <c r="AG416" s="6">
        <v>0</v>
      </c>
      <c r="AH416" s="6">
        <v>0</v>
      </c>
      <c r="AI416" s="8">
        <v>0</v>
      </c>
      <c r="AJ416" s="8">
        <v>0</v>
      </c>
      <c r="AK416" s="8">
        <v>0</v>
      </c>
      <c r="AL416" s="8">
        <v>0</v>
      </c>
      <c r="AM416" s="8">
        <v>0</v>
      </c>
      <c r="AN416" s="7">
        <f>M416-AI416</f>
        <v>13644</v>
      </c>
      <c r="AO416" s="7">
        <f>N416-AJ416</f>
        <v>0</v>
      </c>
      <c r="AP416" s="7">
        <f>O416-AK416</f>
        <v>0</v>
      </c>
      <c r="AQ416" s="7">
        <f>P416-AL416</f>
        <v>0</v>
      </c>
      <c r="AR416" s="7">
        <f>Q416-AM416</f>
        <v>0</v>
      </c>
    </row>
    <row r="417" spans="1:44" ht="16" x14ac:dyDescent="0.2">
      <c r="A417" s="5" t="s">
        <v>1409</v>
      </c>
      <c r="C417" t="s">
        <v>41</v>
      </c>
      <c r="D417" t="s">
        <v>41</v>
      </c>
      <c r="E417" t="s">
        <v>41</v>
      </c>
      <c r="F417" s="6">
        <v>13609</v>
      </c>
      <c r="G417">
        <v>2015</v>
      </c>
      <c r="H417" t="s">
        <v>87</v>
      </c>
      <c r="I417" t="s">
        <v>87</v>
      </c>
      <c r="J417" s="5" t="s">
        <v>1410</v>
      </c>
      <c r="K417" t="s">
        <v>614</v>
      </c>
      <c r="L417" t="s">
        <v>1411</v>
      </c>
      <c r="M417" s="6">
        <v>0</v>
      </c>
      <c r="N417" s="6">
        <v>13609</v>
      </c>
      <c r="O417" s="6">
        <v>0</v>
      </c>
      <c r="P417" s="6">
        <v>0</v>
      </c>
      <c r="Q417" s="6">
        <v>0</v>
      </c>
      <c r="R417" s="6">
        <v>13609</v>
      </c>
      <c r="S417" s="6">
        <v>0</v>
      </c>
      <c r="T417" s="6">
        <v>0</v>
      </c>
      <c r="U417" s="6">
        <v>0</v>
      </c>
      <c r="V417" s="6">
        <v>0</v>
      </c>
      <c r="W417" s="7">
        <v>0</v>
      </c>
      <c r="X417" s="7">
        <v>0</v>
      </c>
      <c r="Y417" s="7">
        <v>0</v>
      </c>
      <c r="Z417" s="7">
        <v>0</v>
      </c>
      <c r="AA417" s="7">
        <v>0</v>
      </c>
      <c r="AB417" s="7">
        <v>0</v>
      </c>
      <c r="AC417" s="7">
        <v>13609</v>
      </c>
      <c r="AD417" s="6">
        <v>0</v>
      </c>
      <c r="AE417" s="6">
        <v>0</v>
      </c>
      <c r="AF417" s="6">
        <v>0</v>
      </c>
      <c r="AG417" s="6">
        <v>0</v>
      </c>
      <c r="AH417" s="6">
        <v>0</v>
      </c>
      <c r="AI417" s="8">
        <v>0</v>
      </c>
      <c r="AJ417" s="8">
        <v>0</v>
      </c>
      <c r="AK417" s="8">
        <v>0</v>
      </c>
      <c r="AL417" s="8">
        <v>0</v>
      </c>
      <c r="AM417" s="8">
        <v>0</v>
      </c>
      <c r="AN417" s="7">
        <f>M417-AI417</f>
        <v>0</v>
      </c>
      <c r="AO417" s="7">
        <f>N417-AJ417</f>
        <v>13609</v>
      </c>
      <c r="AP417" s="7">
        <f>O417-AK417</f>
        <v>0</v>
      </c>
      <c r="AQ417" s="7">
        <f>P417-AL417</f>
        <v>0</v>
      </c>
      <c r="AR417" s="7">
        <f>Q417-AM417</f>
        <v>0</v>
      </c>
    </row>
    <row r="418" spans="1:44" ht="16" x14ac:dyDescent="0.2">
      <c r="A418" s="5" t="s">
        <v>1412</v>
      </c>
      <c r="C418" t="s">
        <v>41</v>
      </c>
      <c r="D418" t="s">
        <v>41</v>
      </c>
      <c r="E418" t="s">
        <v>373</v>
      </c>
      <c r="F418" s="6">
        <v>13437</v>
      </c>
      <c r="G418">
        <v>2016</v>
      </c>
      <c r="H418" t="s">
        <v>72</v>
      </c>
      <c r="I418" t="s">
        <v>72</v>
      </c>
      <c r="J418" s="5" t="s">
        <v>1413</v>
      </c>
      <c r="K418" t="s">
        <v>3</v>
      </c>
      <c r="L418" t="s">
        <v>1414</v>
      </c>
      <c r="M418" s="6">
        <v>0</v>
      </c>
      <c r="N418" s="6">
        <v>0</v>
      </c>
      <c r="O418" s="6">
        <v>0</v>
      </c>
      <c r="P418" s="6">
        <v>13437</v>
      </c>
      <c r="Q418" s="6">
        <v>0</v>
      </c>
      <c r="R418" s="6">
        <v>0</v>
      </c>
      <c r="S418" s="6">
        <v>0</v>
      </c>
      <c r="T418" s="6">
        <v>0</v>
      </c>
      <c r="U418" s="6">
        <v>13437</v>
      </c>
      <c r="V418" s="6">
        <v>0</v>
      </c>
      <c r="W418" s="7">
        <v>0</v>
      </c>
      <c r="X418" s="7">
        <v>0</v>
      </c>
      <c r="Y418" s="7">
        <v>0</v>
      </c>
      <c r="Z418" s="7">
        <v>0</v>
      </c>
      <c r="AA418" s="7">
        <v>0</v>
      </c>
      <c r="AB418" s="7">
        <v>0</v>
      </c>
      <c r="AC418" s="7">
        <v>13437</v>
      </c>
      <c r="AD418" s="6">
        <v>0</v>
      </c>
      <c r="AE418" s="6">
        <v>0</v>
      </c>
      <c r="AF418" s="6">
        <v>0</v>
      </c>
      <c r="AG418" s="6">
        <v>0</v>
      </c>
      <c r="AH418" s="6">
        <v>0</v>
      </c>
      <c r="AI418" s="8">
        <v>0</v>
      </c>
      <c r="AJ418" s="8">
        <v>0</v>
      </c>
      <c r="AK418" s="8">
        <v>0</v>
      </c>
      <c r="AL418" s="8">
        <v>0</v>
      </c>
      <c r="AM418" s="8">
        <v>0</v>
      </c>
      <c r="AN418" s="7">
        <f>M418-AI418</f>
        <v>0</v>
      </c>
      <c r="AO418" s="7">
        <f>N418-AJ418</f>
        <v>0</v>
      </c>
      <c r="AP418" s="7">
        <f>O418-AK418</f>
        <v>0</v>
      </c>
      <c r="AQ418" s="7">
        <f>P418-AL418</f>
        <v>13437</v>
      </c>
      <c r="AR418" s="7">
        <f>Q418-AM418</f>
        <v>0</v>
      </c>
    </row>
    <row r="419" spans="1:44" ht="16" x14ac:dyDescent="0.2">
      <c r="A419" s="5" t="s">
        <v>1415</v>
      </c>
      <c r="C419" t="s">
        <v>41</v>
      </c>
      <c r="D419" t="s">
        <v>41</v>
      </c>
      <c r="E419" t="s">
        <v>41</v>
      </c>
      <c r="F419" s="6">
        <v>13226</v>
      </c>
      <c r="G419">
        <v>2014</v>
      </c>
      <c r="H419" t="s">
        <v>63</v>
      </c>
      <c r="I419" t="s">
        <v>63</v>
      </c>
      <c r="J419" s="5" t="s">
        <v>1243</v>
      </c>
      <c r="K419" t="s">
        <v>55</v>
      </c>
      <c r="L419" t="s">
        <v>1416</v>
      </c>
      <c r="M419" s="6">
        <v>12489</v>
      </c>
      <c r="N419" s="6">
        <v>85</v>
      </c>
      <c r="O419" s="6">
        <v>652</v>
      </c>
      <c r="P419" s="6">
        <v>0</v>
      </c>
      <c r="Q419" s="6">
        <v>0</v>
      </c>
      <c r="R419" s="6">
        <v>0</v>
      </c>
      <c r="S419" s="6">
        <v>13226</v>
      </c>
      <c r="T419" s="6">
        <v>0</v>
      </c>
      <c r="U419" s="6">
        <v>0</v>
      </c>
      <c r="V419" s="6">
        <v>0</v>
      </c>
      <c r="W419" s="7">
        <v>0</v>
      </c>
      <c r="X419" s="7">
        <v>0</v>
      </c>
      <c r="Y419" s="7">
        <v>0</v>
      </c>
      <c r="Z419" s="7">
        <v>0</v>
      </c>
      <c r="AA419" s="7">
        <v>0</v>
      </c>
      <c r="AB419" s="7">
        <v>0</v>
      </c>
      <c r="AC419" s="7">
        <v>13226</v>
      </c>
      <c r="AD419" s="6">
        <v>0</v>
      </c>
      <c r="AE419" s="6">
        <v>0</v>
      </c>
      <c r="AF419" s="6">
        <v>0</v>
      </c>
      <c r="AG419" s="6">
        <v>0</v>
      </c>
      <c r="AH419" s="6">
        <v>0</v>
      </c>
      <c r="AI419" s="8">
        <v>0</v>
      </c>
      <c r="AJ419" s="8">
        <v>0</v>
      </c>
      <c r="AK419" s="8">
        <v>0</v>
      </c>
      <c r="AL419" s="8">
        <v>0</v>
      </c>
      <c r="AM419" s="8">
        <v>0</v>
      </c>
      <c r="AN419" s="7">
        <f>M419-AI419</f>
        <v>12489</v>
      </c>
      <c r="AO419" s="7">
        <f>N419-AJ419</f>
        <v>85</v>
      </c>
      <c r="AP419" s="7">
        <f>O419-AK419</f>
        <v>652</v>
      </c>
      <c r="AQ419" s="7">
        <f>P419-AL419</f>
        <v>0</v>
      </c>
      <c r="AR419" s="7">
        <f>Q419-AM419</f>
        <v>0</v>
      </c>
    </row>
    <row r="420" spans="1:44" ht="32" x14ac:dyDescent="0.2">
      <c r="A420" s="5" t="s">
        <v>1417</v>
      </c>
      <c r="C420" t="s">
        <v>40</v>
      </c>
      <c r="D420" t="s">
        <v>41</v>
      </c>
      <c r="E420" t="s">
        <v>41</v>
      </c>
      <c r="F420" s="6">
        <v>13221</v>
      </c>
      <c r="G420">
        <v>2018</v>
      </c>
      <c r="H420" t="s">
        <v>46</v>
      </c>
      <c r="I420" t="s">
        <v>46</v>
      </c>
      <c r="J420" s="5" t="s">
        <v>1418</v>
      </c>
      <c r="K420" t="s">
        <v>1419</v>
      </c>
      <c r="L420" t="s">
        <v>1420</v>
      </c>
      <c r="M420" s="6">
        <v>0</v>
      </c>
      <c r="N420" s="6">
        <v>0</v>
      </c>
      <c r="O420" s="6">
        <v>0</v>
      </c>
      <c r="P420" s="6">
        <v>0</v>
      </c>
      <c r="Q420" s="6">
        <v>13221</v>
      </c>
      <c r="R420" s="6">
        <v>0</v>
      </c>
      <c r="S420" s="6">
        <v>0</v>
      </c>
      <c r="T420" s="6">
        <v>0</v>
      </c>
      <c r="U420" s="6">
        <v>0</v>
      </c>
      <c r="V420" s="6">
        <v>13221</v>
      </c>
      <c r="W420" s="7">
        <v>0</v>
      </c>
      <c r="X420" s="7">
        <v>0</v>
      </c>
      <c r="Y420" s="7">
        <v>0</v>
      </c>
      <c r="Z420" s="7">
        <v>0</v>
      </c>
      <c r="AA420" s="7">
        <v>0</v>
      </c>
      <c r="AB420" s="7">
        <v>0</v>
      </c>
      <c r="AC420" s="7">
        <v>13221</v>
      </c>
      <c r="AD420" s="6">
        <v>0</v>
      </c>
      <c r="AE420" s="6">
        <v>0</v>
      </c>
      <c r="AF420" s="6">
        <v>0</v>
      </c>
      <c r="AG420" s="6">
        <v>0</v>
      </c>
      <c r="AH420" s="6">
        <v>0</v>
      </c>
      <c r="AI420" s="8">
        <v>0</v>
      </c>
      <c r="AJ420" s="8">
        <v>0</v>
      </c>
      <c r="AK420" s="8">
        <v>0</v>
      </c>
      <c r="AL420" s="8">
        <v>0</v>
      </c>
      <c r="AM420" s="8">
        <v>0</v>
      </c>
      <c r="AN420" s="7">
        <f>M420-AI420</f>
        <v>0</v>
      </c>
      <c r="AO420" s="7">
        <f>N420-AJ420</f>
        <v>0</v>
      </c>
      <c r="AP420" s="7">
        <f>O420-AK420</f>
        <v>0</v>
      </c>
      <c r="AQ420" s="7">
        <f>P420-AL420</f>
        <v>0</v>
      </c>
      <c r="AR420" s="7">
        <f>Q420-AM420</f>
        <v>13221</v>
      </c>
    </row>
    <row r="421" spans="1:44" ht="16" x14ac:dyDescent="0.2">
      <c r="A421" s="5" t="s">
        <v>1421</v>
      </c>
      <c r="C421" t="s">
        <v>40</v>
      </c>
      <c r="D421" t="s">
        <v>41</v>
      </c>
      <c r="E421" t="s">
        <v>41</v>
      </c>
      <c r="F421" s="6">
        <v>13145</v>
      </c>
      <c r="G421">
        <v>2015</v>
      </c>
      <c r="H421" t="s">
        <v>46</v>
      </c>
      <c r="I421" t="s">
        <v>1422</v>
      </c>
      <c r="J421" s="5" t="s">
        <v>1423</v>
      </c>
      <c r="K421" t="s">
        <v>198</v>
      </c>
      <c r="L421" t="s">
        <v>1424</v>
      </c>
      <c r="M421" s="6">
        <v>0</v>
      </c>
      <c r="N421" s="6">
        <v>6330</v>
      </c>
      <c r="O421" s="6">
        <v>6777</v>
      </c>
      <c r="P421" s="6">
        <v>38</v>
      </c>
      <c r="Q421" s="6">
        <v>0</v>
      </c>
      <c r="R421" s="6">
        <v>0</v>
      </c>
      <c r="S421" s="6">
        <v>0</v>
      </c>
      <c r="T421" s="6">
        <v>0</v>
      </c>
      <c r="U421" s="6">
        <v>2521</v>
      </c>
      <c r="V421" s="6">
        <v>10624</v>
      </c>
      <c r="W421" s="7">
        <v>2521</v>
      </c>
      <c r="X421" s="7">
        <v>0</v>
      </c>
      <c r="Y421" s="7">
        <v>0</v>
      </c>
      <c r="Z421" s="7">
        <v>0</v>
      </c>
      <c r="AA421" s="7">
        <v>0</v>
      </c>
      <c r="AB421" s="7">
        <v>2521</v>
      </c>
      <c r="AC421" s="7">
        <v>13145</v>
      </c>
      <c r="AD421" s="6">
        <v>0</v>
      </c>
      <c r="AE421" s="6">
        <v>0</v>
      </c>
      <c r="AF421" s="6">
        <v>0</v>
      </c>
      <c r="AG421" s="6">
        <v>2521</v>
      </c>
      <c r="AH421" s="6">
        <v>0</v>
      </c>
      <c r="AI421" s="8">
        <v>0</v>
      </c>
      <c r="AJ421" s="8">
        <v>1893</v>
      </c>
      <c r="AK421" s="8">
        <v>590</v>
      </c>
      <c r="AL421" s="8">
        <v>38</v>
      </c>
      <c r="AM421" s="8">
        <v>0</v>
      </c>
      <c r="AN421" s="7">
        <f>M421-AI421</f>
        <v>0</v>
      </c>
      <c r="AO421" s="7">
        <f>N421-AJ421</f>
        <v>4437</v>
      </c>
      <c r="AP421" s="7">
        <f>O421-AK421</f>
        <v>6187</v>
      </c>
      <c r="AQ421" s="7">
        <f>P421-AL421</f>
        <v>0</v>
      </c>
      <c r="AR421" s="7">
        <f>Q421-AM421</f>
        <v>0</v>
      </c>
    </row>
    <row r="422" spans="1:44" ht="16" x14ac:dyDescent="0.2">
      <c r="A422" s="5" t="s">
        <v>4367</v>
      </c>
      <c r="E422" t="s">
        <v>41</v>
      </c>
      <c r="F422" s="6">
        <v>12951</v>
      </c>
      <c r="G422">
        <v>2017</v>
      </c>
      <c r="H422" t="s">
        <v>46</v>
      </c>
      <c r="I422" t="s">
        <v>46</v>
      </c>
      <c r="J422" s="5" t="s">
        <v>4368</v>
      </c>
      <c r="L422" t="s">
        <v>4369</v>
      </c>
      <c r="M422" s="6">
        <v>0</v>
      </c>
      <c r="N422" s="6">
        <v>0</v>
      </c>
      <c r="O422" s="6">
        <v>0</v>
      </c>
      <c r="P422" s="6">
        <v>12951</v>
      </c>
      <c r="Q422" s="6">
        <v>0</v>
      </c>
      <c r="R422" s="6">
        <v>0</v>
      </c>
      <c r="S422" s="6">
        <v>0</v>
      </c>
      <c r="T422" s="6">
        <v>0</v>
      </c>
      <c r="U422" s="6">
        <v>0</v>
      </c>
      <c r="V422" s="6">
        <v>12951</v>
      </c>
      <c r="W422" s="7">
        <v>0</v>
      </c>
      <c r="X422" s="7">
        <v>0</v>
      </c>
      <c r="Y422" s="7">
        <v>0</v>
      </c>
      <c r="Z422" s="7">
        <v>0</v>
      </c>
      <c r="AA422" s="7">
        <v>0</v>
      </c>
      <c r="AB422" s="7">
        <v>0</v>
      </c>
      <c r="AC422" s="7">
        <f>F422</f>
        <v>12951</v>
      </c>
      <c r="AD422" s="6">
        <v>0</v>
      </c>
      <c r="AE422" s="6">
        <v>0</v>
      </c>
      <c r="AF422" s="6">
        <v>0</v>
      </c>
      <c r="AG422" s="6">
        <v>0</v>
      </c>
      <c r="AH422" s="6">
        <v>0</v>
      </c>
      <c r="AI422" s="8">
        <v>0</v>
      </c>
      <c r="AJ422" s="8">
        <v>0</v>
      </c>
      <c r="AK422" s="8">
        <v>0</v>
      </c>
      <c r="AL422" s="8">
        <v>0</v>
      </c>
      <c r="AM422" s="8">
        <v>0</v>
      </c>
      <c r="AN422" s="7">
        <v>0</v>
      </c>
      <c r="AO422" s="7">
        <v>0</v>
      </c>
      <c r="AP422" s="7">
        <v>0</v>
      </c>
      <c r="AQ422" s="7">
        <v>12951</v>
      </c>
      <c r="AR422" s="7">
        <v>1</v>
      </c>
    </row>
    <row r="423" spans="1:44" ht="16" x14ac:dyDescent="0.2">
      <c r="A423" s="5" t="s">
        <v>1425</v>
      </c>
      <c r="C423" t="s">
        <v>41</v>
      </c>
      <c r="D423" t="s">
        <v>41</v>
      </c>
      <c r="E423" t="s">
        <v>41</v>
      </c>
      <c r="F423" s="6">
        <v>12847</v>
      </c>
      <c r="G423">
        <v>2018</v>
      </c>
      <c r="H423" t="s">
        <v>63</v>
      </c>
      <c r="I423" t="s">
        <v>63</v>
      </c>
      <c r="J423" s="5" t="s">
        <v>1005</v>
      </c>
      <c r="K423" t="s">
        <v>414</v>
      </c>
      <c r="L423" t="s">
        <v>1426</v>
      </c>
      <c r="M423" s="6">
        <v>0</v>
      </c>
      <c r="N423" s="6">
        <v>0</v>
      </c>
      <c r="O423" s="6">
        <v>0</v>
      </c>
      <c r="P423" s="6">
        <v>0</v>
      </c>
      <c r="Q423" s="6">
        <v>12847</v>
      </c>
      <c r="R423" s="6">
        <v>0</v>
      </c>
      <c r="S423" s="6">
        <v>12847</v>
      </c>
      <c r="T423" s="6">
        <v>0</v>
      </c>
      <c r="U423" s="6">
        <v>0</v>
      </c>
      <c r="V423" s="6">
        <v>0</v>
      </c>
      <c r="W423" s="7">
        <v>0</v>
      </c>
      <c r="X423" s="7">
        <v>0</v>
      </c>
      <c r="Y423" s="7">
        <v>0</v>
      </c>
      <c r="Z423" s="7">
        <v>0</v>
      </c>
      <c r="AA423" s="7">
        <v>0</v>
      </c>
      <c r="AB423" s="7">
        <v>0</v>
      </c>
      <c r="AC423" s="7">
        <v>12847</v>
      </c>
      <c r="AD423" s="6">
        <v>0</v>
      </c>
      <c r="AE423" s="6">
        <v>0</v>
      </c>
      <c r="AF423" s="6">
        <v>0</v>
      </c>
      <c r="AG423" s="6">
        <v>0</v>
      </c>
      <c r="AH423" s="6">
        <v>0</v>
      </c>
      <c r="AI423" s="8">
        <v>0</v>
      </c>
      <c r="AJ423" s="8">
        <v>0</v>
      </c>
      <c r="AK423" s="8">
        <v>0</v>
      </c>
      <c r="AL423" s="8">
        <v>0</v>
      </c>
      <c r="AM423" s="8">
        <v>0</v>
      </c>
      <c r="AN423" s="7">
        <f>M423-AI423</f>
        <v>0</v>
      </c>
      <c r="AO423" s="7">
        <f>N423-AJ423</f>
        <v>0</v>
      </c>
      <c r="AP423" s="7">
        <f>O423-AK423</f>
        <v>0</v>
      </c>
      <c r="AQ423" s="7">
        <f>P423-AL423</f>
        <v>0</v>
      </c>
      <c r="AR423" s="7">
        <f>Q423-AM423</f>
        <v>12847</v>
      </c>
    </row>
    <row r="424" spans="1:44" ht="16" x14ac:dyDescent="0.2">
      <c r="A424" s="5" t="s">
        <v>1427</v>
      </c>
      <c r="C424" t="s">
        <v>41</v>
      </c>
      <c r="D424" t="s">
        <v>41</v>
      </c>
      <c r="E424" t="s">
        <v>41</v>
      </c>
      <c r="F424" s="6">
        <v>12473</v>
      </c>
      <c r="G424">
        <v>2015</v>
      </c>
      <c r="H424" t="s">
        <v>72</v>
      </c>
      <c r="I424" t="s">
        <v>72</v>
      </c>
      <c r="J424" s="5" t="s">
        <v>1257</v>
      </c>
      <c r="K424" t="s">
        <v>114</v>
      </c>
      <c r="L424" t="s">
        <v>1428</v>
      </c>
      <c r="M424" s="6">
        <v>0</v>
      </c>
      <c r="N424" s="6">
        <v>12473</v>
      </c>
      <c r="O424" s="6">
        <v>0</v>
      </c>
      <c r="P424" s="6">
        <v>0</v>
      </c>
      <c r="Q424" s="6">
        <v>0</v>
      </c>
      <c r="R424" s="6">
        <v>0</v>
      </c>
      <c r="S424" s="6">
        <v>0</v>
      </c>
      <c r="T424" s="6">
        <v>0</v>
      </c>
      <c r="U424" s="6">
        <v>12473</v>
      </c>
      <c r="V424" s="6">
        <v>0</v>
      </c>
      <c r="W424" s="7">
        <v>0</v>
      </c>
      <c r="X424" s="7">
        <v>0</v>
      </c>
      <c r="Y424" s="7">
        <v>0</v>
      </c>
      <c r="Z424" s="7">
        <v>0</v>
      </c>
      <c r="AA424" s="7">
        <v>0</v>
      </c>
      <c r="AB424" s="7">
        <v>0</v>
      </c>
      <c r="AC424" s="7">
        <v>12473</v>
      </c>
      <c r="AD424" s="6">
        <v>0</v>
      </c>
      <c r="AE424" s="6">
        <v>0</v>
      </c>
      <c r="AF424" s="6">
        <v>0</v>
      </c>
      <c r="AG424" s="6">
        <v>0</v>
      </c>
      <c r="AH424" s="6">
        <v>0</v>
      </c>
      <c r="AI424" s="8">
        <v>0</v>
      </c>
      <c r="AJ424" s="8">
        <v>0</v>
      </c>
      <c r="AK424" s="8">
        <v>0</v>
      </c>
      <c r="AL424" s="8">
        <v>0</v>
      </c>
      <c r="AM424" s="8">
        <v>0</v>
      </c>
      <c r="AN424" s="7">
        <f>M424-AI424</f>
        <v>0</v>
      </c>
      <c r="AO424" s="7">
        <f>N424-AJ424</f>
        <v>12473</v>
      </c>
      <c r="AP424" s="7">
        <f>O424-AK424</f>
        <v>0</v>
      </c>
      <c r="AQ424" s="7">
        <f>P424-AL424</f>
        <v>0</v>
      </c>
      <c r="AR424" s="7">
        <f>Q424-AM424</f>
        <v>0</v>
      </c>
    </row>
    <row r="425" spans="1:44" ht="16" x14ac:dyDescent="0.2">
      <c r="A425" s="5" t="s">
        <v>1429</v>
      </c>
      <c r="C425" t="s">
        <v>40</v>
      </c>
      <c r="D425" t="s">
        <v>41</v>
      </c>
      <c r="E425" t="s">
        <v>41</v>
      </c>
      <c r="F425" s="6">
        <v>12386</v>
      </c>
      <c r="G425">
        <v>2014</v>
      </c>
      <c r="H425" t="s">
        <v>720</v>
      </c>
      <c r="I425" t="s">
        <v>1430</v>
      </c>
      <c r="J425" s="5" t="s">
        <v>982</v>
      </c>
      <c r="K425" t="s">
        <v>55</v>
      </c>
      <c r="L425" t="s">
        <v>1431</v>
      </c>
      <c r="M425" s="6">
        <v>11479</v>
      </c>
      <c r="N425" s="6">
        <v>907</v>
      </c>
      <c r="O425" s="6">
        <v>0</v>
      </c>
      <c r="P425" s="6">
        <v>0</v>
      </c>
      <c r="Q425" s="6">
        <v>0</v>
      </c>
      <c r="R425" s="6">
        <v>907</v>
      </c>
      <c r="S425" s="6">
        <v>0</v>
      </c>
      <c r="T425" s="6">
        <v>11479</v>
      </c>
      <c r="U425" s="6">
        <v>0</v>
      </c>
      <c r="V425" s="6">
        <v>0</v>
      </c>
      <c r="W425" s="7">
        <v>907</v>
      </c>
      <c r="X425" s="7">
        <v>0</v>
      </c>
      <c r="Y425" s="7">
        <v>0</v>
      </c>
      <c r="Z425" s="7">
        <v>907</v>
      </c>
      <c r="AA425" s="7">
        <v>0</v>
      </c>
      <c r="AB425" s="7">
        <v>0</v>
      </c>
      <c r="AC425" s="7">
        <v>12386</v>
      </c>
      <c r="AD425" s="6">
        <v>907</v>
      </c>
      <c r="AE425" s="6">
        <v>0</v>
      </c>
      <c r="AF425" s="6">
        <v>0</v>
      </c>
      <c r="AG425" s="6">
        <v>0</v>
      </c>
      <c r="AH425" s="6">
        <v>0</v>
      </c>
      <c r="AI425" s="8">
        <v>0</v>
      </c>
      <c r="AJ425" s="8">
        <v>907</v>
      </c>
      <c r="AK425" s="8">
        <v>0</v>
      </c>
      <c r="AL425" s="8">
        <v>0</v>
      </c>
      <c r="AM425" s="8">
        <v>0</v>
      </c>
      <c r="AN425" s="7">
        <f>M425-AI425</f>
        <v>11479</v>
      </c>
      <c r="AO425" s="7">
        <f>N425-AJ425</f>
        <v>0</v>
      </c>
      <c r="AP425" s="7">
        <f>O425-AK425</f>
        <v>0</v>
      </c>
      <c r="AQ425" s="7">
        <f>P425-AL425</f>
        <v>0</v>
      </c>
      <c r="AR425" s="7">
        <f>Q425-AM425</f>
        <v>0</v>
      </c>
    </row>
    <row r="426" spans="1:44" ht="16" x14ac:dyDescent="0.2">
      <c r="A426" s="5" t="s">
        <v>1432</v>
      </c>
      <c r="C426" t="s">
        <v>41</v>
      </c>
      <c r="D426" t="s">
        <v>66</v>
      </c>
      <c r="E426" t="s">
        <v>41</v>
      </c>
      <c r="F426" s="6">
        <v>12271</v>
      </c>
      <c r="G426">
        <v>1998</v>
      </c>
      <c r="H426" t="s">
        <v>46</v>
      </c>
      <c r="I426" t="s">
        <v>46</v>
      </c>
      <c r="J426" s="5" t="s">
        <v>1433</v>
      </c>
      <c r="K426" t="s">
        <v>41</v>
      </c>
      <c r="L426" t="s">
        <v>1434</v>
      </c>
      <c r="M426" s="10">
        <v>10142</v>
      </c>
      <c r="N426" s="10">
        <v>371</v>
      </c>
      <c r="O426" s="10">
        <v>1758</v>
      </c>
      <c r="P426" s="6">
        <v>0</v>
      </c>
      <c r="Q426" s="6">
        <v>0</v>
      </c>
      <c r="R426" s="6">
        <v>0</v>
      </c>
      <c r="S426" s="6">
        <v>0</v>
      </c>
      <c r="T426" s="6">
        <v>0</v>
      </c>
      <c r="U426" s="6">
        <v>0</v>
      </c>
      <c r="V426" s="6">
        <v>12271</v>
      </c>
      <c r="W426" s="7">
        <v>0</v>
      </c>
      <c r="X426" s="7">
        <v>0</v>
      </c>
      <c r="Y426" s="7">
        <v>0</v>
      </c>
      <c r="Z426" s="7">
        <v>0</v>
      </c>
      <c r="AA426" s="7">
        <v>0</v>
      </c>
      <c r="AB426" s="7">
        <v>0</v>
      </c>
      <c r="AC426" s="7">
        <v>12271</v>
      </c>
      <c r="AD426" s="6">
        <v>0</v>
      </c>
      <c r="AE426" s="6">
        <v>0</v>
      </c>
      <c r="AF426" s="6">
        <v>0</v>
      </c>
      <c r="AG426" s="6">
        <v>0</v>
      </c>
      <c r="AH426" s="6">
        <v>0</v>
      </c>
      <c r="AI426" s="8">
        <v>0</v>
      </c>
      <c r="AJ426" s="8">
        <v>0</v>
      </c>
      <c r="AK426" s="8">
        <v>0</v>
      </c>
      <c r="AL426" s="8">
        <v>0</v>
      </c>
      <c r="AM426" s="8">
        <v>0</v>
      </c>
      <c r="AN426" s="7">
        <f>M426-AI426</f>
        <v>10142</v>
      </c>
      <c r="AO426" s="7">
        <f>N426-AJ426</f>
        <v>371</v>
      </c>
      <c r="AP426" s="7">
        <f>O426-AK426</f>
        <v>1758</v>
      </c>
      <c r="AQ426" s="7">
        <f>P426-AL426</f>
        <v>0</v>
      </c>
      <c r="AR426" s="7">
        <f>Q426-AM426</f>
        <v>0</v>
      </c>
    </row>
    <row r="427" spans="1:44" ht="16" x14ac:dyDescent="0.2">
      <c r="A427" s="5" t="s">
        <v>1435</v>
      </c>
      <c r="C427" t="s">
        <v>41</v>
      </c>
      <c r="D427" t="s">
        <v>41</v>
      </c>
      <c r="E427" t="s">
        <v>41</v>
      </c>
      <c r="F427" s="6">
        <v>12233</v>
      </c>
      <c r="G427">
        <v>2014</v>
      </c>
      <c r="H427" t="s">
        <v>720</v>
      </c>
      <c r="I427" t="s">
        <v>720</v>
      </c>
      <c r="J427" s="5" t="s">
        <v>1075</v>
      </c>
      <c r="K427" t="s">
        <v>114</v>
      </c>
      <c r="L427" t="s">
        <v>1436</v>
      </c>
      <c r="M427" s="6">
        <v>12233</v>
      </c>
      <c r="N427" s="6">
        <v>0</v>
      </c>
      <c r="O427" s="6">
        <v>0</v>
      </c>
      <c r="P427" s="6">
        <v>0</v>
      </c>
      <c r="Q427" s="6">
        <v>0</v>
      </c>
      <c r="R427" s="6">
        <v>0</v>
      </c>
      <c r="S427" s="6">
        <v>0</v>
      </c>
      <c r="T427" s="6">
        <v>12233</v>
      </c>
      <c r="U427" s="6">
        <v>0</v>
      </c>
      <c r="V427" s="6">
        <v>0</v>
      </c>
      <c r="W427" s="7">
        <v>0</v>
      </c>
      <c r="X427" s="7">
        <v>0</v>
      </c>
      <c r="Y427" s="7">
        <v>0</v>
      </c>
      <c r="Z427" s="7">
        <v>0</v>
      </c>
      <c r="AA427" s="7">
        <v>0</v>
      </c>
      <c r="AB427" s="7">
        <v>0</v>
      </c>
      <c r="AC427" s="7">
        <v>12233</v>
      </c>
      <c r="AD427" s="6">
        <v>0</v>
      </c>
      <c r="AE427" s="6">
        <v>0</v>
      </c>
      <c r="AF427" s="6">
        <v>0</v>
      </c>
      <c r="AG427" s="6">
        <v>0</v>
      </c>
      <c r="AH427" s="6">
        <v>0</v>
      </c>
      <c r="AI427" s="8">
        <v>0</v>
      </c>
      <c r="AJ427" s="8">
        <v>0</v>
      </c>
      <c r="AK427" s="8">
        <v>0</v>
      </c>
      <c r="AL427" s="8">
        <v>0</v>
      </c>
      <c r="AM427" s="8">
        <v>0</v>
      </c>
      <c r="AN427" s="7">
        <f>M427-AI427</f>
        <v>12233</v>
      </c>
      <c r="AO427" s="7">
        <f>N427-AJ427</f>
        <v>0</v>
      </c>
      <c r="AP427" s="7">
        <f>O427-AK427</f>
        <v>0</v>
      </c>
      <c r="AQ427" s="7">
        <f>P427-AL427</f>
        <v>0</v>
      </c>
      <c r="AR427" s="7">
        <f>Q427-AM427</f>
        <v>0</v>
      </c>
    </row>
    <row r="428" spans="1:44" ht="16" x14ac:dyDescent="0.2">
      <c r="A428" s="5" t="s">
        <v>1437</v>
      </c>
      <c r="C428" t="s">
        <v>41</v>
      </c>
      <c r="D428" t="s">
        <v>41</v>
      </c>
      <c r="E428" t="s">
        <v>41</v>
      </c>
      <c r="F428" s="6">
        <v>12165</v>
      </c>
      <c r="G428">
        <v>2014</v>
      </c>
      <c r="H428" t="s">
        <v>720</v>
      </c>
      <c r="I428" t="s">
        <v>720</v>
      </c>
      <c r="J428" s="5" t="s">
        <v>1438</v>
      </c>
      <c r="K428">
        <v>0</v>
      </c>
      <c r="L428" t="s">
        <v>1439</v>
      </c>
      <c r="M428" s="10">
        <v>12165</v>
      </c>
      <c r="N428" s="6">
        <v>0</v>
      </c>
      <c r="O428" s="6">
        <v>0</v>
      </c>
      <c r="P428" s="6">
        <v>0</v>
      </c>
      <c r="Q428" s="6">
        <v>0</v>
      </c>
      <c r="R428" s="6">
        <v>0</v>
      </c>
      <c r="S428" s="6">
        <v>0</v>
      </c>
      <c r="T428" s="6">
        <v>12165</v>
      </c>
      <c r="U428" s="6">
        <v>0</v>
      </c>
      <c r="V428" s="6">
        <v>0</v>
      </c>
      <c r="W428" s="7">
        <v>0</v>
      </c>
      <c r="X428" s="7">
        <v>0</v>
      </c>
      <c r="Y428" s="7">
        <v>0</v>
      </c>
      <c r="Z428" s="7">
        <v>0</v>
      </c>
      <c r="AA428" s="7">
        <v>0</v>
      </c>
      <c r="AB428" s="7">
        <v>0</v>
      </c>
      <c r="AC428" s="7">
        <v>12165</v>
      </c>
      <c r="AD428" s="6">
        <v>0</v>
      </c>
      <c r="AE428" s="6">
        <v>0</v>
      </c>
      <c r="AF428" s="6">
        <v>0</v>
      </c>
      <c r="AG428" s="6">
        <v>0</v>
      </c>
      <c r="AH428" s="6">
        <v>0</v>
      </c>
      <c r="AI428" s="8">
        <v>0</v>
      </c>
      <c r="AJ428" s="8">
        <v>0</v>
      </c>
      <c r="AK428" s="8">
        <v>0</v>
      </c>
      <c r="AL428" s="8">
        <v>0</v>
      </c>
      <c r="AM428" s="8">
        <v>0</v>
      </c>
      <c r="AN428" s="7">
        <f>M428-AI428</f>
        <v>12165</v>
      </c>
      <c r="AO428" s="7">
        <f>N428-AJ428</f>
        <v>0</v>
      </c>
      <c r="AP428" s="7">
        <f>O428-AK428</f>
        <v>0</v>
      </c>
      <c r="AQ428" s="7">
        <f>P428-AL428</f>
        <v>0</v>
      </c>
      <c r="AR428" s="7">
        <f>Q428-AM428</f>
        <v>0</v>
      </c>
    </row>
    <row r="429" spans="1:44" ht="16" x14ac:dyDescent="0.2">
      <c r="A429" s="5" t="s">
        <v>1440</v>
      </c>
      <c r="C429" t="s">
        <v>41</v>
      </c>
      <c r="D429" t="s">
        <v>41</v>
      </c>
      <c r="E429" t="s">
        <v>373</v>
      </c>
      <c r="F429" s="6">
        <v>11908</v>
      </c>
      <c r="G429">
        <v>2014</v>
      </c>
      <c r="H429" t="s">
        <v>72</v>
      </c>
      <c r="I429" t="s">
        <v>72</v>
      </c>
      <c r="J429" s="5" t="s">
        <v>1441</v>
      </c>
      <c r="K429" t="s">
        <v>1442</v>
      </c>
      <c r="L429" t="s">
        <v>1443</v>
      </c>
      <c r="M429" s="6">
        <v>10829</v>
      </c>
      <c r="N429" s="6">
        <v>604</v>
      </c>
      <c r="O429" s="6">
        <v>0</v>
      </c>
      <c r="P429" s="6">
        <v>0</v>
      </c>
      <c r="Q429" s="6">
        <v>475</v>
      </c>
      <c r="R429" s="6">
        <v>0</v>
      </c>
      <c r="S429" s="6">
        <v>0</v>
      </c>
      <c r="T429" s="6">
        <v>0</v>
      </c>
      <c r="U429" s="6">
        <v>11908</v>
      </c>
      <c r="V429" s="6">
        <v>0</v>
      </c>
      <c r="W429" s="7">
        <v>0</v>
      </c>
      <c r="X429" s="7">
        <v>0</v>
      </c>
      <c r="Y429" s="7">
        <v>0</v>
      </c>
      <c r="Z429" s="7">
        <v>0</v>
      </c>
      <c r="AA429" s="7">
        <v>0</v>
      </c>
      <c r="AB429" s="7">
        <v>0</v>
      </c>
      <c r="AC429" s="7">
        <v>11908</v>
      </c>
      <c r="AD429" s="6">
        <v>0</v>
      </c>
      <c r="AE429" s="6">
        <v>0</v>
      </c>
      <c r="AF429" s="6">
        <v>0</v>
      </c>
      <c r="AG429" s="6">
        <v>0</v>
      </c>
      <c r="AH429" s="6">
        <v>0</v>
      </c>
      <c r="AI429" s="8">
        <v>0</v>
      </c>
      <c r="AJ429" s="8">
        <v>0</v>
      </c>
      <c r="AK429" s="8">
        <v>0</v>
      </c>
      <c r="AL429" s="8">
        <v>0</v>
      </c>
      <c r="AM429" s="8">
        <v>0</v>
      </c>
      <c r="AN429" s="7">
        <f>M429-AI429</f>
        <v>10829</v>
      </c>
      <c r="AO429" s="7">
        <f>N429-AJ429</f>
        <v>604</v>
      </c>
      <c r="AP429" s="7">
        <f>O429-AK429</f>
        <v>0</v>
      </c>
      <c r="AQ429" s="7">
        <f>P429-AL429</f>
        <v>0</v>
      </c>
      <c r="AR429" s="7">
        <f>Q429-AM429</f>
        <v>475</v>
      </c>
    </row>
    <row r="430" spans="1:44" ht="16" x14ac:dyDescent="0.2">
      <c r="A430" s="5" t="s">
        <v>1448</v>
      </c>
      <c r="C430" t="s">
        <v>41</v>
      </c>
      <c r="D430" t="s">
        <v>66</v>
      </c>
      <c r="E430" t="s">
        <v>41</v>
      </c>
      <c r="F430" s="6">
        <v>11743</v>
      </c>
      <c r="G430">
        <v>2013</v>
      </c>
      <c r="H430" t="s">
        <v>46</v>
      </c>
      <c r="I430" t="s">
        <v>46</v>
      </c>
      <c r="J430" s="5" t="s">
        <v>1449</v>
      </c>
      <c r="K430" t="s">
        <v>156</v>
      </c>
      <c r="L430" t="s">
        <v>1450</v>
      </c>
      <c r="M430" s="6">
        <v>2500</v>
      </c>
      <c r="N430" s="6">
        <v>3427</v>
      </c>
      <c r="O430" s="6">
        <v>5816</v>
      </c>
      <c r="P430" s="6">
        <v>0</v>
      </c>
      <c r="Q430" s="6">
        <v>0</v>
      </c>
      <c r="R430" s="6">
        <v>0</v>
      </c>
      <c r="S430" s="6">
        <v>0</v>
      </c>
      <c r="T430" s="6">
        <v>0</v>
      </c>
      <c r="U430" s="6">
        <v>0</v>
      </c>
      <c r="V430" s="6">
        <v>11743</v>
      </c>
      <c r="W430" s="7">
        <v>0</v>
      </c>
      <c r="X430" s="7">
        <v>0</v>
      </c>
      <c r="Y430" s="7">
        <v>0</v>
      </c>
      <c r="Z430" s="7">
        <v>0</v>
      </c>
      <c r="AA430" s="7">
        <v>0</v>
      </c>
      <c r="AB430" s="7">
        <v>0</v>
      </c>
      <c r="AC430" s="7">
        <v>11743</v>
      </c>
      <c r="AD430" s="6">
        <v>0</v>
      </c>
      <c r="AE430" s="6">
        <v>0</v>
      </c>
      <c r="AF430" s="6">
        <v>0</v>
      </c>
      <c r="AG430" s="6">
        <v>0</v>
      </c>
      <c r="AH430" s="6">
        <v>0</v>
      </c>
      <c r="AI430" s="8">
        <v>0</v>
      </c>
      <c r="AJ430" s="8">
        <v>0</v>
      </c>
      <c r="AK430" s="8">
        <v>0</v>
      </c>
      <c r="AL430" s="8">
        <v>0</v>
      </c>
      <c r="AM430" s="8">
        <v>0</v>
      </c>
      <c r="AN430" s="7">
        <f>M430-AI430</f>
        <v>2500</v>
      </c>
      <c r="AO430" s="7">
        <f>N430-AJ430</f>
        <v>3427</v>
      </c>
      <c r="AP430" s="7">
        <f>O430-AK430</f>
        <v>5816</v>
      </c>
      <c r="AQ430" s="7">
        <f>P430-AL430</f>
        <v>0</v>
      </c>
      <c r="AR430" s="7">
        <f>Q430-AM430</f>
        <v>0</v>
      </c>
    </row>
    <row r="431" spans="1:44" ht="16" x14ac:dyDescent="0.2">
      <c r="A431" s="5" t="s">
        <v>1451</v>
      </c>
      <c r="C431" t="s">
        <v>41</v>
      </c>
      <c r="D431" t="s">
        <v>41</v>
      </c>
      <c r="E431" t="s">
        <v>41</v>
      </c>
      <c r="F431" s="6">
        <v>11685</v>
      </c>
      <c r="G431">
        <v>2017</v>
      </c>
      <c r="H431" t="s">
        <v>87</v>
      </c>
      <c r="I431" t="s">
        <v>87</v>
      </c>
      <c r="J431" s="5" t="s">
        <v>1452</v>
      </c>
      <c r="K431" t="s">
        <v>198</v>
      </c>
      <c r="L431" t="s">
        <v>1453</v>
      </c>
      <c r="M431" s="6">
        <v>0</v>
      </c>
      <c r="N431" s="6">
        <v>0</v>
      </c>
      <c r="O431" s="6">
        <v>0</v>
      </c>
      <c r="P431" s="6">
        <v>5975</v>
      </c>
      <c r="Q431" s="6">
        <v>5710</v>
      </c>
      <c r="R431" s="6">
        <v>11102</v>
      </c>
      <c r="S431" s="6">
        <v>0</v>
      </c>
      <c r="T431" s="6">
        <v>333</v>
      </c>
      <c r="U431" s="6">
        <v>250</v>
      </c>
      <c r="V431" s="6">
        <v>0</v>
      </c>
      <c r="W431" s="7">
        <v>583</v>
      </c>
      <c r="X431" s="7">
        <v>583</v>
      </c>
      <c r="Y431" s="7">
        <v>0</v>
      </c>
      <c r="Z431" s="7">
        <v>0</v>
      </c>
      <c r="AA431" s="7">
        <v>0</v>
      </c>
      <c r="AB431" s="7">
        <v>0</v>
      </c>
      <c r="AC431" s="7">
        <v>11685</v>
      </c>
      <c r="AD431" s="6">
        <v>0</v>
      </c>
      <c r="AE431" s="6">
        <v>0</v>
      </c>
      <c r="AF431" s="6">
        <v>333</v>
      </c>
      <c r="AG431" s="6">
        <v>250</v>
      </c>
      <c r="AH431" s="6">
        <v>0</v>
      </c>
      <c r="AI431" s="8">
        <v>0</v>
      </c>
      <c r="AJ431" s="8">
        <v>0</v>
      </c>
      <c r="AK431" s="8">
        <v>0</v>
      </c>
      <c r="AL431" s="8">
        <v>333</v>
      </c>
      <c r="AM431" s="8">
        <v>250</v>
      </c>
      <c r="AN431" s="7">
        <f>M431-AI431</f>
        <v>0</v>
      </c>
      <c r="AO431" s="7">
        <f>N431-AJ431</f>
        <v>0</v>
      </c>
      <c r="AP431" s="7">
        <f>O431-AK431</f>
        <v>0</v>
      </c>
      <c r="AQ431" s="7">
        <f>P431-AL431</f>
        <v>5642</v>
      </c>
      <c r="AR431" s="7">
        <f>Q431-AM431</f>
        <v>5460</v>
      </c>
    </row>
    <row r="432" spans="1:44" ht="16" x14ac:dyDescent="0.2">
      <c r="A432" s="5" t="s">
        <v>886</v>
      </c>
      <c r="C432" t="s">
        <v>40</v>
      </c>
      <c r="E432" t="s">
        <v>373</v>
      </c>
      <c r="F432" s="6">
        <v>11638</v>
      </c>
      <c r="G432">
        <v>2015</v>
      </c>
      <c r="H432" t="s">
        <v>63</v>
      </c>
      <c r="I432" t="s">
        <v>887</v>
      </c>
      <c r="J432" s="5" t="s">
        <v>888</v>
      </c>
      <c r="K432" t="s">
        <v>889</v>
      </c>
      <c r="L432" t="s">
        <v>890</v>
      </c>
      <c r="M432" s="6">
        <v>0</v>
      </c>
      <c r="N432" s="6">
        <v>11283</v>
      </c>
      <c r="O432" s="6">
        <v>355</v>
      </c>
      <c r="P432" s="6">
        <v>0</v>
      </c>
      <c r="Q432" s="6">
        <v>0</v>
      </c>
      <c r="R432" s="6">
        <v>0</v>
      </c>
      <c r="S432" s="6">
        <v>11638</v>
      </c>
      <c r="T432" s="6">
        <v>0</v>
      </c>
      <c r="U432" s="6">
        <v>0</v>
      </c>
      <c r="V432" s="6">
        <v>0</v>
      </c>
      <c r="W432" s="7">
        <v>0</v>
      </c>
      <c r="X432" s="7">
        <v>0</v>
      </c>
      <c r="Y432" s="7">
        <v>0</v>
      </c>
      <c r="Z432" s="7">
        <v>0</v>
      </c>
      <c r="AA432" s="7">
        <v>0</v>
      </c>
      <c r="AB432" s="7">
        <v>0</v>
      </c>
      <c r="AC432" s="7">
        <v>11638</v>
      </c>
      <c r="AD432" s="6">
        <v>0</v>
      </c>
      <c r="AE432" s="6">
        <v>0</v>
      </c>
      <c r="AF432" s="6">
        <v>0</v>
      </c>
      <c r="AG432" s="6">
        <v>0</v>
      </c>
      <c r="AH432" s="6">
        <v>0</v>
      </c>
      <c r="AI432" s="8">
        <v>0</v>
      </c>
      <c r="AJ432" s="8">
        <v>0</v>
      </c>
      <c r="AK432" s="8">
        <v>0</v>
      </c>
      <c r="AL432" s="8">
        <v>0</v>
      </c>
      <c r="AM432" s="8">
        <v>0</v>
      </c>
      <c r="AN432" s="7">
        <f>M432-AI432</f>
        <v>0</v>
      </c>
      <c r="AO432" s="7">
        <f>N432-AJ432</f>
        <v>11283</v>
      </c>
      <c r="AP432" s="7">
        <f>O432-AK432</f>
        <v>355</v>
      </c>
      <c r="AQ432" s="7">
        <f>P432-AL432</f>
        <v>0</v>
      </c>
      <c r="AR432" s="7">
        <f>Q432-AM432</f>
        <v>0</v>
      </c>
    </row>
    <row r="433" spans="1:44" ht="32" x14ac:dyDescent="0.2">
      <c r="A433" s="5" t="s">
        <v>1458</v>
      </c>
      <c r="C433" t="s">
        <v>41</v>
      </c>
      <c r="D433" t="s">
        <v>41</v>
      </c>
      <c r="E433" t="s">
        <v>41</v>
      </c>
      <c r="F433" s="6">
        <v>11508</v>
      </c>
      <c r="G433">
        <v>2018</v>
      </c>
      <c r="H433" t="s">
        <v>72</v>
      </c>
      <c r="I433" t="s">
        <v>72</v>
      </c>
      <c r="J433" s="5" t="s">
        <v>1459</v>
      </c>
      <c r="K433" t="s">
        <v>198</v>
      </c>
      <c r="L433" t="s">
        <v>1460</v>
      </c>
      <c r="M433" s="6">
        <v>0</v>
      </c>
      <c r="N433" s="6">
        <v>0</v>
      </c>
      <c r="O433" s="6">
        <v>0</v>
      </c>
      <c r="P433" s="6">
        <v>0</v>
      </c>
      <c r="Q433" s="6">
        <v>11508</v>
      </c>
      <c r="R433" s="6">
        <v>0</v>
      </c>
      <c r="S433" s="6">
        <v>0</v>
      </c>
      <c r="T433" s="6">
        <v>0</v>
      </c>
      <c r="U433" s="6">
        <v>11508</v>
      </c>
      <c r="V433" s="6">
        <v>0</v>
      </c>
      <c r="W433" s="7">
        <v>0</v>
      </c>
      <c r="X433" s="7">
        <v>0</v>
      </c>
      <c r="Y433" s="7">
        <v>0</v>
      </c>
      <c r="Z433" s="7">
        <v>0</v>
      </c>
      <c r="AA433" s="7">
        <v>0</v>
      </c>
      <c r="AB433" s="7">
        <v>0</v>
      </c>
      <c r="AC433" s="7">
        <v>11508</v>
      </c>
      <c r="AD433" s="6">
        <v>0</v>
      </c>
      <c r="AE433" s="6">
        <v>0</v>
      </c>
      <c r="AF433" s="6">
        <v>0</v>
      </c>
      <c r="AG433" s="6">
        <v>0</v>
      </c>
      <c r="AH433" s="6">
        <v>0</v>
      </c>
      <c r="AI433" s="8">
        <v>0</v>
      </c>
      <c r="AJ433" s="8">
        <v>0</v>
      </c>
      <c r="AK433" s="8">
        <v>0</v>
      </c>
      <c r="AL433" s="8">
        <v>0</v>
      </c>
      <c r="AM433" s="8">
        <v>0</v>
      </c>
      <c r="AN433" s="7">
        <f>M433-AI433</f>
        <v>0</v>
      </c>
      <c r="AO433" s="7">
        <f>N433-AJ433</f>
        <v>0</v>
      </c>
      <c r="AP433" s="7">
        <f>O433-AK433</f>
        <v>0</v>
      </c>
      <c r="AQ433" s="7">
        <f>P433-AL433</f>
        <v>0</v>
      </c>
      <c r="AR433" s="7">
        <f>Q433-AM433</f>
        <v>11508</v>
      </c>
    </row>
    <row r="434" spans="1:44" ht="16" x14ac:dyDescent="0.2">
      <c r="A434" s="5" t="s">
        <v>1461</v>
      </c>
      <c r="C434" t="s">
        <v>41</v>
      </c>
      <c r="D434" t="s">
        <v>41</v>
      </c>
      <c r="E434" t="s">
        <v>373</v>
      </c>
      <c r="F434" s="6">
        <v>11432</v>
      </c>
      <c r="G434">
        <v>2017</v>
      </c>
      <c r="H434" t="s">
        <v>87</v>
      </c>
      <c r="I434" t="s">
        <v>87</v>
      </c>
      <c r="J434" s="5" t="s">
        <v>1462</v>
      </c>
      <c r="K434" t="s">
        <v>376</v>
      </c>
      <c r="L434" t="s">
        <v>1463</v>
      </c>
      <c r="M434" s="6">
        <v>0</v>
      </c>
      <c r="N434" s="6">
        <v>0</v>
      </c>
      <c r="O434" s="6">
        <v>0</v>
      </c>
      <c r="P434" s="6">
        <v>11432</v>
      </c>
      <c r="Q434" s="6">
        <v>0</v>
      </c>
      <c r="R434" s="6">
        <v>11432</v>
      </c>
      <c r="S434" s="6">
        <v>0</v>
      </c>
      <c r="T434" s="6">
        <v>0</v>
      </c>
      <c r="U434" s="6">
        <v>0</v>
      </c>
      <c r="V434" s="6">
        <v>0</v>
      </c>
      <c r="W434" s="7">
        <v>0</v>
      </c>
      <c r="X434" s="7">
        <v>0</v>
      </c>
      <c r="Y434" s="7">
        <v>0</v>
      </c>
      <c r="Z434" s="7">
        <v>0</v>
      </c>
      <c r="AA434" s="7">
        <v>0</v>
      </c>
      <c r="AB434" s="7">
        <v>0</v>
      </c>
      <c r="AC434" s="7">
        <v>11432</v>
      </c>
      <c r="AD434" s="6">
        <v>0</v>
      </c>
      <c r="AE434" s="6">
        <v>0</v>
      </c>
      <c r="AF434" s="6">
        <v>0</v>
      </c>
      <c r="AG434" s="6">
        <v>0</v>
      </c>
      <c r="AH434" s="6">
        <v>0</v>
      </c>
      <c r="AI434" s="8">
        <v>0</v>
      </c>
      <c r="AJ434" s="8">
        <v>0</v>
      </c>
      <c r="AK434" s="8">
        <v>0</v>
      </c>
      <c r="AL434" s="8">
        <v>0</v>
      </c>
      <c r="AM434" s="8">
        <v>0</v>
      </c>
      <c r="AN434" s="7">
        <f>M434-AI434</f>
        <v>0</v>
      </c>
      <c r="AO434" s="7">
        <f>N434-AJ434</f>
        <v>0</v>
      </c>
      <c r="AP434" s="7">
        <f>O434-AK434</f>
        <v>0</v>
      </c>
      <c r="AQ434" s="7">
        <f>P434-AL434</f>
        <v>11432</v>
      </c>
      <c r="AR434" s="7">
        <f>Q434-AM434</f>
        <v>0</v>
      </c>
    </row>
    <row r="435" spans="1:44" ht="16" x14ac:dyDescent="0.2">
      <c r="A435" s="5" t="s">
        <v>3972</v>
      </c>
      <c r="B435" s="5" t="s">
        <v>4469</v>
      </c>
      <c r="C435" t="s">
        <v>41</v>
      </c>
      <c r="D435" t="s">
        <v>41</v>
      </c>
      <c r="E435" t="s">
        <v>41</v>
      </c>
      <c r="F435" s="6">
        <v>12764</v>
      </c>
      <c r="G435">
        <v>2018</v>
      </c>
      <c r="H435" t="s">
        <v>72</v>
      </c>
      <c r="I435" t="s">
        <v>4470</v>
      </c>
      <c r="J435" s="5" t="s">
        <v>3973</v>
      </c>
      <c r="K435" t="s">
        <v>185</v>
      </c>
      <c r="L435" t="s">
        <v>3974</v>
      </c>
      <c r="M435" s="6">
        <v>0</v>
      </c>
      <c r="N435" s="6">
        <v>0</v>
      </c>
      <c r="O435" s="6">
        <v>0</v>
      </c>
      <c r="P435" s="6">
        <v>0</v>
      </c>
      <c r="Q435" s="6">
        <v>12764</v>
      </c>
      <c r="R435" s="6">
        <v>339</v>
      </c>
      <c r="S435" s="6">
        <v>0</v>
      </c>
      <c r="T435" s="6">
        <v>0</v>
      </c>
      <c r="U435" s="6">
        <v>11414</v>
      </c>
      <c r="V435" s="6">
        <v>1011</v>
      </c>
      <c r="W435" s="7">
        <v>1350</v>
      </c>
      <c r="X435" s="7">
        <v>0</v>
      </c>
      <c r="Y435" s="7">
        <v>0</v>
      </c>
      <c r="Z435" s="7">
        <v>0</v>
      </c>
      <c r="AA435" s="7">
        <v>1350</v>
      </c>
      <c r="AB435" s="7">
        <v>0</v>
      </c>
      <c r="AC435" s="7">
        <v>11414</v>
      </c>
      <c r="AD435" s="6">
        <v>339</v>
      </c>
      <c r="AE435" s="6">
        <v>0</v>
      </c>
      <c r="AF435" s="6">
        <v>0</v>
      </c>
      <c r="AG435" s="6">
        <v>0</v>
      </c>
      <c r="AH435" s="6">
        <v>1011</v>
      </c>
      <c r="AI435" s="8">
        <v>0</v>
      </c>
      <c r="AJ435" s="8">
        <v>0</v>
      </c>
      <c r="AK435" s="8">
        <v>0</v>
      </c>
      <c r="AL435" s="8">
        <v>0</v>
      </c>
      <c r="AM435" s="8">
        <v>1350</v>
      </c>
      <c r="AN435" s="7">
        <f>M435-AI435</f>
        <v>0</v>
      </c>
      <c r="AO435" s="7">
        <f>N435-AJ435</f>
        <v>0</v>
      </c>
      <c r="AP435" s="7">
        <f>O435-AK435</f>
        <v>0</v>
      </c>
      <c r="AQ435" s="7">
        <f>P435-AL435</f>
        <v>0</v>
      </c>
      <c r="AR435" s="7">
        <f>Q435-AM435</f>
        <v>11414</v>
      </c>
    </row>
    <row r="436" spans="1:44" ht="16" x14ac:dyDescent="0.2">
      <c r="A436" s="5" t="s">
        <v>1464</v>
      </c>
      <c r="C436" t="s">
        <v>41</v>
      </c>
      <c r="D436" t="s">
        <v>41</v>
      </c>
      <c r="E436" t="s">
        <v>41</v>
      </c>
      <c r="F436" s="6">
        <v>11262</v>
      </c>
      <c r="G436">
        <v>2018</v>
      </c>
      <c r="H436" t="s">
        <v>63</v>
      </c>
      <c r="I436" t="s">
        <v>63</v>
      </c>
      <c r="J436" s="5" t="s">
        <v>655</v>
      </c>
      <c r="K436" t="s">
        <v>426</v>
      </c>
      <c r="L436" t="s">
        <v>1465</v>
      </c>
      <c r="M436" s="6">
        <v>0</v>
      </c>
      <c r="N436" s="6">
        <v>0</v>
      </c>
      <c r="O436" s="6">
        <v>0</v>
      </c>
      <c r="P436" s="6">
        <v>0</v>
      </c>
      <c r="Q436" s="6">
        <v>11262</v>
      </c>
      <c r="R436" s="6">
        <v>0</v>
      </c>
      <c r="S436" s="6">
        <v>11262</v>
      </c>
      <c r="T436" s="6">
        <v>0</v>
      </c>
      <c r="U436" s="6">
        <v>0</v>
      </c>
      <c r="V436" s="6">
        <v>0</v>
      </c>
      <c r="W436" s="7">
        <v>0</v>
      </c>
      <c r="X436" s="7">
        <v>0</v>
      </c>
      <c r="Y436" s="7">
        <v>0</v>
      </c>
      <c r="Z436" s="7">
        <v>0</v>
      </c>
      <c r="AA436" s="7">
        <v>0</v>
      </c>
      <c r="AB436" s="7">
        <v>0</v>
      </c>
      <c r="AC436" s="7">
        <v>11262</v>
      </c>
      <c r="AD436" s="6">
        <v>0</v>
      </c>
      <c r="AE436" s="6">
        <v>0</v>
      </c>
      <c r="AF436" s="6">
        <v>0</v>
      </c>
      <c r="AG436" s="6">
        <v>0</v>
      </c>
      <c r="AH436" s="6">
        <v>0</v>
      </c>
      <c r="AI436" s="8">
        <v>0</v>
      </c>
      <c r="AJ436" s="8">
        <v>0</v>
      </c>
      <c r="AK436" s="8">
        <v>0</v>
      </c>
      <c r="AL436" s="8">
        <v>0</v>
      </c>
      <c r="AM436" s="8">
        <v>0</v>
      </c>
      <c r="AN436" s="7">
        <f>M436-AI436</f>
        <v>0</v>
      </c>
      <c r="AO436" s="7">
        <f>N436-AJ436</f>
        <v>0</v>
      </c>
      <c r="AP436" s="7">
        <f>O436-AK436</f>
        <v>0</v>
      </c>
      <c r="AQ436" s="7">
        <f>P436-AL436</f>
        <v>0</v>
      </c>
      <c r="AR436" s="7">
        <f>Q436-AM436</f>
        <v>11262</v>
      </c>
    </row>
    <row r="437" spans="1:44" ht="16" x14ac:dyDescent="0.2">
      <c r="A437" s="5" t="s">
        <v>1466</v>
      </c>
      <c r="C437" t="s">
        <v>41</v>
      </c>
      <c r="D437" t="s">
        <v>41</v>
      </c>
      <c r="E437" t="s">
        <v>41</v>
      </c>
      <c r="F437" s="6">
        <v>11162</v>
      </c>
      <c r="G437">
        <v>2014</v>
      </c>
      <c r="H437" t="s">
        <v>72</v>
      </c>
      <c r="I437" t="s">
        <v>72</v>
      </c>
      <c r="J437" s="5" t="s">
        <v>1467</v>
      </c>
      <c r="K437" t="s">
        <v>1468</v>
      </c>
      <c r="L437" t="s">
        <v>1469</v>
      </c>
      <c r="M437" s="6">
        <v>11099</v>
      </c>
      <c r="N437" s="6">
        <v>63</v>
      </c>
      <c r="O437" s="6">
        <v>0</v>
      </c>
      <c r="P437" s="6">
        <v>0</v>
      </c>
      <c r="Q437" s="6">
        <v>0</v>
      </c>
      <c r="R437" s="6">
        <v>0</v>
      </c>
      <c r="S437" s="6">
        <v>0</v>
      </c>
      <c r="T437" s="6">
        <v>0</v>
      </c>
      <c r="U437" s="6">
        <v>11162</v>
      </c>
      <c r="V437" s="6">
        <v>0</v>
      </c>
      <c r="W437" s="7">
        <v>0</v>
      </c>
      <c r="X437" s="7">
        <v>0</v>
      </c>
      <c r="Y437" s="7">
        <v>0</v>
      </c>
      <c r="Z437" s="7">
        <v>0</v>
      </c>
      <c r="AA437" s="7">
        <v>0</v>
      </c>
      <c r="AB437" s="7">
        <v>0</v>
      </c>
      <c r="AC437" s="7">
        <v>11162</v>
      </c>
      <c r="AD437" s="6">
        <v>0</v>
      </c>
      <c r="AE437" s="6">
        <v>0</v>
      </c>
      <c r="AF437" s="6">
        <v>0</v>
      </c>
      <c r="AG437" s="6">
        <v>0</v>
      </c>
      <c r="AH437" s="6">
        <v>0</v>
      </c>
      <c r="AI437" s="8">
        <v>0</v>
      </c>
      <c r="AJ437" s="8">
        <v>0</v>
      </c>
      <c r="AK437" s="8">
        <v>0</v>
      </c>
      <c r="AL437" s="8">
        <v>0</v>
      </c>
      <c r="AM437" s="8">
        <v>0</v>
      </c>
      <c r="AN437" s="7">
        <f>M437-AI437</f>
        <v>11099</v>
      </c>
      <c r="AO437" s="7">
        <f>N437-AJ437</f>
        <v>63</v>
      </c>
      <c r="AP437" s="7">
        <f>O437-AK437</f>
        <v>0</v>
      </c>
      <c r="AQ437" s="7">
        <f>P437-AL437</f>
        <v>0</v>
      </c>
      <c r="AR437" s="7">
        <f>Q437-AM437</f>
        <v>0</v>
      </c>
    </row>
    <row r="438" spans="1:44" ht="16" x14ac:dyDescent="0.2">
      <c r="A438" s="5" t="s">
        <v>1470</v>
      </c>
      <c r="C438" t="s">
        <v>41</v>
      </c>
      <c r="D438" t="s">
        <v>41</v>
      </c>
      <c r="E438" t="s">
        <v>41</v>
      </c>
      <c r="F438" s="6">
        <v>11154</v>
      </c>
      <c r="G438">
        <v>2017</v>
      </c>
      <c r="H438" t="s">
        <v>87</v>
      </c>
      <c r="I438" t="s">
        <v>400</v>
      </c>
      <c r="J438" s="5" t="s">
        <v>1471</v>
      </c>
      <c r="K438" t="s">
        <v>770</v>
      </c>
      <c r="L438" t="s">
        <v>1472</v>
      </c>
      <c r="M438" s="6">
        <v>0</v>
      </c>
      <c r="N438" s="6">
        <v>0</v>
      </c>
      <c r="O438" s="6">
        <v>0</v>
      </c>
      <c r="P438" s="6">
        <v>0</v>
      </c>
      <c r="Q438" s="6">
        <v>11154</v>
      </c>
      <c r="R438" s="6">
        <v>4679</v>
      </c>
      <c r="S438" s="6">
        <v>0</v>
      </c>
      <c r="T438" s="6">
        <v>0</v>
      </c>
      <c r="U438" s="6">
        <v>2690</v>
      </c>
      <c r="V438" s="6">
        <v>3785</v>
      </c>
      <c r="W438" s="7">
        <v>6475</v>
      </c>
      <c r="X438" s="7">
        <v>6475</v>
      </c>
      <c r="Y438" s="7">
        <v>0</v>
      </c>
      <c r="Z438" s="7">
        <v>0</v>
      </c>
      <c r="AA438" s="7">
        <v>0</v>
      </c>
      <c r="AB438" s="7">
        <v>0</v>
      </c>
      <c r="AC438" s="7">
        <v>11154</v>
      </c>
      <c r="AD438" s="6">
        <v>0</v>
      </c>
      <c r="AE438" s="6">
        <v>0</v>
      </c>
      <c r="AF438" s="6">
        <v>0</v>
      </c>
      <c r="AG438" s="6">
        <v>2690</v>
      </c>
      <c r="AH438" s="6">
        <v>3785</v>
      </c>
      <c r="AI438" s="8">
        <v>0</v>
      </c>
      <c r="AJ438" s="8">
        <v>0</v>
      </c>
      <c r="AK438" s="8">
        <v>0</v>
      </c>
      <c r="AL438" s="8">
        <v>0</v>
      </c>
      <c r="AM438" s="8">
        <v>6475</v>
      </c>
      <c r="AN438" s="7">
        <f>M438-AI438</f>
        <v>0</v>
      </c>
      <c r="AO438" s="7">
        <f>N438-AJ438</f>
        <v>0</v>
      </c>
      <c r="AP438" s="7">
        <f>O438-AK438</f>
        <v>0</v>
      </c>
      <c r="AQ438" s="7">
        <f>P438-AL438</f>
        <v>0</v>
      </c>
      <c r="AR438" s="7">
        <f>Q438-AM438</f>
        <v>4679</v>
      </c>
    </row>
    <row r="439" spans="1:44" ht="16" x14ac:dyDescent="0.2">
      <c r="A439" s="5" t="s">
        <v>1473</v>
      </c>
      <c r="C439" t="s">
        <v>41</v>
      </c>
      <c r="D439" t="s">
        <v>41</v>
      </c>
      <c r="E439" t="s">
        <v>41</v>
      </c>
      <c r="F439" s="6">
        <v>11024</v>
      </c>
      <c r="G439">
        <v>2014</v>
      </c>
      <c r="H439" t="s">
        <v>720</v>
      </c>
      <c r="I439" t="s">
        <v>981</v>
      </c>
      <c r="J439" s="5" t="s">
        <v>1474</v>
      </c>
      <c r="K439" t="s">
        <v>481</v>
      </c>
      <c r="L439" t="s">
        <v>1475</v>
      </c>
      <c r="M439" s="6">
        <v>11024</v>
      </c>
      <c r="N439" s="6">
        <v>0</v>
      </c>
      <c r="O439" s="6">
        <v>0</v>
      </c>
      <c r="P439" s="6">
        <v>0</v>
      </c>
      <c r="Q439" s="6">
        <v>0</v>
      </c>
      <c r="R439" s="6">
        <v>0</v>
      </c>
      <c r="S439" s="6">
        <v>0</v>
      </c>
      <c r="T439" s="6">
        <v>11024</v>
      </c>
      <c r="U439" s="6">
        <v>0</v>
      </c>
      <c r="V439" s="6">
        <v>0</v>
      </c>
      <c r="W439" s="7">
        <v>0</v>
      </c>
      <c r="X439" s="7">
        <v>0</v>
      </c>
      <c r="Y439" s="7">
        <v>0</v>
      </c>
      <c r="Z439" s="7">
        <v>0</v>
      </c>
      <c r="AA439" s="7">
        <v>0</v>
      </c>
      <c r="AB439" s="7">
        <v>0</v>
      </c>
      <c r="AC439" s="7">
        <v>11024</v>
      </c>
      <c r="AD439" s="6">
        <v>0</v>
      </c>
      <c r="AE439" s="6">
        <v>0</v>
      </c>
      <c r="AF439" s="6">
        <v>0</v>
      </c>
      <c r="AG439" s="6">
        <v>0</v>
      </c>
      <c r="AH439" s="6">
        <v>0</v>
      </c>
      <c r="AI439" s="8">
        <v>0</v>
      </c>
      <c r="AJ439" s="8">
        <v>0</v>
      </c>
      <c r="AK439" s="8">
        <v>0</v>
      </c>
      <c r="AL439" s="8">
        <v>0</v>
      </c>
      <c r="AM439" s="8">
        <v>0</v>
      </c>
      <c r="AN439" s="7">
        <f>M439-AI439</f>
        <v>11024</v>
      </c>
      <c r="AO439" s="7">
        <f>N439-AJ439</f>
        <v>0</v>
      </c>
      <c r="AP439" s="7">
        <f>O439-AK439</f>
        <v>0</v>
      </c>
      <c r="AQ439" s="7">
        <f>P439-AL439</f>
        <v>0</v>
      </c>
      <c r="AR439" s="7">
        <f>Q439-AM439</f>
        <v>0</v>
      </c>
    </row>
    <row r="440" spans="1:44" ht="16" x14ac:dyDescent="0.2">
      <c r="A440" s="5" t="s">
        <v>1476</v>
      </c>
      <c r="C440" t="s">
        <v>41</v>
      </c>
      <c r="D440" t="s">
        <v>41</v>
      </c>
      <c r="E440" t="s">
        <v>41</v>
      </c>
      <c r="F440" s="6">
        <v>10891</v>
      </c>
      <c r="G440">
        <v>2016</v>
      </c>
      <c r="H440" t="s">
        <v>720</v>
      </c>
      <c r="I440" t="s">
        <v>720</v>
      </c>
      <c r="J440" s="5" t="s">
        <v>1477</v>
      </c>
      <c r="K440" t="s">
        <v>114</v>
      </c>
      <c r="L440" t="s">
        <v>1478</v>
      </c>
      <c r="M440" s="6">
        <v>0</v>
      </c>
      <c r="N440" s="6">
        <v>0</v>
      </c>
      <c r="O440" s="6">
        <v>10891</v>
      </c>
      <c r="P440" s="6">
        <v>0</v>
      </c>
      <c r="Q440" s="6">
        <v>0</v>
      </c>
      <c r="R440" s="6">
        <v>0</v>
      </c>
      <c r="S440" s="6">
        <v>0</v>
      </c>
      <c r="T440" s="6">
        <v>10891</v>
      </c>
      <c r="U440" s="6">
        <v>0</v>
      </c>
      <c r="V440" s="6">
        <v>0</v>
      </c>
      <c r="W440" s="7">
        <v>0</v>
      </c>
      <c r="X440" s="7">
        <v>0</v>
      </c>
      <c r="Y440" s="7">
        <v>0</v>
      </c>
      <c r="Z440" s="7">
        <v>0</v>
      </c>
      <c r="AA440" s="7">
        <v>0</v>
      </c>
      <c r="AB440" s="7">
        <v>0</v>
      </c>
      <c r="AC440" s="7">
        <v>10891</v>
      </c>
      <c r="AD440" s="6">
        <v>0</v>
      </c>
      <c r="AE440" s="6">
        <v>0</v>
      </c>
      <c r="AF440" s="6">
        <v>0</v>
      </c>
      <c r="AG440" s="6">
        <v>0</v>
      </c>
      <c r="AH440" s="6">
        <v>0</v>
      </c>
      <c r="AI440" s="8">
        <v>0</v>
      </c>
      <c r="AJ440" s="8">
        <v>0</v>
      </c>
      <c r="AK440" s="8">
        <v>0</v>
      </c>
      <c r="AL440" s="8">
        <v>0</v>
      </c>
      <c r="AM440" s="8">
        <v>0</v>
      </c>
      <c r="AN440" s="7">
        <f>M440-AI440</f>
        <v>0</v>
      </c>
      <c r="AO440" s="7">
        <f>N440-AJ440</f>
        <v>0</v>
      </c>
      <c r="AP440" s="7">
        <f>O440-AK440</f>
        <v>10891</v>
      </c>
      <c r="AQ440" s="7">
        <f>P440-AL440</f>
        <v>0</v>
      </c>
      <c r="AR440" s="7">
        <f>Q440-AM440</f>
        <v>0</v>
      </c>
    </row>
    <row r="441" spans="1:44" ht="16" x14ac:dyDescent="0.2">
      <c r="A441" s="5" t="s">
        <v>1479</v>
      </c>
      <c r="C441" t="s">
        <v>41</v>
      </c>
      <c r="D441" t="s">
        <v>41</v>
      </c>
      <c r="E441" t="s">
        <v>373</v>
      </c>
      <c r="F441" s="6">
        <v>10864</v>
      </c>
      <c r="G441">
        <v>2016</v>
      </c>
      <c r="H441" t="s">
        <v>46</v>
      </c>
      <c r="I441" t="s">
        <v>46</v>
      </c>
      <c r="J441" s="5" t="s">
        <v>1480</v>
      </c>
      <c r="K441" t="s">
        <v>3</v>
      </c>
      <c r="L441" t="s">
        <v>1481</v>
      </c>
      <c r="M441" s="6">
        <v>0</v>
      </c>
      <c r="N441" s="6">
        <v>0</v>
      </c>
      <c r="O441" s="6">
        <v>10864</v>
      </c>
      <c r="P441" s="6">
        <v>0</v>
      </c>
      <c r="Q441" s="6">
        <v>0</v>
      </c>
      <c r="R441" s="6">
        <v>0</v>
      </c>
      <c r="S441" s="6">
        <v>0</v>
      </c>
      <c r="T441" s="6">
        <v>0</v>
      </c>
      <c r="U441" s="6">
        <v>0</v>
      </c>
      <c r="V441" s="6">
        <v>10864</v>
      </c>
      <c r="W441" s="7">
        <v>0</v>
      </c>
      <c r="X441" s="7">
        <v>0</v>
      </c>
      <c r="Y441" s="7">
        <v>0</v>
      </c>
      <c r="Z441" s="7">
        <v>0</v>
      </c>
      <c r="AA441" s="7">
        <v>0</v>
      </c>
      <c r="AB441" s="7">
        <v>0</v>
      </c>
      <c r="AC441" s="7">
        <v>10864</v>
      </c>
      <c r="AD441" s="6">
        <v>0</v>
      </c>
      <c r="AE441" s="6">
        <v>0</v>
      </c>
      <c r="AF441" s="6">
        <v>0</v>
      </c>
      <c r="AG441" s="6">
        <v>0</v>
      </c>
      <c r="AH441" s="6">
        <v>0</v>
      </c>
      <c r="AI441" s="8">
        <v>0</v>
      </c>
      <c r="AJ441" s="8">
        <v>0</v>
      </c>
      <c r="AK441" s="8">
        <v>0</v>
      </c>
      <c r="AL441" s="8">
        <v>0</v>
      </c>
      <c r="AM441" s="8">
        <v>0</v>
      </c>
      <c r="AN441" s="7">
        <f>M441-AI441</f>
        <v>0</v>
      </c>
      <c r="AO441" s="7">
        <f>N441-AJ441</f>
        <v>0</v>
      </c>
      <c r="AP441" s="7">
        <f>O441-AK441</f>
        <v>10864</v>
      </c>
      <c r="AQ441" s="7">
        <f>P441-AL441</f>
        <v>0</v>
      </c>
      <c r="AR441" s="7">
        <f>Q441-AM441</f>
        <v>0</v>
      </c>
    </row>
    <row r="442" spans="1:44" ht="16" x14ac:dyDescent="0.2">
      <c r="A442" s="5" t="s">
        <v>1482</v>
      </c>
      <c r="C442" t="s">
        <v>41</v>
      </c>
      <c r="D442" t="s">
        <v>41</v>
      </c>
      <c r="E442" t="s">
        <v>41</v>
      </c>
      <c r="F442" s="6">
        <v>10789</v>
      </c>
      <c r="G442">
        <v>2014</v>
      </c>
      <c r="H442" t="s">
        <v>63</v>
      </c>
      <c r="I442" t="s">
        <v>63</v>
      </c>
      <c r="J442" s="5" t="s">
        <v>1483</v>
      </c>
      <c r="K442" t="s">
        <v>1233</v>
      </c>
      <c r="L442" t="s">
        <v>1484</v>
      </c>
      <c r="M442" s="6">
        <v>10789</v>
      </c>
      <c r="N442" s="6">
        <v>0</v>
      </c>
      <c r="O442" s="6">
        <v>0</v>
      </c>
      <c r="P442" s="6">
        <v>0</v>
      </c>
      <c r="Q442" s="6">
        <v>0</v>
      </c>
      <c r="R442" s="6">
        <v>0</v>
      </c>
      <c r="S442" s="6">
        <v>10789</v>
      </c>
      <c r="T442" s="6">
        <v>0</v>
      </c>
      <c r="U442" s="6">
        <v>0</v>
      </c>
      <c r="V442" s="6">
        <v>0</v>
      </c>
      <c r="W442" s="7">
        <v>0</v>
      </c>
      <c r="X442" s="7">
        <v>0</v>
      </c>
      <c r="Y442" s="7">
        <v>0</v>
      </c>
      <c r="Z442" s="7">
        <v>0</v>
      </c>
      <c r="AA442" s="7">
        <v>0</v>
      </c>
      <c r="AB442" s="7">
        <v>0</v>
      </c>
      <c r="AC442" s="7">
        <v>10789</v>
      </c>
      <c r="AD442" s="6">
        <v>0</v>
      </c>
      <c r="AE442" s="6">
        <v>0</v>
      </c>
      <c r="AF442" s="6">
        <v>0</v>
      </c>
      <c r="AG442" s="6">
        <v>0</v>
      </c>
      <c r="AH442" s="6">
        <v>0</v>
      </c>
      <c r="AI442" s="8">
        <v>0</v>
      </c>
      <c r="AJ442" s="8">
        <v>0</v>
      </c>
      <c r="AK442" s="8">
        <v>0</v>
      </c>
      <c r="AL442" s="8">
        <v>0</v>
      </c>
      <c r="AM442" s="8">
        <v>0</v>
      </c>
      <c r="AN442" s="7">
        <f>M442-AI442</f>
        <v>10789</v>
      </c>
      <c r="AO442" s="7">
        <f>N442-AJ442</f>
        <v>0</v>
      </c>
      <c r="AP442" s="7">
        <f>O442-AK442</f>
        <v>0</v>
      </c>
      <c r="AQ442" s="7">
        <f>P442-AL442</f>
        <v>0</v>
      </c>
      <c r="AR442" s="7">
        <f>Q442-AM442</f>
        <v>0</v>
      </c>
    </row>
    <row r="443" spans="1:44" ht="16" x14ac:dyDescent="0.2">
      <c r="A443" s="5" t="s">
        <v>1485</v>
      </c>
      <c r="C443" t="s">
        <v>41</v>
      </c>
      <c r="D443" t="s">
        <v>66</v>
      </c>
      <c r="E443" t="s">
        <v>41</v>
      </c>
      <c r="F443" s="6">
        <v>10745</v>
      </c>
      <c r="G443">
        <v>2011</v>
      </c>
      <c r="H443" t="s">
        <v>46</v>
      </c>
      <c r="I443" t="s">
        <v>46</v>
      </c>
      <c r="J443" s="5" t="s">
        <v>1486</v>
      </c>
      <c r="K443" t="s">
        <v>1487</v>
      </c>
      <c r="L443" t="s">
        <v>1488</v>
      </c>
      <c r="M443" s="6">
        <v>4842</v>
      </c>
      <c r="N443" s="6">
        <v>0</v>
      </c>
      <c r="O443" s="6">
        <v>5903</v>
      </c>
      <c r="P443" s="6">
        <v>0</v>
      </c>
      <c r="Q443" s="6">
        <v>0</v>
      </c>
      <c r="R443" s="6">
        <v>0</v>
      </c>
      <c r="S443" s="6">
        <v>0</v>
      </c>
      <c r="T443" s="6">
        <v>0</v>
      </c>
      <c r="U443" s="6">
        <v>0</v>
      </c>
      <c r="V443" s="6">
        <v>10745</v>
      </c>
      <c r="W443" s="7">
        <v>0</v>
      </c>
      <c r="X443" s="7">
        <v>0</v>
      </c>
      <c r="Y443" s="7">
        <v>0</v>
      </c>
      <c r="Z443" s="7">
        <v>0</v>
      </c>
      <c r="AA443" s="7">
        <v>0</v>
      </c>
      <c r="AB443" s="7">
        <v>0</v>
      </c>
      <c r="AC443" s="7">
        <v>10745</v>
      </c>
      <c r="AD443" s="6">
        <v>0</v>
      </c>
      <c r="AE443" s="6">
        <v>0</v>
      </c>
      <c r="AF443" s="6">
        <v>0</v>
      </c>
      <c r="AG443" s="6">
        <v>0</v>
      </c>
      <c r="AH443" s="6">
        <v>0</v>
      </c>
      <c r="AI443" s="8">
        <v>0</v>
      </c>
      <c r="AJ443" s="8">
        <v>0</v>
      </c>
      <c r="AK443" s="8">
        <v>0</v>
      </c>
      <c r="AL443" s="8">
        <v>0</v>
      </c>
      <c r="AM443" s="8">
        <v>0</v>
      </c>
      <c r="AN443" s="7">
        <f>M443-AI443</f>
        <v>4842</v>
      </c>
      <c r="AO443" s="7">
        <f>N443-AJ443</f>
        <v>0</v>
      </c>
      <c r="AP443" s="7">
        <f>O443-AK443</f>
        <v>5903</v>
      </c>
      <c r="AQ443" s="7">
        <f>P443-AL443</f>
        <v>0</v>
      </c>
      <c r="AR443" s="7">
        <f>Q443-AM443</f>
        <v>0</v>
      </c>
    </row>
    <row r="444" spans="1:44" ht="32" x14ac:dyDescent="0.2">
      <c r="A444" s="5" t="s">
        <v>1489</v>
      </c>
      <c r="C444" t="s">
        <v>41</v>
      </c>
      <c r="D444" t="s">
        <v>41</v>
      </c>
      <c r="E444" t="s">
        <v>373</v>
      </c>
      <c r="F444" s="6">
        <v>10693</v>
      </c>
      <c r="G444">
        <v>2014</v>
      </c>
      <c r="H444" t="s">
        <v>63</v>
      </c>
      <c r="I444" t="s">
        <v>63</v>
      </c>
      <c r="J444" s="5" t="s">
        <v>655</v>
      </c>
      <c r="K444" t="s">
        <v>3</v>
      </c>
      <c r="L444" t="s">
        <v>1490</v>
      </c>
      <c r="M444" s="6">
        <v>10692</v>
      </c>
      <c r="N444" s="6">
        <v>1</v>
      </c>
      <c r="O444" s="6">
        <v>0</v>
      </c>
      <c r="P444" s="6">
        <v>0</v>
      </c>
      <c r="Q444" s="6">
        <v>0</v>
      </c>
      <c r="R444" s="6">
        <v>0</v>
      </c>
      <c r="S444" s="6">
        <v>10693</v>
      </c>
      <c r="T444" s="6">
        <v>0</v>
      </c>
      <c r="U444" s="6">
        <v>0</v>
      </c>
      <c r="V444" s="6">
        <v>0</v>
      </c>
      <c r="W444" s="7">
        <v>0</v>
      </c>
      <c r="X444" s="7">
        <v>0</v>
      </c>
      <c r="Y444" s="7">
        <v>0</v>
      </c>
      <c r="Z444" s="7">
        <v>0</v>
      </c>
      <c r="AA444" s="7">
        <v>0</v>
      </c>
      <c r="AB444" s="7">
        <v>0</v>
      </c>
      <c r="AC444" s="7">
        <v>10693</v>
      </c>
      <c r="AD444" s="6">
        <v>0</v>
      </c>
      <c r="AE444" s="6">
        <v>0</v>
      </c>
      <c r="AF444" s="6">
        <v>0</v>
      </c>
      <c r="AG444" s="6">
        <v>0</v>
      </c>
      <c r="AH444" s="6">
        <v>0</v>
      </c>
      <c r="AI444" s="8">
        <v>0</v>
      </c>
      <c r="AJ444" s="8">
        <v>0</v>
      </c>
      <c r="AK444" s="8">
        <v>0</v>
      </c>
      <c r="AL444" s="8">
        <v>0</v>
      </c>
      <c r="AM444" s="8">
        <v>0</v>
      </c>
      <c r="AN444" s="7">
        <f>M444-AI444</f>
        <v>10692</v>
      </c>
      <c r="AO444" s="7">
        <f>N444-AJ444</f>
        <v>1</v>
      </c>
      <c r="AP444" s="7">
        <f>O444-AK444</f>
        <v>0</v>
      </c>
      <c r="AQ444" s="7">
        <f>P444-AL444</f>
        <v>0</v>
      </c>
      <c r="AR444" s="7">
        <f>Q444-AM444</f>
        <v>0</v>
      </c>
    </row>
    <row r="445" spans="1:44" ht="16" x14ac:dyDescent="0.2">
      <c r="A445" s="5" t="s">
        <v>1491</v>
      </c>
      <c r="C445" t="s">
        <v>41</v>
      </c>
      <c r="D445" t="s">
        <v>41</v>
      </c>
      <c r="E445" t="s">
        <v>41</v>
      </c>
      <c r="F445" s="6">
        <v>10551</v>
      </c>
      <c r="G445">
        <v>2015</v>
      </c>
      <c r="H445" t="s">
        <v>72</v>
      </c>
      <c r="I445" t="s">
        <v>1492</v>
      </c>
      <c r="J445" s="5" t="s">
        <v>1493</v>
      </c>
      <c r="K445" t="s">
        <v>198</v>
      </c>
      <c r="L445" t="s">
        <v>1494</v>
      </c>
      <c r="M445" s="6">
        <v>0</v>
      </c>
      <c r="N445" s="6">
        <v>0</v>
      </c>
      <c r="O445" s="6">
        <v>10155</v>
      </c>
      <c r="P445" s="6">
        <v>396</v>
      </c>
      <c r="Q445" s="6">
        <v>0</v>
      </c>
      <c r="R445" s="6">
        <v>0</v>
      </c>
      <c r="S445" s="6">
        <v>0</v>
      </c>
      <c r="T445" s="6">
        <v>0</v>
      </c>
      <c r="U445" s="6">
        <v>10551</v>
      </c>
      <c r="V445" s="6">
        <v>0</v>
      </c>
      <c r="W445" s="7">
        <v>0</v>
      </c>
      <c r="X445" s="7">
        <v>0</v>
      </c>
      <c r="Y445" s="7">
        <v>0</v>
      </c>
      <c r="Z445" s="7">
        <v>0</v>
      </c>
      <c r="AA445" s="7">
        <v>0</v>
      </c>
      <c r="AB445" s="7">
        <v>0</v>
      </c>
      <c r="AC445" s="7">
        <v>10551</v>
      </c>
      <c r="AD445" s="6">
        <v>0</v>
      </c>
      <c r="AE445" s="6">
        <v>0</v>
      </c>
      <c r="AF445" s="6">
        <v>0</v>
      </c>
      <c r="AG445" s="6">
        <v>0</v>
      </c>
      <c r="AH445" s="6">
        <v>0</v>
      </c>
      <c r="AI445" s="8">
        <v>0</v>
      </c>
      <c r="AJ445" s="8">
        <v>0</v>
      </c>
      <c r="AK445" s="8">
        <v>0</v>
      </c>
      <c r="AL445" s="8">
        <v>0</v>
      </c>
      <c r="AM445" s="8">
        <v>0</v>
      </c>
      <c r="AN445" s="7">
        <f>M445-AI445</f>
        <v>0</v>
      </c>
      <c r="AO445" s="7">
        <f>N445-AJ445</f>
        <v>0</v>
      </c>
      <c r="AP445" s="7">
        <f>O445-AK445</f>
        <v>10155</v>
      </c>
      <c r="AQ445" s="7">
        <f>P445-AL445</f>
        <v>396</v>
      </c>
      <c r="AR445" s="7">
        <f>Q445-AM445</f>
        <v>0</v>
      </c>
    </row>
    <row r="446" spans="1:44" ht="16" x14ac:dyDescent="0.2">
      <c r="A446" s="5" t="s">
        <v>1495</v>
      </c>
      <c r="C446" t="s">
        <v>41</v>
      </c>
      <c r="D446" t="s">
        <v>41</v>
      </c>
      <c r="E446" t="s">
        <v>41</v>
      </c>
      <c r="F446" s="6">
        <v>10495</v>
      </c>
      <c r="G446">
        <v>2016</v>
      </c>
      <c r="H446" t="s">
        <v>87</v>
      </c>
      <c r="I446" t="s">
        <v>87</v>
      </c>
      <c r="J446" s="5" t="s">
        <v>1496</v>
      </c>
      <c r="K446" t="s">
        <v>55</v>
      </c>
      <c r="L446" t="s">
        <v>1497</v>
      </c>
      <c r="M446" s="6">
        <v>0</v>
      </c>
      <c r="N446" s="6">
        <v>0</v>
      </c>
      <c r="O446" s="6">
        <v>10495</v>
      </c>
      <c r="P446" s="6">
        <v>0</v>
      </c>
      <c r="Q446" s="6">
        <v>0</v>
      </c>
      <c r="R446" s="6">
        <v>10495</v>
      </c>
      <c r="S446" s="6">
        <v>0</v>
      </c>
      <c r="T446" s="6">
        <v>0</v>
      </c>
      <c r="U446" s="6">
        <v>0</v>
      </c>
      <c r="V446" s="6">
        <v>0</v>
      </c>
      <c r="W446" s="7">
        <v>0</v>
      </c>
      <c r="X446" s="7">
        <v>0</v>
      </c>
      <c r="Y446" s="7">
        <v>0</v>
      </c>
      <c r="Z446" s="7">
        <v>0</v>
      </c>
      <c r="AA446" s="7">
        <v>0</v>
      </c>
      <c r="AB446" s="7">
        <v>0</v>
      </c>
      <c r="AC446" s="7">
        <v>10495</v>
      </c>
      <c r="AD446" s="6">
        <v>0</v>
      </c>
      <c r="AE446" s="6">
        <v>0</v>
      </c>
      <c r="AF446" s="6">
        <v>0</v>
      </c>
      <c r="AG446" s="6">
        <v>0</v>
      </c>
      <c r="AH446" s="6">
        <v>0</v>
      </c>
      <c r="AI446" s="8">
        <v>0</v>
      </c>
      <c r="AJ446" s="8">
        <v>0</v>
      </c>
      <c r="AK446" s="8">
        <v>0</v>
      </c>
      <c r="AL446" s="8">
        <v>0</v>
      </c>
      <c r="AM446" s="8">
        <v>0</v>
      </c>
      <c r="AN446" s="7">
        <f>M446-AI446</f>
        <v>0</v>
      </c>
      <c r="AO446" s="7">
        <f>N446-AJ446</f>
        <v>0</v>
      </c>
      <c r="AP446" s="7">
        <f>O446-AK446</f>
        <v>10495</v>
      </c>
      <c r="AQ446" s="7">
        <f>P446-AL446</f>
        <v>0</v>
      </c>
      <c r="AR446" s="7">
        <f>Q446-AM446</f>
        <v>0</v>
      </c>
    </row>
    <row r="447" spans="1:44" ht="16" x14ac:dyDescent="0.2">
      <c r="A447" s="5" t="s">
        <v>1498</v>
      </c>
      <c r="C447" t="s">
        <v>41</v>
      </c>
      <c r="D447" t="s">
        <v>41</v>
      </c>
      <c r="E447" t="s">
        <v>41</v>
      </c>
      <c r="F447" s="6">
        <v>10465</v>
      </c>
      <c r="G447">
        <v>2017</v>
      </c>
      <c r="H447" t="s">
        <v>72</v>
      </c>
      <c r="I447" t="s">
        <v>72</v>
      </c>
      <c r="J447" s="5" t="s">
        <v>969</v>
      </c>
      <c r="K447" t="s">
        <v>55</v>
      </c>
      <c r="L447" t="s">
        <v>1499</v>
      </c>
      <c r="M447" s="6">
        <v>0</v>
      </c>
      <c r="N447" s="6">
        <v>0</v>
      </c>
      <c r="O447" s="6">
        <v>0</v>
      </c>
      <c r="P447" s="6">
        <v>291</v>
      </c>
      <c r="Q447" s="6">
        <v>10174</v>
      </c>
      <c r="R447" s="6">
        <v>0</v>
      </c>
      <c r="S447" s="6">
        <v>0</v>
      </c>
      <c r="T447" s="6">
        <v>0</v>
      </c>
      <c r="U447" s="6">
        <v>10465</v>
      </c>
      <c r="V447" s="6">
        <v>0</v>
      </c>
      <c r="W447" s="7">
        <v>0</v>
      </c>
      <c r="X447" s="7">
        <v>0</v>
      </c>
      <c r="Y447" s="7">
        <v>0</v>
      </c>
      <c r="Z447" s="7">
        <v>0</v>
      </c>
      <c r="AA447" s="7">
        <v>0</v>
      </c>
      <c r="AB447" s="7">
        <v>0</v>
      </c>
      <c r="AC447" s="7">
        <v>10465</v>
      </c>
      <c r="AD447" s="6">
        <v>0</v>
      </c>
      <c r="AE447" s="6">
        <v>0</v>
      </c>
      <c r="AF447" s="6">
        <v>0</v>
      </c>
      <c r="AG447" s="6">
        <v>0</v>
      </c>
      <c r="AH447" s="6">
        <v>0</v>
      </c>
      <c r="AI447" s="8">
        <v>0</v>
      </c>
      <c r="AJ447" s="8">
        <v>0</v>
      </c>
      <c r="AK447" s="8">
        <v>0</v>
      </c>
      <c r="AL447" s="8">
        <v>0</v>
      </c>
      <c r="AM447" s="8">
        <v>0</v>
      </c>
      <c r="AN447" s="7">
        <f>M447-AI447</f>
        <v>0</v>
      </c>
      <c r="AO447" s="7">
        <f>N447-AJ447</f>
        <v>0</v>
      </c>
      <c r="AP447" s="7">
        <f>O447-AK447</f>
        <v>0</v>
      </c>
      <c r="AQ447" s="7">
        <f>P447-AL447</f>
        <v>291</v>
      </c>
      <c r="AR447" s="7">
        <f>Q447-AM447</f>
        <v>10174</v>
      </c>
    </row>
    <row r="448" spans="1:44" ht="16" x14ac:dyDescent="0.2">
      <c r="A448" s="5" t="s">
        <v>1500</v>
      </c>
      <c r="C448" t="s">
        <v>41</v>
      </c>
      <c r="D448" t="s">
        <v>41</v>
      </c>
      <c r="E448" t="s">
        <v>41</v>
      </c>
      <c r="F448" s="6">
        <v>10409</v>
      </c>
      <c r="G448">
        <v>2017</v>
      </c>
      <c r="H448" t="s">
        <v>63</v>
      </c>
      <c r="I448" t="s">
        <v>63</v>
      </c>
      <c r="J448" s="5" t="s">
        <v>1501</v>
      </c>
      <c r="K448" t="s">
        <v>1502</v>
      </c>
      <c r="L448" t="s">
        <v>1503</v>
      </c>
      <c r="M448" s="6">
        <v>0</v>
      </c>
      <c r="N448" s="6">
        <v>0</v>
      </c>
      <c r="O448" s="6">
        <v>0</v>
      </c>
      <c r="P448" s="6">
        <v>10364</v>
      </c>
      <c r="Q448" s="6">
        <v>45</v>
      </c>
      <c r="R448" s="6">
        <v>0</v>
      </c>
      <c r="S448" s="6">
        <v>10409</v>
      </c>
      <c r="T448" s="6">
        <v>0</v>
      </c>
      <c r="U448" s="6">
        <v>0</v>
      </c>
      <c r="V448" s="6">
        <v>0</v>
      </c>
      <c r="W448" s="7">
        <v>0</v>
      </c>
      <c r="X448" s="7">
        <v>0</v>
      </c>
      <c r="Y448" s="7">
        <v>0</v>
      </c>
      <c r="Z448" s="7">
        <v>0</v>
      </c>
      <c r="AA448" s="7">
        <v>0</v>
      </c>
      <c r="AB448" s="7">
        <v>0</v>
      </c>
      <c r="AC448" s="7">
        <v>10409</v>
      </c>
      <c r="AD448" s="6">
        <v>0</v>
      </c>
      <c r="AE448" s="6">
        <v>0</v>
      </c>
      <c r="AF448" s="6">
        <v>0</v>
      </c>
      <c r="AG448" s="6">
        <v>0</v>
      </c>
      <c r="AH448" s="6">
        <v>0</v>
      </c>
      <c r="AI448" s="8">
        <v>0</v>
      </c>
      <c r="AJ448" s="8">
        <v>0</v>
      </c>
      <c r="AK448" s="8">
        <v>0</v>
      </c>
      <c r="AL448" s="8">
        <v>0</v>
      </c>
      <c r="AM448" s="8">
        <v>0</v>
      </c>
      <c r="AN448" s="7">
        <f>M448-AI448</f>
        <v>0</v>
      </c>
      <c r="AO448" s="7">
        <f>N448-AJ448</f>
        <v>0</v>
      </c>
      <c r="AP448" s="7">
        <f>O448-AK448</f>
        <v>0</v>
      </c>
      <c r="AQ448" s="7">
        <f>P448-AL448</f>
        <v>10364</v>
      </c>
      <c r="AR448" s="7">
        <f>Q448-AM448</f>
        <v>45</v>
      </c>
    </row>
    <row r="449" spans="1:44" ht="16" x14ac:dyDescent="0.2">
      <c r="A449" s="5" t="s">
        <v>1504</v>
      </c>
      <c r="C449" t="s">
        <v>41</v>
      </c>
      <c r="D449" t="s">
        <v>41</v>
      </c>
      <c r="E449" t="s">
        <v>373</v>
      </c>
      <c r="F449" s="6">
        <v>10288</v>
      </c>
      <c r="G449">
        <v>2018</v>
      </c>
      <c r="H449" t="s">
        <v>87</v>
      </c>
      <c r="I449" t="s">
        <v>87</v>
      </c>
      <c r="J449" s="5" t="s">
        <v>1505</v>
      </c>
      <c r="K449" t="s">
        <v>376</v>
      </c>
      <c r="L449" t="s">
        <v>1506</v>
      </c>
      <c r="M449" s="6">
        <v>0</v>
      </c>
      <c r="N449" s="6">
        <v>0</v>
      </c>
      <c r="O449" s="6">
        <v>0</v>
      </c>
      <c r="P449" s="6">
        <v>0</v>
      </c>
      <c r="Q449" s="6">
        <v>10288</v>
      </c>
      <c r="R449" s="6">
        <v>10288</v>
      </c>
      <c r="S449" s="6">
        <v>0</v>
      </c>
      <c r="T449" s="6">
        <v>0</v>
      </c>
      <c r="U449" s="6">
        <v>0</v>
      </c>
      <c r="V449" s="6">
        <v>0</v>
      </c>
      <c r="W449" s="7">
        <v>0</v>
      </c>
      <c r="X449" s="7">
        <v>0</v>
      </c>
      <c r="Y449" s="7">
        <v>0</v>
      </c>
      <c r="Z449" s="7">
        <v>0</v>
      </c>
      <c r="AA449" s="7">
        <v>0</v>
      </c>
      <c r="AB449" s="7">
        <v>0</v>
      </c>
      <c r="AC449" s="7">
        <v>10288</v>
      </c>
      <c r="AD449" s="6">
        <v>0</v>
      </c>
      <c r="AE449" s="6">
        <v>0</v>
      </c>
      <c r="AF449" s="6">
        <v>0</v>
      </c>
      <c r="AG449" s="6">
        <v>0</v>
      </c>
      <c r="AH449" s="6">
        <v>0</v>
      </c>
      <c r="AI449" s="8">
        <v>0</v>
      </c>
      <c r="AJ449" s="8">
        <v>0</v>
      </c>
      <c r="AK449" s="8">
        <v>0</v>
      </c>
      <c r="AL449" s="8">
        <v>0</v>
      </c>
      <c r="AM449" s="8">
        <v>0</v>
      </c>
      <c r="AN449" s="7">
        <f>M449-AI449</f>
        <v>0</v>
      </c>
      <c r="AO449" s="7">
        <f>N449-AJ449</f>
        <v>0</v>
      </c>
      <c r="AP449" s="7">
        <f>O449-AK449</f>
        <v>0</v>
      </c>
      <c r="AQ449" s="7">
        <f>P449-AL449</f>
        <v>0</v>
      </c>
      <c r="AR449" s="7">
        <f>Q449-AM449</f>
        <v>10288</v>
      </c>
    </row>
    <row r="450" spans="1:44" ht="16" x14ac:dyDescent="0.2">
      <c r="A450" s="5" t="s">
        <v>1507</v>
      </c>
      <c r="C450" t="s">
        <v>41</v>
      </c>
      <c r="D450" t="s">
        <v>41</v>
      </c>
      <c r="E450" t="s">
        <v>41</v>
      </c>
      <c r="F450" s="6">
        <v>10023</v>
      </c>
      <c r="G450">
        <v>2013</v>
      </c>
      <c r="H450" t="s">
        <v>63</v>
      </c>
      <c r="I450" t="s">
        <v>1508</v>
      </c>
      <c r="J450" s="5" t="s">
        <v>1446</v>
      </c>
      <c r="K450" t="s">
        <v>1509</v>
      </c>
      <c r="L450" t="s">
        <v>1510</v>
      </c>
      <c r="M450" s="6">
        <v>10023</v>
      </c>
      <c r="N450" s="6">
        <v>0</v>
      </c>
      <c r="O450" s="6">
        <v>0</v>
      </c>
      <c r="P450" s="6">
        <v>0</v>
      </c>
      <c r="Q450" s="6">
        <v>0</v>
      </c>
      <c r="R450" s="6">
        <v>0</v>
      </c>
      <c r="S450" s="6">
        <v>10023</v>
      </c>
      <c r="T450" s="6">
        <v>0</v>
      </c>
      <c r="U450" s="6">
        <v>0</v>
      </c>
      <c r="V450" s="6">
        <v>0</v>
      </c>
      <c r="W450" s="7">
        <v>0</v>
      </c>
      <c r="X450" s="7">
        <v>0</v>
      </c>
      <c r="Y450" s="7">
        <v>0</v>
      </c>
      <c r="Z450" s="7">
        <v>0</v>
      </c>
      <c r="AA450" s="7">
        <v>0</v>
      </c>
      <c r="AB450" s="7">
        <v>0</v>
      </c>
      <c r="AC450" s="7">
        <v>10023</v>
      </c>
      <c r="AD450" s="6">
        <v>0</v>
      </c>
      <c r="AE450" s="6">
        <v>0</v>
      </c>
      <c r="AF450" s="6">
        <v>0</v>
      </c>
      <c r="AG450" s="6">
        <v>0</v>
      </c>
      <c r="AH450" s="6">
        <v>0</v>
      </c>
      <c r="AI450" s="8">
        <v>0</v>
      </c>
      <c r="AJ450" s="8">
        <v>0</v>
      </c>
      <c r="AK450" s="8">
        <v>0</v>
      </c>
      <c r="AL450" s="8">
        <v>0</v>
      </c>
      <c r="AM450" s="8">
        <v>0</v>
      </c>
      <c r="AN450" s="7">
        <f>M450-AI450</f>
        <v>10023</v>
      </c>
      <c r="AO450" s="7">
        <f>N450-AJ450</f>
        <v>0</v>
      </c>
      <c r="AP450" s="7">
        <f>O450-AK450</f>
        <v>0</v>
      </c>
      <c r="AQ450" s="7">
        <f>P450-AL450</f>
        <v>0</v>
      </c>
      <c r="AR450" s="7">
        <f>Q450-AM450</f>
        <v>0</v>
      </c>
    </row>
    <row r="451" spans="1:44" ht="16" x14ac:dyDescent="0.2">
      <c r="A451" s="5" t="s">
        <v>1511</v>
      </c>
      <c r="C451" t="s">
        <v>40</v>
      </c>
      <c r="D451" t="s">
        <v>41</v>
      </c>
      <c r="E451" t="s">
        <v>41</v>
      </c>
      <c r="F451" s="6">
        <v>9994</v>
      </c>
      <c r="G451">
        <v>2016</v>
      </c>
      <c r="H451" t="s">
        <v>87</v>
      </c>
      <c r="I451" t="s">
        <v>1512</v>
      </c>
      <c r="J451" s="5" t="s">
        <v>578</v>
      </c>
      <c r="K451" t="s">
        <v>55</v>
      </c>
      <c r="L451" t="s">
        <v>1513</v>
      </c>
      <c r="M451" s="6">
        <v>0</v>
      </c>
      <c r="N451" s="6">
        <v>0</v>
      </c>
      <c r="O451" s="6">
        <v>9994</v>
      </c>
      <c r="P451" s="6">
        <v>0</v>
      </c>
      <c r="Q451" s="6">
        <v>0</v>
      </c>
      <c r="R451" s="6">
        <v>8661</v>
      </c>
      <c r="S451" s="6">
        <v>0</v>
      </c>
      <c r="T451" s="6">
        <v>0</v>
      </c>
      <c r="U451" s="6">
        <v>1333</v>
      </c>
      <c r="V451" s="6">
        <v>0</v>
      </c>
      <c r="W451" s="7">
        <v>1333</v>
      </c>
      <c r="X451" s="7">
        <v>1333</v>
      </c>
      <c r="Y451" s="7">
        <v>0</v>
      </c>
      <c r="Z451" s="7">
        <v>0</v>
      </c>
      <c r="AA451" s="7">
        <v>0</v>
      </c>
      <c r="AB451" s="7">
        <v>0</v>
      </c>
      <c r="AC451" s="7">
        <v>9994</v>
      </c>
      <c r="AD451" s="6">
        <v>0</v>
      </c>
      <c r="AE451" s="6">
        <v>0</v>
      </c>
      <c r="AF451" s="6">
        <v>0</v>
      </c>
      <c r="AG451" s="6">
        <v>1333</v>
      </c>
      <c r="AH451" s="6">
        <v>0</v>
      </c>
      <c r="AI451" s="8">
        <v>0</v>
      </c>
      <c r="AJ451" s="8">
        <v>0</v>
      </c>
      <c r="AK451" s="8">
        <v>1333</v>
      </c>
      <c r="AL451" s="8">
        <v>0</v>
      </c>
      <c r="AM451" s="8">
        <v>0</v>
      </c>
      <c r="AN451" s="7">
        <f>M451-AI451</f>
        <v>0</v>
      </c>
      <c r="AO451" s="7">
        <f>N451-AJ451</f>
        <v>0</v>
      </c>
      <c r="AP451" s="7">
        <f>O451-AK451</f>
        <v>8661</v>
      </c>
      <c r="AQ451" s="7">
        <f>P451-AL451</f>
        <v>0</v>
      </c>
      <c r="AR451" s="7">
        <f>Q451-AM451</f>
        <v>0</v>
      </c>
    </row>
    <row r="452" spans="1:44" ht="16" x14ac:dyDescent="0.2">
      <c r="A452" s="5" t="s">
        <v>1514</v>
      </c>
      <c r="B452" s="5" t="s">
        <v>1515</v>
      </c>
      <c r="C452" t="s">
        <v>41</v>
      </c>
      <c r="D452" t="s">
        <v>41</v>
      </c>
      <c r="E452" t="s">
        <v>41</v>
      </c>
      <c r="F452" s="6">
        <v>9888</v>
      </c>
      <c r="G452">
        <v>2018</v>
      </c>
      <c r="H452" t="s">
        <v>720</v>
      </c>
      <c r="I452" t="s">
        <v>1516</v>
      </c>
      <c r="J452" s="5" t="s">
        <v>1517</v>
      </c>
      <c r="K452" t="s">
        <v>198</v>
      </c>
      <c r="L452" t="s">
        <v>1518</v>
      </c>
      <c r="M452" s="6">
        <v>0</v>
      </c>
      <c r="N452" s="6">
        <v>0</v>
      </c>
      <c r="O452" s="6">
        <v>0</v>
      </c>
      <c r="P452" s="6">
        <v>0</v>
      </c>
      <c r="Q452" s="6">
        <v>9888</v>
      </c>
      <c r="R452" s="6">
        <v>0</v>
      </c>
      <c r="S452" s="6">
        <v>0</v>
      </c>
      <c r="T452" s="6">
        <v>6855</v>
      </c>
      <c r="U452" s="6">
        <v>367</v>
      </c>
      <c r="V452" s="6">
        <v>2666</v>
      </c>
      <c r="W452" s="7">
        <v>3033</v>
      </c>
      <c r="X452" s="7">
        <v>0</v>
      </c>
      <c r="Y452" s="7">
        <v>0</v>
      </c>
      <c r="Z452" s="7">
        <v>3033</v>
      </c>
      <c r="AA452" s="7">
        <v>0</v>
      </c>
      <c r="AB452" s="7">
        <v>0</v>
      </c>
      <c r="AC452" s="7">
        <v>9888</v>
      </c>
      <c r="AD452" s="6">
        <v>0</v>
      </c>
      <c r="AE452" s="6">
        <v>0</v>
      </c>
      <c r="AF452" s="6">
        <v>0</v>
      </c>
      <c r="AG452" s="6">
        <v>367</v>
      </c>
      <c r="AH452" s="6">
        <v>2666</v>
      </c>
      <c r="AI452" s="8">
        <v>0</v>
      </c>
      <c r="AJ452" s="8">
        <v>0</v>
      </c>
      <c r="AK452" s="8">
        <v>0</v>
      </c>
      <c r="AL452" s="8">
        <v>0</v>
      </c>
      <c r="AM452" s="8">
        <v>3033</v>
      </c>
      <c r="AN452" s="7">
        <f>M452-AI452</f>
        <v>0</v>
      </c>
      <c r="AO452" s="7">
        <f>N452-AJ452</f>
        <v>0</v>
      </c>
      <c r="AP452" s="7">
        <f>O452-AK452</f>
        <v>0</v>
      </c>
      <c r="AQ452" s="7">
        <f>P452-AL452</f>
        <v>0</v>
      </c>
      <c r="AR452" s="7">
        <f>Q452-AM452</f>
        <v>6855</v>
      </c>
    </row>
    <row r="453" spans="1:44" ht="16" x14ac:dyDescent="0.2">
      <c r="A453" s="5" t="s">
        <v>1519</v>
      </c>
      <c r="B453" s="5" t="s">
        <v>1520</v>
      </c>
      <c r="C453" t="s">
        <v>40</v>
      </c>
      <c r="D453" t="s">
        <v>41</v>
      </c>
      <c r="E453" t="s">
        <v>373</v>
      </c>
      <c r="F453" s="6">
        <v>9321</v>
      </c>
      <c r="G453">
        <v>2014</v>
      </c>
      <c r="H453" t="s">
        <v>87</v>
      </c>
      <c r="I453" t="s">
        <v>87</v>
      </c>
      <c r="J453" s="5" t="s">
        <v>1521</v>
      </c>
      <c r="K453" t="s">
        <v>1522</v>
      </c>
      <c r="L453" t="s">
        <v>1523</v>
      </c>
      <c r="M453" s="6">
        <v>9321</v>
      </c>
      <c r="N453" s="6">
        <v>0</v>
      </c>
      <c r="O453" s="6">
        <v>0</v>
      </c>
      <c r="P453" s="6">
        <v>0</v>
      </c>
      <c r="Q453" s="6">
        <v>0</v>
      </c>
      <c r="R453" s="6">
        <v>9321</v>
      </c>
      <c r="S453" s="6">
        <v>0</v>
      </c>
      <c r="T453" s="6">
        <v>0</v>
      </c>
      <c r="U453" s="6">
        <v>0</v>
      </c>
      <c r="V453" s="6">
        <v>0</v>
      </c>
      <c r="W453" s="7">
        <v>0</v>
      </c>
      <c r="X453" s="7">
        <v>0</v>
      </c>
      <c r="Y453" s="7">
        <v>0</v>
      </c>
      <c r="Z453" s="7">
        <v>0</v>
      </c>
      <c r="AA453" s="7">
        <v>0</v>
      </c>
      <c r="AB453" s="7">
        <v>0</v>
      </c>
      <c r="AC453" s="7">
        <v>9321</v>
      </c>
      <c r="AD453" s="6">
        <v>0</v>
      </c>
      <c r="AE453" s="6">
        <v>0</v>
      </c>
      <c r="AF453" s="6">
        <v>0</v>
      </c>
      <c r="AG453" s="6">
        <v>0</v>
      </c>
      <c r="AH453" s="6">
        <v>0</v>
      </c>
      <c r="AI453" s="8">
        <v>0</v>
      </c>
      <c r="AJ453" s="8">
        <v>0</v>
      </c>
      <c r="AK453" s="8">
        <v>0</v>
      </c>
      <c r="AL453" s="8">
        <v>0</v>
      </c>
      <c r="AM453" s="8">
        <v>0</v>
      </c>
      <c r="AN453" s="7">
        <f>M453-AI453</f>
        <v>9321</v>
      </c>
      <c r="AO453" s="7">
        <f>N453-AJ453</f>
        <v>0</v>
      </c>
      <c r="AP453" s="7">
        <f>O453-AK453</f>
        <v>0</v>
      </c>
      <c r="AQ453" s="7">
        <f>P453-AL453</f>
        <v>0</v>
      </c>
      <c r="AR453" s="7">
        <f>Q453-AM453</f>
        <v>0</v>
      </c>
    </row>
    <row r="454" spans="1:44" ht="16" x14ac:dyDescent="0.2">
      <c r="A454" s="5" t="s">
        <v>1524</v>
      </c>
      <c r="B454" s="5" t="s">
        <v>1525</v>
      </c>
      <c r="C454" t="s">
        <v>41</v>
      </c>
      <c r="D454" t="s">
        <v>41</v>
      </c>
      <c r="E454" t="s">
        <v>373</v>
      </c>
      <c r="F454" s="6">
        <v>9295</v>
      </c>
      <c r="G454">
        <v>2014</v>
      </c>
      <c r="H454" t="s">
        <v>87</v>
      </c>
      <c r="I454" t="s">
        <v>87</v>
      </c>
      <c r="J454" s="5" t="s">
        <v>1526</v>
      </c>
      <c r="K454" t="s">
        <v>1527</v>
      </c>
      <c r="L454" t="s">
        <v>1528</v>
      </c>
      <c r="M454" s="6">
        <v>9295</v>
      </c>
      <c r="N454" s="6">
        <v>0</v>
      </c>
      <c r="O454" s="6">
        <v>0</v>
      </c>
      <c r="P454" s="6">
        <v>0</v>
      </c>
      <c r="Q454" s="6">
        <v>0</v>
      </c>
      <c r="R454" s="6">
        <v>9295</v>
      </c>
      <c r="S454" s="6">
        <v>0</v>
      </c>
      <c r="T454" s="6">
        <v>0</v>
      </c>
      <c r="U454" s="6">
        <v>0</v>
      </c>
      <c r="V454" s="6">
        <v>0</v>
      </c>
      <c r="W454" s="7">
        <v>0</v>
      </c>
      <c r="X454" s="7">
        <v>0</v>
      </c>
      <c r="Y454" s="7">
        <v>0</v>
      </c>
      <c r="Z454" s="7">
        <v>0</v>
      </c>
      <c r="AA454" s="7">
        <v>0</v>
      </c>
      <c r="AB454" s="7">
        <v>0</v>
      </c>
      <c r="AC454" s="7">
        <v>9295</v>
      </c>
      <c r="AD454" s="6">
        <v>0</v>
      </c>
      <c r="AE454" s="6">
        <v>0</v>
      </c>
      <c r="AF454" s="6">
        <v>0</v>
      </c>
      <c r="AG454" s="6">
        <v>0</v>
      </c>
      <c r="AH454" s="6">
        <v>0</v>
      </c>
      <c r="AI454" s="8">
        <v>0</v>
      </c>
      <c r="AJ454" s="8">
        <v>0</v>
      </c>
      <c r="AK454" s="8">
        <v>0</v>
      </c>
      <c r="AL454" s="8">
        <v>0</v>
      </c>
      <c r="AM454" s="8">
        <v>0</v>
      </c>
      <c r="AN454" s="7">
        <f>M454-AI454</f>
        <v>9295</v>
      </c>
      <c r="AO454" s="7">
        <f>N454-AJ454</f>
        <v>0</v>
      </c>
      <c r="AP454" s="7">
        <f>O454-AK454</f>
        <v>0</v>
      </c>
      <c r="AQ454" s="7">
        <f>P454-AL454</f>
        <v>0</v>
      </c>
      <c r="AR454" s="7">
        <f>Q454-AM454</f>
        <v>0</v>
      </c>
    </row>
    <row r="455" spans="1:44" ht="32" x14ac:dyDescent="0.2">
      <c r="A455" s="5" t="s">
        <v>1529</v>
      </c>
      <c r="C455" t="s">
        <v>40</v>
      </c>
      <c r="D455" t="s">
        <v>66</v>
      </c>
      <c r="E455" t="s">
        <v>41</v>
      </c>
      <c r="F455" s="6">
        <v>9214</v>
      </c>
      <c r="G455">
        <v>2014</v>
      </c>
      <c r="H455" t="s">
        <v>46</v>
      </c>
      <c r="I455" t="s">
        <v>46</v>
      </c>
      <c r="J455" s="5" t="s">
        <v>1530</v>
      </c>
      <c r="K455" t="s">
        <v>1487</v>
      </c>
      <c r="L455" t="s">
        <v>1531</v>
      </c>
      <c r="M455" s="10">
        <v>7286</v>
      </c>
      <c r="N455" s="10">
        <v>1753</v>
      </c>
      <c r="O455" s="10">
        <v>175</v>
      </c>
      <c r="P455" s="6">
        <v>0</v>
      </c>
      <c r="Q455" s="6">
        <v>0</v>
      </c>
      <c r="R455" s="6">
        <v>0</v>
      </c>
      <c r="S455" s="6">
        <v>0</v>
      </c>
      <c r="T455" s="6">
        <v>0</v>
      </c>
      <c r="U455" s="6">
        <v>0</v>
      </c>
      <c r="V455" s="6">
        <v>9214</v>
      </c>
      <c r="W455" s="7">
        <v>0</v>
      </c>
      <c r="X455" s="7">
        <v>0</v>
      </c>
      <c r="Y455" s="7">
        <v>0</v>
      </c>
      <c r="Z455" s="7">
        <v>0</v>
      </c>
      <c r="AA455" s="7">
        <v>0</v>
      </c>
      <c r="AB455" s="7">
        <v>0</v>
      </c>
      <c r="AC455" s="7">
        <v>9214</v>
      </c>
      <c r="AD455" s="6">
        <v>0</v>
      </c>
      <c r="AE455" s="6">
        <v>0</v>
      </c>
      <c r="AF455" s="6">
        <v>0</v>
      </c>
      <c r="AG455" s="6">
        <v>0</v>
      </c>
      <c r="AH455" s="6">
        <v>0</v>
      </c>
      <c r="AI455" s="8">
        <v>0</v>
      </c>
      <c r="AJ455" s="8">
        <v>0</v>
      </c>
      <c r="AK455" s="8">
        <v>0</v>
      </c>
      <c r="AL455" s="8">
        <v>0</v>
      </c>
      <c r="AM455" s="8">
        <v>0</v>
      </c>
      <c r="AN455" s="7">
        <f>M455-AI455</f>
        <v>7286</v>
      </c>
      <c r="AO455" s="7">
        <f>N455-AJ455</f>
        <v>1753</v>
      </c>
      <c r="AP455" s="7">
        <f>O455-AK455</f>
        <v>175</v>
      </c>
      <c r="AQ455" s="7">
        <f>P455-AL455</f>
        <v>0</v>
      </c>
      <c r="AR455" s="7">
        <f>Q455-AM455</f>
        <v>0</v>
      </c>
    </row>
    <row r="456" spans="1:44" ht="16" x14ac:dyDescent="0.2">
      <c r="A456" s="5" t="s">
        <v>1532</v>
      </c>
      <c r="C456" t="s">
        <v>41</v>
      </c>
      <c r="D456" t="s">
        <v>41</v>
      </c>
      <c r="E456" t="s">
        <v>41</v>
      </c>
      <c r="F456" s="6">
        <v>9154</v>
      </c>
      <c r="G456">
        <v>2015</v>
      </c>
      <c r="H456" t="s">
        <v>72</v>
      </c>
      <c r="I456" t="s">
        <v>72</v>
      </c>
      <c r="J456" s="5" t="s">
        <v>1033</v>
      </c>
      <c r="K456" t="s">
        <v>198</v>
      </c>
      <c r="L456" t="s">
        <v>1533</v>
      </c>
      <c r="M456" s="6">
        <v>0</v>
      </c>
      <c r="N456" s="6">
        <v>8911</v>
      </c>
      <c r="O456" s="6">
        <v>238</v>
      </c>
      <c r="P456" s="6">
        <v>5</v>
      </c>
      <c r="Q456" s="6">
        <v>0</v>
      </c>
      <c r="R456" s="6">
        <v>0</v>
      </c>
      <c r="S456" s="6">
        <v>0</v>
      </c>
      <c r="T456" s="6">
        <v>0</v>
      </c>
      <c r="U456" s="6">
        <v>9154</v>
      </c>
      <c r="V456" s="6">
        <v>0</v>
      </c>
      <c r="W456" s="7">
        <v>0</v>
      </c>
      <c r="X456" s="7">
        <v>0</v>
      </c>
      <c r="Y456" s="7">
        <v>0</v>
      </c>
      <c r="Z456" s="7">
        <v>0</v>
      </c>
      <c r="AA456" s="7">
        <v>0</v>
      </c>
      <c r="AB456" s="7">
        <v>0</v>
      </c>
      <c r="AC456" s="7">
        <v>9154</v>
      </c>
      <c r="AD456" s="6">
        <v>0</v>
      </c>
      <c r="AE456" s="6">
        <v>0</v>
      </c>
      <c r="AF456" s="6">
        <v>0</v>
      </c>
      <c r="AG456" s="6">
        <v>0</v>
      </c>
      <c r="AH456" s="6">
        <v>0</v>
      </c>
      <c r="AI456" s="8">
        <v>0</v>
      </c>
      <c r="AJ456" s="8">
        <v>0</v>
      </c>
      <c r="AK456" s="8">
        <v>0</v>
      </c>
      <c r="AL456" s="8">
        <v>0</v>
      </c>
      <c r="AM456" s="8">
        <v>0</v>
      </c>
      <c r="AN456" s="7">
        <f>M456-AI456</f>
        <v>0</v>
      </c>
      <c r="AO456" s="7">
        <f>N456-AJ456</f>
        <v>8911</v>
      </c>
      <c r="AP456" s="7">
        <f>O456-AK456</f>
        <v>238</v>
      </c>
      <c r="AQ456" s="7">
        <f>P456-AL456</f>
        <v>5</v>
      </c>
      <c r="AR456" s="7">
        <f>Q456-AM456</f>
        <v>0</v>
      </c>
    </row>
    <row r="457" spans="1:44" ht="16" x14ac:dyDescent="0.2">
      <c r="A457" s="5" t="s">
        <v>1534</v>
      </c>
      <c r="C457" t="s">
        <v>41</v>
      </c>
      <c r="D457" t="s">
        <v>41</v>
      </c>
      <c r="E457" t="s">
        <v>41</v>
      </c>
      <c r="F457" s="6">
        <v>9099</v>
      </c>
      <c r="G457">
        <v>2017</v>
      </c>
      <c r="H457" t="s">
        <v>87</v>
      </c>
      <c r="I457" t="s">
        <v>87</v>
      </c>
      <c r="J457" s="5" t="s">
        <v>1535</v>
      </c>
      <c r="K457" t="s">
        <v>198</v>
      </c>
      <c r="L457" t="s">
        <v>1536</v>
      </c>
      <c r="M457" s="6">
        <v>0</v>
      </c>
      <c r="N457" s="6">
        <v>0</v>
      </c>
      <c r="O457" s="6">
        <v>0</v>
      </c>
      <c r="P457" s="6">
        <v>9099</v>
      </c>
      <c r="Q457" s="6">
        <v>0</v>
      </c>
      <c r="R457" s="6">
        <v>9099</v>
      </c>
      <c r="S457" s="6">
        <v>0</v>
      </c>
      <c r="T457" s="6">
        <v>0</v>
      </c>
      <c r="U457" s="6">
        <v>0</v>
      </c>
      <c r="V457" s="6">
        <v>0</v>
      </c>
      <c r="W457" s="7">
        <v>0</v>
      </c>
      <c r="X457" s="7">
        <v>0</v>
      </c>
      <c r="Y457" s="7">
        <v>0</v>
      </c>
      <c r="Z457" s="7">
        <v>0</v>
      </c>
      <c r="AA457" s="7">
        <v>0</v>
      </c>
      <c r="AB457" s="7">
        <v>0</v>
      </c>
      <c r="AC457" s="7">
        <v>9099</v>
      </c>
      <c r="AD457" s="6">
        <v>0</v>
      </c>
      <c r="AE457" s="6">
        <v>0</v>
      </c>
      <c r="AF457" s="6">
        <v>0</v>
      </c>
      <c r="AG457" s="6">
        <v>0</v>
      </c>
      <c r="AH457" s="6">
        <v>0</v>
      </c>
      <c r="AI457" s="8">
        <v>0</v>
      </c>
      <c r="AJ457" s="8">
        <v>0</v>
      </c>
      <c r="AK457" s="8">
        <v>0</v>
      </c>
      <c r="AL457" s="8">
        <v>0</v>
      </c>
      <c r="AM457" s="8">
        <v>0</v>
      </c>
      <c r="AN457" s="7">
        <f>M457-AI457</f>
        <v>0</v>
      </c>
      <c r="AO457" s="7">
        <f>N457-AJ457</f>
        <v>0</v>
      </c>
      <c r="AP457" s="7">
        <f>O457-AK457</f>
        <v>0</v>
      </c>
      <c r="AQ457" s="7">
        <f>P457-AL457</f>
        <v>9099</v>
      </c>
      <c r="AR457" s="7">
        <f>Q457-AM457</f>
        <v>0</v>
      </c>
    </row>
    <row r="458" spans="1:44" ht="32" x14ac:dyDescent="0.2">
      <c r="A458" s="5" t="s">
        <v>1537</v>
      </c>
      <c r="C458" t="s">
        <v>40</v>
      </c>
      <c r="D458" t="s">
        <v>41</v>
      </c>
      <c r="E458" t="s">
        <v>373</v>
      </c>
      <c r="F458" s="6">
        <v>9039</v>
      </c>
      <c r="G458">
        <v>2018</v>
      </c>
      <c r="H458" t="s">
        <v>72</v>
      </c>
      <c r="I458" t="s">
        <v>72</v>
      </c>
      <c r="J458" s="5" t="s">
        <v>1538</v>
      </c>
      <c r="K458" t="s">
        <v>3</v>
      </c>
      <c r="L458" t="s">
        <v>1539</v>
      </c>
      <c r="M458" s="6">
        <v>0</v>
      </c>
      <c r="N458" s="6">
        <v>0</v>
      </c>
      <c r="O458" s="6">
        <v>0</v>
      </c>
      <c r="P458" s="6">
        <v>0</v>
      </c>
      <c r="Q458" s="6">
        <v>9039</v>
      </c>
      <c r="R458" s="6">
        <v>0</v>
      </c>
      <c r="S458" s="6">
        <v>0</v>
      </c>
      <c r="T458" s="6">
        <v>0</v>
      </c>
      <c r="U458" s="6">
        <v>9039</v>
      </c>
      <c r="V458" s="6">
        <v>0</v>
      </c>
      <c r="W458" s="7">
        <v>0</v>
      </c>
      <c r="X458" s="7">
        <v>0</v>
      </c>
      <c r="Y458" s="7">
        <v>0</v>
      </c>
      <c r="Z458" s="7">
        <v>0</v>
      </c>
      <c r="AA458" s="7">
        <v>0</v>
      </c>
      <c r="AB458" s="7">
        <v>0</v>
      </c>
      <c r="AC458" s="7">
        <v>9039</v>
      </c>
      <c r="AD458" s="6">
        <v>0</v>
      </c>
      <c r="AE458" s="6">
        <v>0</v>
      </c>
      <c r="AF458" s="6">
        <v>0</v>
      </c>
      <c r="AG458" s="6">
        <v>0</v>
      </c>
      <c r="AH458" s="6">
        <v>0</v>
      </c>
      <c r="AI458" s="8">
        <v>0</v>
      </c>
      <c r="AJ458" s="8">
        <v>0</v>
      </c>
      <c r="AK458" s="8">
        <v>0</v>
      </c>
      <c r="AL458" s="8">
        <v>0</v>
      </c>
      <c r="AM458" s="8">
        <v>0</v>
      </c>
      <c r="AN458" s="7">
        <f>M458-AI458</f>
        <v>0</v>
      </c>
      <c r="AO458" s="7">
        <f>N458-AJ458</f>
        <v>0</v>
      </c>
      <c r="AP458" s="7">
        <f>O458-AK458</f>
        <v>0</v>
      </c>
      <c r="AQ458" s="7">
        <f>P458-AL458</f>
        <v>0</v>
      </c>
      <c r="AR458" s="7">
        <f>Q458-AM458</f>
        <v>9039</v>
      </c>
    </row>
    <row r="459" spans="1:44" ht="16" x14ac:dyDescent="0.2">
      <c r="A459" s="5" t="s">
        <v>1540</v>
      </c>
      <c r="C459" t="s">
        <v>41</v>
      </c>
      <c r="D459" t="s">
        <v>66</v>
      </c>
      <c r="E459" t="s">
        <v>41</v>
      </c>
      <c r="F459" s="6">
        <v>9001</v>
      </c>
      <c r="G459">
        <v>1999</v>
      </c>
      <c r="H459" t="s">
        <v>46</v>
      </c>
      <c r="I459" t="s">
        <v>46</v>
      </c>
      <c r="J459" s="5" t="s">
        <v>1541</v>
      </c>
      <c r="K459" t="s">
        <v>41</v>
      </c>
      <c r="M459" s="10">
        <v>596</v>
      </c>
      <c r="N459" s="10">
        <v>6806</v>
      </c>
      <c r="O459" s="10">
        <v>1599</v>
      </c>
      <c r="P459" s="6">
        <v>0</v>
      </c>
      <c r="Q459" s="6">
        <v>0</v>
      </c>
      <c r="R459" s="6">
        <v>0</v>
      </c>
      <c r="S459" s="6">
        <v>0</v>
      </c>
      <c r="T459" s="6">
        <v>0</v>
      </c>
      <c r="U459" s="6">
        <v>0</v>
      </c>
      <c r="V459" s="6">
        <v>9001</v>
      </c>
      <c r="W459" s="7">
        <v>0</v>
      </c>
      <c r="X459" s="7">
        <v>0</v>
      </c>
      <c r="Y459" s="7">
        <v>0</v>
      </c>
      <c r="Z459" s="7">
        <v>0</v>
      </c>
      <c r="AA459" s="7">
        <v>0</v>
      </c>
      <c r="AB459" s="7">
        <v>0</v>
      </c>
      <c r="AC459" s="7">
        <v>9001</v>
      </c>
      <c r="AD459" s="6">
        <v>0</v>
      </c>
      <c r="AE459" s="6">
        <v>0</v>
      </c>
      <c r="AF459" s="6">
        <v>0</v>
      </c>
      <c r="AG459" s="6">
        <v>0</v>
      </c>
      <c r="AH459" s="6">
        <v>0</v>
      </c>
      <c r="AI459" s="8">
        <v>0</v>
      </c>
      <c r="AJ459" s="8">
        <v>0</v>
      </c>
      <c r="AK459" s="8">
        <v>0</v>
      </c>
      <c r="AL459" s="8">
        <v>0</v>
      </c>
      <c r="AM459" s="8">
        <v>0</v>
      </c>
      <c r="AN459" s="7">
        <f>M459-AI459</f>
        <v>596</v>
      </c>
      <c r="AO459" s="7">
        <f>N459-AJ459</f>
        <v>6806</v>
      </c>
      <c r="AP459" s="7">
        <f>O459-AK459</f>
        <v>1599</v>
      </c>
      <c r="AQ459" s="7">
        <f>P459-AL459</f>
        <v>0</v>
      </c>
      <c r="AR459" s="7">
        <f>Q459-AM459</f>
        <v>0</v>
      </c>
    </row>
    <row r="460" spans="1:44" ht="16" x14ac:dyDescent="0.2">
      <c r="A460" s="5" t="s">
        <v>1542</v>
      </c>
      <c r="C460" t="s">
        <v>41</v>
      </c>
      <c r="D460" t="s">
        <v>41</v>
      </c>
      <c r="E460" t="s">
        <v>41</v>
      </c>
      <c r="F460" s="6">
        <v>8648</v>
      </c>
      <c r="G460">
        <v>2017</v>
      </c>
      <c r="H460" t="s">
        <v>72</v>
      </c>
      <c r="I460" t="s">
        <v>72</v>
      </c>
      <c r="J460" s="5" t="s">
        <v>1543</v>
      </c>
      <c r="K460" t="s">
        <v>1544</v>
      </c>
      <c r="L460" t="s">
        <v>1545</v>
      </c>
      <c r="M460" s="6">
        <v>0</v>
      </c>
      <c r="N460" s="6">
        <v>0</v>
      </c>
      <c r="O460" s="6">
        <v>0</v>
      </c>
      <c r="P460" s="6">
        <v>8648</v>
      </c>
      <c r="Q460" s="6">
        <v>0</v>
      </c>
      <c r="R460" s="6">
        <v>0</v>
      </c>
      <c r="S460" s="6">
        <v>0</v>
      </c>
      <c r="T460" s="6">
        <v>0</v>
      </c>
      <c r="U460" s="6">
        <v>8648</v>
      </c>
      <c r="V460" s="6">
        <v>0</v>
      </c>
      <c r="W460" s="7">
        <v>0</v>
      </c>
      <c r="X460" s="7">
        <v>0</v>
      </c>
      <c r="Y460" s="7">
        <v>0</v>
      </c>
      <c r="Z460" s="7">
        <v>0</v>
      </c>
      <c r="AA460" s="7">
        <v>0</v>
      </c>
      <c r="AB460" s="7">
        <v>0</v>
      </c>
      <c r="AC460" s="7">
        <v>8648</v>
      </c>
      <c r="AD460" s="6">
        <v>0</v>
      </c>
      <c r="AE460" s="6">
        <v>0</v>
      </c>
      <c r="AF460" s="6">
        <v>0</v>
      </c>
      <c r="AG460" s="6">
        <v>0</v>
      </c>
      <c r="AH460" s="6">
        <v>0</v>
      </c>
      <c r="AI460" s="8">
        <v>0</v>
      </c>
      <c r="AJ460" s="8">
        <v>0</v>
      </c>
      <c r="AK460" s="8">
        <v>0</v>
      </c>
      <c r="AL460" s="8">
        <v>0</v>
      </c>
      <c r="AM460" s="8">
        <v>0</v>
      </c>
      <c r="AN460" s="7">
        <f>M460-AI460</f>
        <v>0</v>
      </c>
      <c r="AO460" s="7">
        <f>N460-AJ460</f>
        <v>0</v>
      </c>
      <c r="AP460" s="7">
        <f>O460-AK460</f>
        <v>0</v>
      </c>
      <c r="AQ460" s="7">
        <f>P460-AL460</f>
        <v>8648</v>
      </c>
      <c r="AR460" s="7">
        <f>Q460-AM460</f>
        <v>0</v>
      </c>
    </row>
    <row r="461" spans="1:44" ht="16" x14ac:dyDescent="0.2">
      <c r="A461" s="5" t="s">
        <v>1546</v>
      </c>
      <c r="C461" t="s">
        <v>41</v>
      </c>
      <c r="D461" t="s">
        <v>41</v>
      </c>
      <c r="E461" t="s">
        <v>373</v>
      </c>
      <c r="F461" s="6">
        <v>8516</v>
      </c>
      <c r="G461">
        <v>2016</v>
      </c>
      <c r="H461" t="s">
        <v>46</v>
      </c>
      <c r="I461" t="s">
        <v>46</v>
      </c>
      <c r="J461" s="5" t="s">
        <v>1547</v>
      </c>
      <c r="K461" t="s">
        <v>3</v>
      </c>
      <c r="L461" t="s">
        <v>1548</v>
      </c>
      <c r="M461" s="6">
        <v>0</v>
      </c>
      <c r="N461" s="6">
        <v>0</v>
      </c>
      <c r="O461" s="6">
        <v>8516</v>
      </c>
      <c r="P461" s="6">
        <v>0</v>
      </c>
      <c r="Q461" s="6">
        <v>0</v>
      </c>
      <c r="R461" s="6">
        <v>0</v>
      </c>
      <c r="S461" s="6">
        <v>0</v>
      </c>
      <c r="T461" s="6">
        <v>0</v>
      </c>
      <c r="U461" s="6">
        <v>0</v>
      </c>
      <c r="V461" s="6">
        <v>8516</v>
      </c>
      <c r="W461" s="7">
        <v>0</v>
      </c>
      <c r="X461" s="7">
        <v>0</v>
      </c>
      <c r="Y461" s="7">
        <v>0</v>
      </c>
      <c r="Z461" s="7">
        <v>0</v>
      </c>
      <c r="AA461" s="7">
        <v>0</v>
      </c>
      <c r="AB461" s="7">
        <v>0</v>
      </c>
      <c r="AC461" s="7">
        <v>8516</v>
      </c>
      <c r="AD461" s="6">
        <v>0</v>
      </c>
      <c r="AE461" s="6">
        <v>0</v>
      </c>
      <c r="AF461" s="6">
        <v>0</v>
      </c>
      <c r="AG461" s="6">
        <v>0</v>
      </c>
      <c r="AH461" s="6">
        <v>0</v>
      </c>
      <c r="AI461" s="8">
        <v>0</v>
      </c>
      <c r="AJ461" s="8">
        <v>0</v>
      </c>
      <c r="AK461" s="8">
        <v>0</v>
      </c>
      <c r="AL461" s="8">
        <v>0</v>
      </c>
      <c r="AM461" s="8">
        <v>0</v>
      </c>
      <c r="AN461" s="7">
        <f>M461-AI461</f>
        <v>0</v>
      </c>
      <c r="AO461" s="7">
        <f>N461-AJ461</f>
        <v>0</v>
      </c>
      <c r="AP461" s="7">
        <f>O461-AK461</f>
        <v>8516</v>
      </c>
      <c r="AQ461" s="7">
        <f>P461-AL461</f>
        <v>0</v>
      </c>
      <c r="AR461" s="7">
        <f>Q461-AM461</f>
        <v>0</v>
      </c>
    </row>
    <row r="462" spans="1:44" ht="16" x14ac:dyDescent="0.2">
      <c r="A462" s="5" t="s">
        <v>1549</v>
      </c>
      <c r="B462" s="5" t="s">
        <v>1550</v>
      </c>
      <c r="C462" t="s">
        <v>40</v>
      </c>
      <c r="D462" t="s">
        <v>41</v>
      </c>
      <c r="E462" t="s">
        <v>41</v>
      </c>
      <c r="F462" s="6">
        <v>8341</v>
      </c>
      <c r="G462">
        <v>2015</v>
      </c>
      <c r="H462" t="s">
        <v>720</v>
      </c>
      <c r="I462" t="s">
        <v>1551</v>
      </c>
      <c r="J462" s="5" t="s">
        <v>1552</v>
      </c>
      <c r="K462" t="s">
        <v>198</v>
      </c>
      <c r="L462" t="s">
        <v>1553</v>
      </c>
      <c r="M462" s="6">
        <v>0</v>
      </c>
      <c r="N462" s="6">
        <v>3913</v>
      </c>
      <c r="O462" s="6">
        <v>4428</v>
      </c>
      <c r="P462" s="6">
        <v>0</v>
      </c>
      <c r="Q462" s="6">
        <v>0</v>
      </c>
      <c r="R462" s="6">
        <v>1813</v>
      </c>
      <c r="S462" s="6">
        <v>0</v>
      </c>
      <c r="T462" s="6">
        <v>4024</v>
      </c>
      <c r="U462" s="6">
        <v>2504</v>
      </c>
      <c r="V462" s="6">
        <v>0</v>
      </c>
      <c r="W462" s="7">
        <v>4317</v>
      </c>
      <c r="X462" s="7">
        <v>0</v>
      </c>
      <c r="Y462" s="7">
        <v>0</v>
      </c>
      <c r="Z462" s="7">
        <v>4317</v>
      </c>
      <c r="AA462" s="7">
        <v>0</v>
      </c>
      <c r="AB462" s="7">
        <v>0</v>
      </c>
      <c r="AC462" s="7">
        <v>8341</v>
      </c>
      <c r="AD462" s="6">
        <v>1813</v>
      </c>
      <c r="AE462" s="6">
        <v>0</v>
      </c>
      <c r="AF462" s="6">
        <v>0</v>
      </c>
      <c r="AG462" s="6">
        <v>2504</v>
      </c>
      <c r="AH462" s="6">
        <v>0</v>
      </c>
      <c r="AI462" s="8">
        <v>0</v>
      </c>
      <c r="AJ462" s="8">
        <v>0</v>
      </c>
      <c r="AK462" s="8">
        <v>4317</v>
      </c>
      <c r="AL462" s="8">
        <v>0</v>
      </c>
      <c r="AM462" s="8">
        <v>0</v>
      </c>
      <c r="AN462" s="7">
        <f>M462-AI462</f>
        <v>0</v>
      </c>
      <c r="AO462" s="7">
        <f>N462-AJ462</f>
        <v>3913</v>
      </c>
      <c r="AP462" s="7">
        <f>O462-AK462</f>
        <v>111</v>
      </c>
      <c r="AQ462" s="7">
        <f>P462-AL462</f>
        <v>0</v>
      </c>
      <c r="AR462" s="7">
        <f>Q462-AM462</f>
        <v>0</v>
      </c>
    </row>
    <row r="463" spans="1:44" ht="16" x14ac:dyDescent="0.2">
      <c r="A463" s="5" t="s">
        <v>1554</v>
      </c>
      <c r="C463" t="s">
        <v>40</v>
      </c>
      <c r="D463" t="s">
        <v>41</v>
      </c>
      <c r="E463" t="s">
        <v>373</v>
      </c>
      <c r="F463" s="6">
        <v>8169</v>
      </c>
      <c r="G463">
        <v>2016</v>
      </c>
      <c r="H463" t="s">
        <v>87</v>
      </c>
      <c r="I463" t="s">
        <v>388</v>
      </c>
      <c r="J463" s="5" t="s">
        <v>1555</v>
      </c>
      <c r="K463" t="s">
        <v>3</v>
      </c>
      <c r="L463" t="s">
        <v>1556</v>
      </c>
      <c r="M463" s="6">
        <v>0</v>
      </c>
      <c r="N463" s="6">
        <v>0</v>
      </c>
      <c r="O463" s="6">
        <v>0</v>
      </c>
      <c r="P463" s="6">
        <v>8169</v>
      </c>
      <c r="Q463" s="6">
        <v>0</v>
      </c>
      <c r="R463" s="6">
        <v>8169</v>
      </c>
      <c r="S463" s="6">
        <v>0</v>
      </c>
      <c r="T463" s="6">
        <v>0</v>
      </c>
      <c r="U463" s="6">
        <v>0</v>
      </c>
      <c r="V463" s="6">
        <v>0</v>
      </c>
      <c r="W463" s="7">
        <v>0</v>
      </c>
      <c r="X463" s="7">
        <v>0</v>
      </c>
      <c r="Y463" s="7">
        <v>0</v>
      </c>
      <c r="Z463" s="7">
        <v>0</v>
      </c>
      <c r="AA463" s="7">
        <v>0</v>
      </c>
      <c r="AB463" s="7">
        <v>0</v>
      </c>
      <c r="AC463" s="7">
        <v>8169</v>
      </c>
      <c r="AD463" s="6">
        <v>0</v>
      </c>
      <c r="AE463" s="6">
        <v>0</v>
      </c>
      <c r="AF463" s="6">
        <v>0</v>
      </c>
      <c r="AG463" s="6">
        <v>0</v>
      </c>
      <c r="AH463" s="6">
        <v>0</v>
      </c>
      <c r="AI463" s="8">
        <v>0</v>
      </c>
      <c r="AJ463" s="8">
        <v>0</v>
      </c>
      <c r="AK463" s="8">
        <v>0</v>
      </c>
      <c r="AL463" s="8">
        <v>0</v>
      </c>
      <c r="AM463" s="8">
        <v>0</v>
      </c>
      <c r="AN463" s="7">
        <f>M463-AI463</f>
        <v>0</v>
      </c>
      <c r="AO463" s="7">
        <f>N463-AJ463</f>
        <v>0</v>
      </c>
      <c r="AP463" s="7">
        <f>O463-AK463</f>
        <v>0</v>
      </c>
      <c r="AQ463" s="7">
        <f>P463-AL463</f>
        <v>8169</v>
      </c>
      <c r="AR463" s="7">
        <f>Q463-AM463</f>
        <v>0</v>
      </c>
    </row>
    <row r="464" spans="1:44" ht="16" x14ac:dyDescent="0.2">
      <c r="A464" s="5" t="s">
        <v>1557</v>
      </c>
      <c r="B464" s="5" t="s">
        <v>1557</v>
      </c>
      <c r="C464" t="s">
        <v>40</v>
      </c>
      <c r="D464" t="s">
        <v>41</v>
      </c>
      <c r="E464" t="s">
        <v>373</v>
      </c>
      <c r="F464" s="6">
        <v>8155</v>
      </c>
      <c r="G464">
        <v>2018</v>
      </c>
      <c r="H464" t="s">
        <v>46</v>
      </c>
      <c r="I464" t="s">
        <v>361</v>
      </c>
      <c r="J464" s="5" t="s">
        <v>1558</v>
      </c>
      <c r="K464" t="s">
        <v>3</v>
      </c>
      <c r="L464" t="s">
        <v>1559</v>
      </c>
      <c r="M464" s="6">
        <v>0</v>
      </c>
      <c r="N464" s="6">
        <v>0</v>
      </c>
      <c r="O464" s="6">
        <v>0</v>
      </c>
      <c r="P464" s="6">
        <v>0</v>
      </c>
      <c r="Q464" s="6">
        <v>8155</v>
      </c>
      <c r="R464" s="6">
        <v>270</v>
      </c>
      <c r="S464" s="6">
        <v>0</v>
      </c>
      <c r="T464" s="6">
        <v>0</v>
      </c>
      <c r="U464" s="6">
        <v>1885</v>
      </c>
      <c r="V464" s="6">
        <v>6000</v>
      </c>
      <c r="W464" s="7">
        <v>2155</v>
      </c>
      <c r="X464" s="7">
        <v>0</v>
      </c>
      <c r="Y464" s="7">
        <v>0</v>
      </c>
      <c r="Z464" s="7">
        <v>0</v>
      </c>
      <c r="AA464" s="7">
        <v>0</v>
      </c>
      <c r="AB464" s="7">
        <v>2155</v>
      </c>
      <c r="AC464" s="7">
        <v>8155</v>
      </c>
      <c r="AD464" s="6">
        <v>270</v>
      </c>
      <c r="AE464" s="6">
        <v>0</v>
      </c>
      <c r="AF464" s="6">
        <v>0</v>
      </c>
      <c r="AG464" s="6">
        <v>1885</v>
      </c>
      <c r="AH464" s="6">
        <v>0</v>
      </c>
      <c r="AI464" s="8">
        <v>0</v>
      </c>
      <c r="AJ464" s="8">
        <v>0</v>
      </c>
      <c r="AK464" s="8">
        <v>0</v>
      </c>
      <c r="AL464" s="8">
        <v>0</v>
      </c>
      <c r="AM464" s="8">
        <v>2155</v>
      </c>
      <c r="AN464" s="7">
        <f>M464-AI464</f>
        <v>0</v>
      </c>
      <c r="AO464" s="7">
        <f>N464-AJ464</f>
        <v>0</v>
      </c>
      <c r="AP464" s="7">
        <f>O464-AK464</f>
        <v>0</v>
      </c>
      <c r="AQ464" s="7">
        <f>P464-AL464</f>
        <v>0</v>
      </c>
      <c r="AR464" s="7">
        <f>Q464-AM464</f>
        <v>6000</v>
      </c>
    </row>
    <row r="465" spans="1:44" ht="16" x14ac:dyDescent="0.2">
      <c r="A465" s="5" t="s">
        <v>1560</v>
      </c>
      <c r="C465" t="s">
        <v>41</v>
      </c>
      <c r="D465" t="s">
        <v>41</v>
      </c>
      <c r="E465" t="s">
        <v>41</v>
      </c>
      <c r="F465" s="6">
        <v>8117</v>
      </c>
      <c r="G465">
        <v>2018</v>
      </c>
      <c r="H465" t="s">
        <v>720</v>
      </c>
      <c r="I465" t="s">
        <v>720</v>
      </c>
      <c r="J465" s="5" t="s">
        <v>1277</v>
      </c>
      <c r="K465" t="s">
        <v>161</v>
      </c>
      <c r="L465" t="s">
        <v>1561</v>
      </c>
      <c r="M465" s="6">
        <v>0</v>
      </c>
      <c r="N465" s="6">
        <v>0</v>
      </c>
      <c r="O465" s="6">
        <v>0</v>
      </c>
      <c r="P465" s="6">
        <v>0</v>
      </c>
      <c r="Q465" s="6">
        <v>8117</v>
      </c>
      <c r="R465" s="6">
        <v>0</v>
      </c>
      <c r="S465" s="6">
        <v>0</v>
      </c>
      <c r="T465" s="6">
        <v>8117</v>
      </c>
      <c r="U465" s="6">
        <v>0</v>
      </c>
      <c r="V465" s="6">
        <v>0</v>
      </c>
      <c r="W465" s="7">
        <v>0</v>
      </c>
      <c r="X465" s="7">
        <v>0</v>
      </c>
      <c r="Y465" s="7">
        <v>0</v>
      </c>
      <c r="Z465" s="7">
        <v>0</v>
      </c>
      <c r="AA465" s="7">
        <v>0</v>
      </c>
      <c r="AB465" s="7">
        <v>0</v>
      </c>
      <c r="AC465" s="7">
        <v>8117</v>
      </c>
      <c r="AD465" s="6">
        <v>0</v>
      </c>
      <c r="AE465" s="6">
        <v>0</v>
      </c>
      <c r="AF465" s="6">
        <v>0</v>
      </c>
      <c r="AG465" s="6">
        <v>0</v>
      </c>
      <c r="AH465" s="6">
        <v>0</v>
      </c>
      <c r="AI465" s="8">
        <v>0</v>
      </c>
      <c r="AJ465" s="8">
        <v>0</v>
      </c>
      <c r="AK465" s="8">
        <v>0</v>
      </c>
      <c r="AL465" s="8">
        <v>0</v>
      </c>
      <c r="AM465" s="8">
        <v>0</v>
      </c>
      <c r="AN465" s="7">
        <f>M465-AI465</f>
        <v>0</v>
      </c>
      <c r="AO465" s="7">
        <f>N465-AJ465</f>
        <v>0</v>
      </c>
      <c r="AP465" s="7">
        <f>O465-AK465</f>
        <v>0</v>
      </c>
      <c r="AQ465" s="7">
        <f>P465-AL465</f>
        <v>0</v>
      </c>
      <c r="AR465" s="7">
        <f>Q465-AM465</f>
        <v>8117</v>
      </c>
    </row>
    <row r="466" spans="1:44" ht="32" x14ac:dyDescent="0.2">
      <c r="A466" s="5" t="s">
        <v>1562</v>
      </c>
      <c r="B466" s="5" t="s">
        <v>1563</v>
      </c>
      <c r="C466" t="s">
        <v>40</v>
      </c>
      <c r="D466" t="s">
        <v>41</v>
      </c>
      <c r="E466" t="s">
        <v>373</v>
      </c>
      <c r="F466" s="6">
        <v>7915</v>
      </c>
      <c r="G466">
        <v>2018</v>
      </c>
      <c r="H466" t="s">
        <v>46</v>
      </c>
      <c r="I466" t="s">
        <v>1564</v>
      </c>
      <c r="J466" s="5" t="s">
        <v>1565</v>
      </c>
      <c r="K466" t="s">
        <v>3</v>
      </c>
      <c r="L466" t="s">
        <v>1566</v>
      </c>
      <c r="M466" s="6">
        <v>0</v>
      </c>
      <c r="N466" s="6">
        <v>0</v>
      </c>
      <c r="O466" s="6">
        <v>0</v>
      </c>
      <c r="P466" s="6">
        <v>0</v>
      </c>
      <c r="Q466" s="6">
        <v>7915</v>
      </c>
      <c r="R466" s="6">
        <v>2045</v>
      </c>
      <c r="S466" s="6">
        <v>0</v>
      </c>
      <c r="T466" s="6">
        <v>0</v>
      </c>
      <c r="U466" s="6">
        <v>0</v>
      </c>
      <c r="V466" s="6">
        <v>5870</v>
      </c>
      <c r="W466" s="7">
        <v>2045</v>
      </c>
      <c r="X466" s="7">
        <v>0</v>
      </c>
      <c r="Y466" s="7">
        <v>0</v>
      </c>
      <c r="Z466" s="7">
        <v>0</v>
      </c>
      <c r="AA466" s="7">
        <v>0</v>
      </c>
      <c r="AB466" s="7">
        <v>2045</v>
      </c>
      <c r="AC466" s="7">
        <v>7915</v>
      </c>
      <c r="AD466" s="6">
        <v>2045</v>
      </c>
      <c r="AE466" s="6">
        <v>0</v>
      </c>
      <c r="AF466" s="6">
        <v>0</v>
      </c>
      <c r="AG466" s="6">
        <v>0</v>
      </c>
      <c r="AH466" s="6">
        <v>0</v>
      </c>
      <c r="AI466" s="8">
        <v>0</v>
      </c>
      <c r="AJ466" s="8">
        <v>0</v>
      </c>
      <c r="AK466" s="8">
        <v>0</v>
      </c>
      <c r="AL466" s="8">
        <v>0</v>
      </c>
      <c r="AM466" s="8">
        <v>2045</v>
      </c>
      <c r="AN466" s="7">
        <f>M466-AI466</f>
        <v>0</v>
      </c>
      <c r="AO466" s="7">
        <f>N466-AJ466</f>
        <v>0</v>
      </c>
      <c r="AP466" s="7">
        <f>O466-AK466</f>
        <v>0</v>
      </c>
      <c r="AQ466" s="7">
        <f>P466-AL466</f>
        <v>0</v>
      </c>
      <c r="AR466" s="7">
        <f>Q466-AM466</f>
        <v>5870</v>
      </c>
    </row>
    <row r="467" spans="1:44" ht="16" x14ac:dyDescent="0.2">
      <c r="A467" s="5" t="s">
        <v>4370</v>
      </c>
      <c r="E467" t="s">
        <v>373</v>
      </c>
      <c r="F467" s="6">
        <v>7892</v>
      </c>
      <c r="G467">
        <v>2017</v>
      </c>
      <c r="H467" t="s">
        <v>46</v>
      </c>
      <c r="I467" t="s">
        <v>46</v>
      </c>
      <c r="J467" s="5" t="s">
        <v>4371</v>
      </c>
      <c r="L467" t="s">
        <v>4372</v>
      </c>
      <c r="M467" s="6">
        <v>0</v>
      </c>
      <c r="N467" s="6">
        <v>0</v>
      </c>
      <c r="O467" s="6">
        <v>0</v>
      </c>
      <c r="P467" s="6">
        <v>7892</v>
      </c>
      <c r="Q467" s="6">
        <v>0</v>
      </c>
      <c r="R467" s="6">
        <v>0</v>
      </c>
      <c r="S467" s="6">
        <v>0</v>
      </c>
      <c r="T467" s="6">
        <v>0</v>
      </c>
      <c r="U467" s="6">
        <v>0</v>
      </c>
      <c r="V467" s="6">
        <v>7892</v>
      </c>
      <c r="W467" s="7">
        <v>0</v>
      </c>
      <c r="X467" s="7">
        <v>0</v>
      </c>
      <c r="Y467" s="7">
        <v>0</v>
      </c>
      <c r="Z467" s="7">
        <v>0</v>
      </c>
      <c r="AA467" s="7">
        <v>0</v>
      </c>
      <c r="AB467" s="7">
        <v>0</v>
      </c>
      <c r="AC467" s="7">
        <f>F467</f>
        <v>7892</v>
      </c>
      <c r="AD467" s="6">
        <v>0</v>
      </c>
      <c r="AE467" s="6">
        <v>0</v>
      </c>
      <c r="AF467" s="6">
        <v>0</v>
      </c>
      <c r="AG467" s="6">
        <v>0</v>
      </c>
      <c r="AH467" s="6">
        <v>0</v>
      </c>
      <c r="AI467" s="8">
        <v>0</v>
      </c>
      <c r="AJ467" s="8">
        <v>0</v>
      </c>
      <c r="AK467" s="8">
        <v>0</v>
      </c>
      <c r="AL467" s="8">
        <v>0</v>
      </c>
      <c r="AM467" s="8">
        <v>0</v>
      </c>
      <c r="AN467" s="7">
        <v>0</v>
      </c>
      <c r="AO467" s="7">
        <v>0</v>
      </c>
      <c r="AP467" s="7">
        <v>0</v>
      </c>
      <c r="AQ467" s="7">
        <v>7892</v>
      </c>
      <c r="AR467" s="7">
        <v>2</v>
      </c>
    </row>
    <row r="468" spans="1:44" ht="16" x14ac:dyDescent="0.2">
      <c r="A468" s="5" t="s">
        <v>1567</v>
      </c>
      <c r="C468" t="s">
        <v>41</v>
      </c>
      <c r="D468" t="s">
        <v>41</v>
      </c>
      <c r="E468" t="s">
        <v>41</v>
      </c>
      <c r="F468" s="6">
        <v>7838</v>
      </c>
      <c r="G468">
        <v>2013</v>
      </c>
      <c r="H468" t="s">
        <v>46</v>
      </c>
      <c r="I468" t="s">
        <v>46</v>
      </c>
      <c r="J468" s="5" t="s">
        <v>270</v>
      </c>
      <c r="K468" t="s">
        <v>614</v>
      </c>
      <c r="L468" t="s">
        <v>1568</v>
      </c>
      <c r="M468" s="6">
        <v>7838</v>
      </c>
      <c r="N468" s="6">
        <v>0</v>
      </c>
      <c r="O468" s="6">
        <v>0</v>
      </c>
      <c r="P468" s="6">
        <v>0</v>
      </c>
      <c r="Q468" s="6">
        <v>0</v>
      </c>
      <c r="R468" s="6">
        <v>0</v>
      </c>
      <c r="S468" s="6">
        <v>0</v>
      </c>
      <c r="T468" s="6">
        <v>0</v>
      </c>
      <c r="U468" s="6">
        <v>0</v>
      </c>
      <c r="V468" s="6">
        <v>7838</v>
      </c>
      <c r="W468" s="7">
        <v>0</v>
      </c>
      <c r="X468" s="7">
        <v>0</v>
      </c>
      <c r="Y468" s="7">
        <v>0</v>
      </c>
      <c r="Z468" s="7">
        <v>0</v>
      </c>
      <c r="AA468" s="7">
        <v>0</v>
      </c>
      <c r="AB468" s="7">
        <v>0</v>
      </c>
      <c r="AC468" s="7">
        <v>7838</v>
      </c>
      <c r="AD468" s="6">
        <v>0</v>
      </c>
      <c r="AE468" s="6">
        <v>0</v>
      </c>
      <c r="AF468" s="6">
        <v>0</v>
      </c>
      <c r="AG468" s="6">
        <v>0</v>
      </c>
      <c r="AH468" s="6">
        <v>0</v>
      </c>
      <c r="AI468" s="8">
        <v>0</v>
      </c>
      <c r="AJ468" s="8">
        <v>0</v>
      </c>
      <c r="AK468" s="8">
        <v>0</v>
      </c>
      <c r="AL468" s="8">
        <v>0</v>
      </c>
      <c r="AM468" s="8">
        <v>0</v>
      </c>
      <c r="AN468" s="7">
        <f>M468-AI468</f>
        <v>7838</v>
      </c>
      <c r="AO468" s="7">
        <f>N468-AJ468</f>
        <v>0</v>
      </c>
      <c r="AP468" s="7">
        <f>O468-AK468</f>
        <v>0</v>
      </c>
      <c r="AQ468" s="7">
        <f>P468-AL468</f>
        <v>0</v>
      </c>
      <c r="AR468" s="7">
        <f>Q468-AM468</f>
        <v>0</v>
      </c>
    </row>
    <row r="469" spans="1:44" ht="16" x14ac:dyDescent="0.2">
      <c r="A469" s="5" t="s">
        <v>1569</v>
      </c>
      <c r="C469" t="s">
        <v>40</v>
      </c>
      <c r="D469" t="s">
        <v>41</v>
      </c>
      <c r="E469" t="s">
        <v>41</v>
      </c>
      <c r="F469" s="6">
        <v>7719</v>
      </c>
      <c r="G469">
        <v>2016</v>
      </c>
      <c r="H469" t="s">
        <v>46</v>
      </c>
      <c r="I469" t="s">
        <v>46</v>
      </c>
      <c r="J469" s="5" t="s">
        <v>1570</v>
      </c>
      <c r="K469" t="s">
        <v>100</v>
      </c>
      <c r="L469" t="s">
        <v>1571</v>
      </c>
      <c r="M469" s="6">
        <v>0</v>
      </c>
      <c r="N469" s="6">
        <v>0</v>
      </c>
      <c r="O469" s="6">
        <v>7544</v>
      </c>
      <c r="P469" s="6">
        <v>175</v>
      </c>
      <c r="Q469" s="6">
        <v>0</v>
      </c>
      <c r="R469" s="6">
        <v>729</v>
      </c>
      <c r="S469" s="6">
        <v>0</v>
      </c>
      <c r="T469" s="6">
        <v>0</v>
      </c>
      <c r="U469" s="6">
        <v>0</v>
      </c>
      <c r="V469" s="6">
        <v>6990</v>
      </c>
      <c r="W469" s="7">
        <v>729</v>
      </c>
      <c r="X469" s="7">
        <v>0</v>
      </c>
      <c r="Y469" s="7">
        <v>0</v>
      </c>
      <c r="Z469" s="7">
        <v>0</v>
      </c>
      <c r="AA469" s="7">
        <v>0</v>
      </c>
      <c r="AB469" s="7">
        <v>729</v>
      </c>
      <c r="AC469" s="7">
        <v>7719</v>
      </c>
      <c r="AD469" s="6">
        <v>729</v>
      </c>
      <c r="AE469" s="6">
        <v>0</v>
      </c>
      <c r="AF469" s="6">
        <v>0</v>
      </c>
      <c r="AG469" s="6">
        <v>0</v>
      </c>
      <c r="AH469" s="6">
        <v>0</v>
      </c>
      <c r="AI469" s="8">
        <v>0</v>
      </c>
      <c r="AJ469" s="8">
        <v>0</v>
      </c>
      <c r="AK469" s="8">
        <v>729</v>
      </c>
      <c r="AL469" s="8">
        <v>0</v>
      </c>
      <c r="AM469" s="8">
        <v>0</v>
      </c>
      <c r="AN469" s="7">
        <f>M469-AI469</f>
        <v>0</v>
      </c>
      <c r="AO469" s="7">
        <f>N469-AJ469</f>
        <v>0</v>
      </c>
      <c r="AP469" s="7">
        <f>O469-AK469</f>
        <v>6815</v>
      </c>
      <c r="AQ469" s="7">
        <f>P469-AL469</f>
        <v>175</v>
      </c>
      <c r="AR469" s="7">
        <f>Q469-AM469</f>
        <v>0</v>
      </c>
    </row>
    <row r="470" spans="1:44" ht="16" x14ac:dyDescent="0.2">
      <c r="A470" s="5" t="s">
        <v>1572</v>
      </c>
      <c r="C470" t="s">
        <v>41</v>
      </c>
      <c r="D470" t="s">
        <v>41</v>
      </c>
      <c r="E470" t="s">
        <v>41</v>
      </c>
      <c r="F470" s="6">
        <v>7634</v>
      </c>
      <c r="G470">
        <v>2017</v>
      </c>
      <c r="H470" t="s">
        <v>72</v>
      </c>
      <c r="I470" t="s">
        <v>72</v>
      </c>
      <c r="J470" s="5" t="s">
        <v>1573</v>
      </c>
      <c r="K470" t="s">
        <v>55</v>
      </c>
      <c r="L470" t="s">
        <v>1574</v>
      </c>
      <c r="M470" s="6">
        <v>0</v>
      </c>
      <c r="N470" s="6">
        <v>0</v>
      </c>
      <c r="O470" s="6">
        <v>193</v>
      </c>
      <c r="P470" s="6">
        <v>7441</v>
      </c>
      <c r="Q470" s="6">
        <v>0</v>
      </c>
      <c r="R470" s="6">
        <v>0</v>
      </c>
      <c r="S470" s="6">
        <v>0</v>
      </c>
      <c r="T470" s="6">
        <v>0</v>
      </c>
      <c r="U470" s="6">
        <v>7634</v>
      </c>
      <c r="V470" s="6">
        <v>0</v>
      </c>
      <c r="W470" s="7">
        <v>0</v>
      </c>
      <c r="X470" s="7">
        <v>0</v>
      </c>
      <c r="Y470" s="7">
        <v>0</v>
      </c>
      <c r="Z470" s="7">
        <v>0</v>
      </c>
      <c r="AA470" s="7">
        <v>0</v>
      </c>
      <c r="AB470" s="7">
        <v>0</v>
      </c>
      <c r="AC470" s="7">
        <v>7634</v>
      </c>
      <c r="AD470" s="6">
        <v>0</v>
      </c>
      <c r="AE470" s="6">
        <v>0</v>
      </c>
      <c r="AF470" s="6">
        <v>0</v>
      </c>
      <c r="AG470" s="6">
        <v>0</v>
      </c>
      <c r="AH470" s="6">
        <v>0</v>
      </c>
      <c r="AI470" s="8">
        <v>0</v>
      </c>
      <c r="AJ470" s="8">
        <v>0</v>
      </c>
      <c r="AK470" s="8">
        <v>0</v>
      </c>
      <c r="AL470" s="8">
        <v>0</v>
      </c>
      <c r="AM470" s="8">
        <v>0</v>
      </c>
      <c r="AN470" s="7">
        <f>M470-AI470</f>
        <v>0</v>
      </c>
      <c r="AO470" s="7">
        <f>N470-AJ470</f>
        <v>0</v>
      </c>
      <c r="AP470" s="7">
        <f>O470-AK470</f>
        <v>193</v>
      </c>
      <c r="AQ470" s="7">
        <f>P470-AL470</f>
        <v>7441</v>
      </c>
      <c r="AR470" s="7">
        <f>Q470-AM470</f>
        <v>0</v>
      </c>
    </row>
    <row r="471" spans="1:44" ht="16" x14ac:dyDescent="0.2">
      <c r="A471" s="5" t="s">
        <v>1575</v>
      </c>
      <c r="C471" t="s">
        <v>41</v>
      </c>
      <c r="D471" t="s">
        <v>41</v>
      </c>
      <c r="E471" t="s">
        <v>373</v>
      </c>
      <c r="F471" s="6">
        <v>7613</v>
      </c>
      <c r="G471">
        <v>2016</v>
      </c>
      <c r="H471" t="s">
        <v>46</v>
      </c>
      <c r="I471" t="s">
        <v>46</v>
      </c>
      <c r="J471" s="5" t="s">
        <v>1576</v>
      </c>
      <c r="K471" t="s">
        <v>1021</v>
      </c>
      <c r="L471" t="s">
        <v>1577</v>
      </c>
      <c r="M471" s="6">
        <v>0</v>
      </c>
      <c r="N471" s="6">
        <v>0</v>
      </c>
      <c r="O471" s="6">
        <v>7613</v>
      </c>
      <c r="P471" s="6">
        <v>0</v>
      </c>
      <c r="Q471" s="6">
        <v>0</v>
      </c>
      <c r="R471" s="6">
        <v>0</v>
      </c>
      <c r="S471" s="6">
        <v>0</v>
      </c>
      <c r="T471" s="6">
        <v>0</v>
      </c>
      <c r="U471" s="6">
        <v>0</v>
      </c>
      <c r="V471" s="6">
        <v>7613</v>
      </c>
      <c r="W471" s="7">
        <v>0</v>
      </c>
      <c r="X471" s="7">
        <v>0</v>
      </c>
      <c r="Y471" s="7">
        <v>0</v>
      </c>
      <c r="Z471" s="7">
        <v>0</v>
      </c>
      <c r="AA471" s="7">
        <v>0</v>
      </c>
      <c r="AB471" s="7">
        <v>0</v>
      </c>
      <c r="AC471" s="7">
        <v>7613</v>
      </c>
      <c r="AD471" s="6">
        <v>0</v>
      </c>
      <c r="AE471" s="6">
        <v>0</v>
      </c>
      <c r="AF471" s="6">
        <v>0</v>
      </c>
      <c r="AG471" s="6">
        <v>0</v>
      </c>
      <c r="AH471" s="6">
        <v>0</v>
      </c>
      <c r="AI471" s="8">
        <v>0</v>
      </c>
      <c r="AJ471" s="8">
        <v>0</v>
      </c>
      <c r="AK471" s="8">
        <v>0</v>
      </c>
      <c r="AL471" s="8">
        <v>0</v>
      </c>
      <c r="AM471" s="8">
        <v>0</v>
      </c>
      <c r="AN471" s="7">
        <f>M471-AI471</f>
        <v>0</v>
      </c>
      <c r="AO471" s="7">
        <f>N471-AJ471</f>
        <v>0</v>
      </c>
      <c r="AP471" s="7">
        <f>O471-AK471</f>
        <v>7613</v>
      </c>
      <c r="AQ471" s="7">
        <f>P471-AL471</f>
        <v>0</v>
      </c>
      <c r="AR471" s="7">
        <f>Q471-AM471</f>
        <v>0</v>
      </c>
    </row>
    <row r="472" spans="1:44" ht="16" x14ac:dyDescent="0.2">
      <c r="A472" s="5" t="s">
        <v>1578</v>
      </c>
      <c r="C472" t="s">
        <v>41</v>
      </c>
      <c r="D472" t="s">
        <v>66</v>
      </c>
      <c r="E472" t="s">
        <v>41</v>
      </c>
      <c r="F472" s="6">
        <v>7612</v>
      </c>
      <c r="G472">
        <v>2012</v>
      </c>
      <c r="H472" t="s">
        <v>46</v>
      </c>
      <c r="I472" t="s">
        <v>46</v>
      </c>
      <c r="J472" s="5" t="s">
        <v>1579</v>
      </c>
      <c r="K472" t="s">
        <v>156</v>
      </c>
      <c r="L472" t="s">
        <v>1580</v>
      </c>
      <c r="M472" s="6">
        <v>3878</v>
      </c>
      <c r="N472" s="6">
        <v>0</v>
      </c>
      <c r="O472" s="6">
        <v>3734</v>
      </c>
      <c r="P472" s="6">
        <v>0</v>
      </c>
      <c r="Q472" s="6">
        <v>0</v>
      </c>
      <c r="R472" s="6">
        <v>0</v>
      </c>
      <c r="S472" s="6">
        <v>0</v>
      </c>
      <c r="T472" s="6">
        <v>0</v>
      </c>
      <c r="U472" s="6">
        <v>0</v>
      </c>
      <c r="V472" s="6">
        <v>7612</v>
      </c>
      <c r="W472" s="7">
        <v>0</v>
      </c>
      <c r="X472" s="7">
        <v>0</v>
      </c>
      <c r="Y472" s="7">
        <v>0</v>
      </c>
      <c r="Z472" s="7">
        <v>0</v>
      </c>
      <c r="AA472" s="7">
        <v>0</v>
      </c>
      <c r="AB472" s="7">
        <v>0</v>
      </c>
      <c r="AC472" s="7">
        <v>7612</v>
      </c>
      <c r="AD472" s="6">
        <v>0</v>
      </c>
      <c r="AE472" s="6">
        <v>0</v>
      </c>
      <c r="AF472" s="6">
        <v>0</v>
      </c>
      <c r="AG472" s="6">
        <v>0</v>
      </c>
      <c r="AH472" s="6">
        <v>0</v>
      </c>
      <c r="AI472" s="8">
        <v>0</v>
      </c>
      <c r="AJ472" s="8">
        <v>0</v>
      </c>
      <c r="AK472" s="8">
        <v>0</v>
      </c>
      <c r="AL472" s="8">
        <v>0</v>
      </c>
      <c r="AM472" s="8">
        <v>0</v>
      </c>
      <c r="AN472" s="7">
        <f>M472-AI472</f>
        <v>3878</v>
      </c>
      <c r="AO472" s="7">
        <f>N472-AJ472</f>
        <v>0</v>
      </c>
      <c r="AP472" s="7">
        <f>O472-AK472</f>
        <v>3734</v>
      </c>
      <c r="AQ472" s="7">
        <f>P472-AL472</f>
        <v>0</v>
      </c>
      <c r="AR472" s="7">
        <f>Q472-AM472</f>
        <v>0</v>
      </c>
    </row>
    <row r="473" spans="1:44" ht="16" x14ac:dyDescent="0.2">
      <c r="A473" s="5" t="s">
        <v>1581</v>
      </c>
      <c r="C473" t="s">
        <v>41</v>
      </c>
      <c r="D473" t="s">
        <v>41</v>
      </c>
      <c r="E473" t="s">
        <v>41</v>
      </c>
      <c r="F473" s="6">
        <v>7601</v>
      </c>
      <c r="G473">
        <v>2017</v>
      </c>
      <c r="H473" t="s">
        <v>87</v>
      </c>
      <c r="I473" t="s">
        <v>93</v>
      </c>
      <c r="J473" s="5" t="s">
        <v>1582</v>
      </c>
      <c r="K473" t="s">
        <v>198</v>
      </c>
      <c r="L473" t="s">
        <v>1583</v>
      </c>
      <c r="M473" s="6">
        <v>0</v>
      </c>
      <c r="N473" s="6">
        <v>0</v>
      </c>
      <c r="O473" s="6">
        <v>0</v>
      </c>
      <c r="P473" s="6">
        <v>7601</v>
      </c>
      <c r="Q473" s="6">
        <v>0</v>
      </c>
      <c r="R473" s="6">
        <v>7601</v>
      </c>
      <c r="S473" s="6">
        <v>0</v>
      </c>
      <c r="T473" s="6">
        <v>0</v>
      </c>
      <c r="U473" s="6">
        <v>0</v>
      </c>
      <c r="V473" s="6">
        <v>0</v>
      </c>
      <c r="W473" s="7">
        <v>0</v>
      </c>
      <c r="X473" s="7">
        <v>0</v>
      </c>
      <c r="Y473" s="7">
        <v>0</v>
      </c>
      <c r="Z473" s="7">
        <v>0</v>
      </c>
      <c r="AA473" s="7">
        <v>0</v>
      </c>
      <c r="AB473" s="7">
        <v>0</v>
      </c>
      <c r="AC473" s="7">
        <v>7601</v>
      </c>
      <c r="AD473" s="6">
        <v>0</v>
      </c>
      <c r="AE473" s="6">
        <v>0</v>
      </c>
      <c r="AF473" s="6">
        <v>0</v>
      </c>
      <c r="AG473" s="6">
        <v>0</v>
      </c>
      <c r="AH473" s="6">
        <v>0</v>
      </c>
      <c r="AI473" s="8">
        <v>0</v>
      </c>
      <c r="AJ473" s="8">
        <v>0</v>
      </c>
      <c r="AK473" s="8">
        <v>0</v>
      </c>
      <c r="AL473" s="8">
        <v>0</v>
      </c>
      <c r="AM473" s="8">
        <v>0</v>
      </c>
      <c r="AN473" s="7">
        <f>M473-AI473</f>
        <v>0</v>
      </c>
      <c r="AO473" s="7">
        <f>N473-AJ473</f>
        <v>0</v>
      </c>
      <c r="AP473" s="7">
        <f>O473-AK473</f>
        <v>0</v>
      </c>
      <c r="AQ473" s="7">
        <f>P473-AL473</f>
        <v>7601</v>
      </c>
      <c r="AR473" s="7">
        <f>Q473-AM473</f>
        <v>0</v>
      </c>
    </row>
    <row r="474" spans="1:44" ht="16" x14ac:dyDescent="0.2">
      <c r="A474" s="5" t="s">
        <v>1584</v>
      </c>
      <c r="C474" t="s">
        <v>41</v>
      </c>
      <c r="D474" t="s">
        <v>41</v>
      </c>
      <c r="E474" t="s">
        <v>41</v>
      </c>
      <c r="F474" s="6">
        <v>7572</v>
      </c>
      <c r="G474">
        <v>2015</v>
      </c>
      <c r="H474" t="s">
        <v>72</v>
      </c>
      <c r="I474" t="s">
        <v>72</v>
      </c>
      <c r="J474" s="5" t="s">
        <v>1585</v>
      </c>
      <c r="K474" t="s">
        <v>1586</v>
      </c>
      <c r="L474" t="s">
        <v>1587</v>
      </c>
      <c r="M474" s="6">
        <v>0</v>
      </c>
      <c r="N474" s="6">
        <v>6606</v>
      </c>
      <c r="O474" s="6">
        <v>761</v>
      </c>
      <c r="P474" s="6">
        <v>205</v>
      </c>
      <c r="Q474" s="6">
        <v>0</v>
      </c>
      <c r="R474" s="6">
        <v>0</v>
      </c>
      <c r="S474" s="6">
        <v>0</v>
      </c>
      <c r="T474" s="6">
        <v>0</v>
      </c>
      <c r="U474" s="6">
        <v>7572</v>
      </c>
      <c r="V474" s="6">
        <v>0</v>
      </c>
      <c r="W474" s="7">
        <v>0</v>
      </c>
      <c r="X474" s="7">
        <v>0</v>
      </c>
      <c r="Y474" s="7">
        <v>0</v>
      </c>
      <c r="Z474" s="7">
        <v>0</v>
      </c>
      <c r="AA474" s="7">
        <v>0</v>
      </c>
      <c r="AB474" s="7">
        <v>0</v>
      </c>
      <c r="AC474" s="7">
        <v>7572</v>
      </c>
      <c r="AD474" s="6">
        <v>0</v>
      </c>
      <c r="AE474" s="6">
        <v>0</v>
      </c>
      <c r="AF474" s="6">
        <v>0</v>
      </c>
      <c r="AG474" s="6">
        <v>0</v>
      </c>
      <c r="AH474" s="6">
        <v>0</v>
      </c>
      <c r="AI474" s="8">
        <v>0</v>
      </c>
      <c r="AJ474" s="8">
        <v>0</v>
      </c>
      <c r="AK474" s="8">
        <v>0</v>
      </c>
      <c r="AL474" s="8">
        <v>0</v>
      </c>
      <c r="AM474" s="8">
        <v>0</v>
      </c>
      <c r="AN474" s="7">
        <f>M474-AI474</f>
        <v>0</v>
      </c>
      <c r="AO474" s="7">
        <f>N474-AJ474</f>
        <v>6606</v>
      </c>
      <c r="AP474" s="7">
        <f>O474-AK474</f>
        <v>761</v>
      </c>
      <c r="AQ474" s="7">
        <f>P474-AL474</f>
        <v>205</v>
      </c>
      <c r="AR474" s="7">
        <f>Q474-AM474</f>
        <v>0</v>
      </c>
    </row>
    <row r="475" spans="1:44" ht="16" x14ac:dyDescent="0.2">
      <c r="A475" s="5" t="s">
        <v>1588</v>
      </c>
      <c r="C475" t="s">
        <v>41</v>
      </c>
      <c r="D475" t="s">
        <v>41</v>
      </c>
      <c r="E475" t="s">
        <v>373</v>
      </c>
      <c r="F475" s="6">
        <v>7525</v>
      </c>
      <c r="G475">
        <v>2015</v>
      </c>
      <c r="H475" t="s">
        <v>63</v>
      </c>
      <c r="I475" t="s">
        <v>63</v>
      </c>
      <c r="J475" s="5" t="s">
        <v>1446</v>
      </c>
      <c r="K475" t="s">
        <v>376</v>
      </c>
      <c r="L475" t="s">
        <v>1589</v>
      </c>
      <c r="M475" s="6">
        <v>0</v>
      </c>
      <c r="N475" s="6">
        <v>2431</v>
      </c>
      <c r="O475" s="6">
        <v>5094</v>
      </c>
      <c r="P475" s="6">
        <v>0</v>
      </c>
      <c r="Q475" s="6">
        <v>0</v>
      </c>
      <c r="R475" s="6">
        <v>0</v>
      </c>
      <c r="S475" s="6">
        <v>7525</v>
      </c>
      <c r="T475" s="6">
        <v>0</v>
      </c>
      <c r="U475" s="6">
        <v>0</v>
      </c>
      <c r="V475" s="6">
        <v>0</v>
      </c>
      <c r="W475" s="7">
        <v>0</v>
      </c>
      <c r="X475" s="7">
        <v>0</v>
      </c>
      <c r="Y475" s="7">
        <v>0</v>
      </c>
      <c r="Z475" s="7">
        <v>0</v>
      </c>
      <c r="AA475" s="7">
        <v>0</v>
      </c>
      <c r="AB475" s="7">
        <v>0</v>
      </c>
      <c r="AC475" s="7">
        <v>7525</v>
      </c>
      <c r="AD475" s="6">
        <v>0</v>
      </c>
      <c r="AE475" s="6">
        <v>0</v>
      </c>
      <c r="AF475" s="6">
        <v>0</v>
      </c>
      <c r="AG475" s="6">
        <v>0</v>
      </c>
      <c r="AH475" s="6">
        <v>0</v>
      </c>
      <c r="AI475" s="8">
        <v>0</v>
      </c>
      <c r="AJ475" s="8">
        <v>0</v>
      </c>
      <c r="AK475" s="8">
        <v>0</v>
      </c>
      <c r="AL475" s="8">
        <v>0</v>
      </c>
      <c r="AM475" s="8">
        <v>0</v>
      </c>
      <c r="AN475" s="7">
        <f>M475-AI475</f>
        <v>0</v>
      </c>
      <c r="AO475" s="7">
        <f>N475-AJ475</f>
        <v>2431</v>
      </c>
      <c r="AP475" s="7">
        <f>O475-AK475</f>
        <v>5094</v>
      </c>
      <c r="AQ475" s="7">
        <f>P475-AL475</f>
        <v>0</v>
      </c>
      <c r="AR475" s="7">
        <f>Q475-AM475</f>
        <v>0</v>
      </c>
    </row>
    <row r="476" spans="1:44" ht="16" x14ac:dyDescent="0.2">
      <c r="A476" s="5" t="s">
        <v>1590</v>
      </c>
      <c r="C476" t="s">
        <v>41</v>
      </c>
      <c r="D476" t="s">
        <v>41</v>
      </c>
      <c r="E476" t="s">
        <v>41</v>
      </c>
      <c r="F476" s="6">
        <v>7515</v>
      </c>
      <c r="G476">
        <v>2015</v>
      </c>
      <c r="H476" t="s">
        <v>720</v>
      </c>
      <c r="I476" t="s">
        <v>720</v>
      </c>
      <c r="J476" s="5" t="s">
        <v>1591</v>
      </c>
      <c r="K476" t="s">
        <v>114</v>
      </c>
      <c r="L476" t="s">
        <v>1592</v>
      </c>
      <c r="M476" s="6">
        <v>0</v>
      </c>
      <c r="N476" s="6">
        <v>7515</v>
      </c>
      <c r="O476" s="6">
        <v>0</v>
      </c>
      <c r="P476" s="6">
        <v>0</v>
      </c>
      <c r="Q476" s="6">
        <v>0</v>
      </c>
      <c r="R476" s="6">
        <v>0</v>
      </c>
      <c r="S476" s="6">
        <v>0</v>
      </c>
      <c r="T476" s="6">
        <v>7515</v>
      </c>
      <c r="U476" s="6">
        <v>0</v>
      </c>
      <c r="V476" s="6">
        <v>0</v>
      </c>
      <c r="W476" s="7">
        <v>0</v>
      </c>
      <c r="X476" s="7">
        <v>0</v>
      </c>
      <c r="Y476" s="7">
        <v>0</v>
      </c>
      <c r="Z476" s="7">
        <v>0</v>
      </c>
      <c r="AA476" s="7">
        <v>0</v>
      </c>
      <c r="AB476" s="7">
        <v>0</v>
      </c>
      <c r="AC476" s="7">
        <v>7515</v>
      </c>
      <c r="AD476" s="6">
        <v>0</v>
      </c>
      <c r="AE476" s="6">
        <v>0</v>
      </c>
      <c r="AF476" s="6">
        <v>0</v>
      </c>
      <c r="AG476" s="6">
        <v>0</v>
      </c>
      <c r="AH476" s="6">
        <v>0</v>
      </c>
      <c r="AI476" s="8">
        <v>0</v>
      </c>
      <c r="AJ476" s="8">
        <v>0</v>
      </c>
      <c r="AK476" s="8">
        <v>0</v>
      </c>
      <c r="AL476" s="8">
        <v>0</v>
      </c>
      <c r="AM476" s="8">
        <v>0</v>
      </c>
      <c r="AN476" s="7">
        <f>M476-AI476</f>
        <v>0</v>
      </c>
      <c r="AO476" s="7">
        <f>N476-AJ476</f>
        <v>7515</v>
      </c>
      <c r="AP476" s="7">
        <f>O476-AK476</f>
        <v>0</v>
      </c>
      <c r="AQ476" s="7">
        <f>P476-AL476</f>
        <v>0</v>
      </c>
      <c r="AR476" s="7">
        <f>Q476-AM476</f>
        <v>0</v>
      </c>
    </row>
    <row r="477" spans="1:44" ht="16" x14ac:dyDescent="0.2">
      <c r="A477" s="5" t="s">
        <v>1593</v>
      </c>
      <c r="C477" t="s">
        <v>41</v>
      </c>
      <c r="D477" t="s">
        <v>41</v>
      </c>
      <c r="E477" t="s">
        <v>41</v>
      </c>
      <c r="F477" s="6">
        <v>7372</v>
      </c>
      <c r="G477">
        <v>2016</v>
      </c>
      <c r="H477" t="s">
        <v>72</v>
      </c>
      <c r="I477" t="s">
        <v>72</v>
      </c>
      <c r="J477" s="5" t="s">
        <v>1594</v>
      </c>
      <c r="K477" t="s">
        <v>198</v>
      </c>
      <c r="L477" t="s">
        <v>1595</v>
      </c>
      <c r="M477" s="6">
        <v>0</v>
      </c>
      <c r="N477" s="6">
        <v>0</v>
      </c>
      <c r="O477" s="6">
        <v>0</v>
      </c>
      <c r="P477" s="6">
        <v>7122</v>
      </c>
      <c r="Q477" s="6">
        <v>250</v>
      </c>
      <c r="R477" s="6">
        <v>0</v>
      </c>
      <c r="S477" s="6">
        <v>0</v>
      </c>
      <c r="T477" s="6">
        <v>0</v>
      </c>
      <c r="U477" s="6">
        <v>7372</v>
      </c>
      <c r="V477" s="6">
        <v>0</v>
      </c>
      <c r="W477" s="7">
        <v>0</v>
      </c>
      <c r="X477" s="7">
        <v>0</v>
      </c>
      <c r="Y477" s="7">
        <v>0</v>
      </c>
      <c r="Z477" s="7">
        <v>0</v>
      </c>
      <c r="AA477" s="7">
        <v>0</v>
      </c>
      <c r="AB477" s="7">
        <v>0</v>
      </c>
      <c r="AC477" s="7">
        <v>7372</v>
      </c>
      <c r="AD477" s="6">
        <v>0</v>
      </c>
      <c r="AE477" s="6">
        <v>0</v>
      </c>
      <c r="AF477" s="6">
        <v>0</v>
      </c>
      <c r="AG477" s="6">
        <v>0</v>
      </c>
      <c r="AH477" s="6">
        <v>0</v>
      </c>
      <c r="AI477" s="8">
        <v>0</v>
      </c>
      <c r="AJ477" s="8">
        <v>0</v>
      </c>
      <c r="AK477" s="8">
        <v>0</v>
      </c>
      <c r="AL477" s="8">
        <v>0</v>
      </c>
      <c r="AM477" s="8">
        <v>0</v>
      </c>
      <c r="AN477" s="7">
        <f>M477-AI477</f>
        <v>0</v>
      </c>
      <c r="AO477" s="7">
        <f>N477-AJ477</f>
        <v>0</v>
      </c>
      <c r="AP477" s="7">
        <f>O477-AK477</f>
        <v>0</v>
      </c>
      <c r="AQ477" s="7">
        <f>P477-AL477</f>
        <v>7122</v>
      </c>
      <c r="AR477" s="7">
        <f>Q477-AM477</f>
        <v>250</v>
      </c>
    </row>
    <row r="478" spans="1:44" ht="16" x14ac:dyDescent="0.2">
      <c r="A478" s="5" t="s">
        <v>1596</v>
      </c>
      <c r="C478" t="s">
        <v>41</v>
      </c>
      <c r="D478" t="s">
        <v>41</v>
      </c>
      <c r="E478" t="s">
        <v>373</v>
      </c>
      <c r="F478" s="6">
        <v>7288</v>
      </c>
      <c r="G478">
        <v>2017</v>
      </c>
      <c r="H478" t="s">
        <v>72</v>
      </c>
      <c r="I478" t="s">
        <v>72</v>
      </c>
      <c r="J478" s="5" t="s">
        <v>1597</v>
      </c>
      <c r="K478">
        <v>0</v>
      </c>
      <c r="L478" t="s">
        <v>1598</v>
      </c>
      <c r="M478" s="6">
        <v>0</v>
      </c>
      <c r="N478" s="6">
        <v>0</v>
      </c>
      <c r="O478" s="6">
        <v>0</v>
      </c>
      <c r="P478" s="6">
        <v>7288</v>
      </c>
      <c r="Q478" s="6">
        <v>0</v>
      </c>
      <c r="R478" s="6">
        <v>0</v>
      </c>
      <c r="S478" s="6">
        <v>0</v>
      </c>
      <c r="T478" s="6">
        <v>0</v>
      </c>
      <c r="U478" s="6">
        <v>7288</v>
      </c>
      <c r="V478" s="6">
        <v>0</v>
      </c>
      <c r="W478" s="7">
        <v>0</v>
      </c>
      <c r="X478" s="7">
        <v>0</v>
      </c>
      <c r="Y478" s="7">
        <v>0</v>
      </c>
      <c r="Z478" s="7">
        <v>0</v>
      </c>
      <c r="AA478" s="7">
        <v>0</v>
      </c>
      <c r="AB478" s="7">
        <v>0</v>
      </c>
      <c r="AC478" s="7">
        <v>7288</v>
      </c>
      <c r="AD478" s="6">
        <v>0</v>
      </c>
      <c r="AE478" s="6">
        <v>0</v>
      </c>
      <c r="AF478" s="6">
        <v>0</v>
      </c>
      <c r="AG478" s="6">
        <v>0</v>
      </c>
      <c r="AH478" s="6">
        <v>0</v>
      </c>
      <c r="AI478" s="8">
        <v>0</v>
      </c>
      <c r="AJ478" s="8">
        <v>0</v>
      </c>
      <c r="AK478" s="8">
        <v>0</v>
      </c>
      <c r="AL478" s="8">
        <v>0</v>
      </c>
      <c r="AM478" s="8">
        <v>0</v>
      </c>
      <c r="AN478" s="7">
        <f>M478-AI478</f>
        <v>0</v>
      </c>
      <c r="AO478" s="7">
        <f>N478-AJ478</f>
        <v>0</v>
      </c>
      <c r="AP478" s="7">
        <f>O478-AK478</f>
        <v>0</v>
      </c>
      <c r="AQ478" s="7">
        <f>P478-AL478</f>
        <v>7288</v>
      </c>
      <c r="AR478" s="7">
        <f>Q478-AM478</f>
        <v>0</v>
      </c>
    </row>
    <row r="479" spans="1:44" ht="32" x14ac:dyDescent="0.2">
      <c r="A479" s="5" t="s">
        <v>1599</v>
      </c>
      <c r="C479" t="s">
        <v>41</v>
      </c>
      <c r="D479" t="s">
        <v>66</v>
      </c>
      <c r="E479" t="s">
        <v>41</v>
      </c>
      <c r="F479" s="6">
        <v>7254</v>
      </c>
      <c r="G479">
        <v>1995</v>
      </c>
      <c r="H479" t="s">
        <v>46</v>
      </c>
      <c r="I479" t="s">
        <v>46</v>
      </c>
      <c r="J479" s="5" t="s">
        <v>1433</v>
      </c>
      <c r="K479" t="s">
        <v>41</v>
      </c>
      <c r="L479" t="s">
        <v>1600</v>
      </c>
      <c r="M479" s="10">
        <v>2574</v>
      </c>
      <c r="N479" s="10">
        <v>59</v>
      </c>
      <c r="O479" s="10">
        <v>4621</v>
      </c>
      <c r="P479" s="6">
        <v>0</v>
      </c>
      <c r="Q479" s="6">
        <v>0</v>
      </c>
      <c r="R479" s="6">
        <v>0</v>
      </c>
      <c r="S479" s="6">
        <v>0</v>
      </c>
      <c r="T479" s="6">
        <v>0</v>
      </c>
      <c r="U479" s="6">
        <v>0</v>
      </c>
      <c r="V479" s="6">
        <v>7254</v>
      </c>
      <c r="W479" s="7">
        <v>0</v>
      </c>
      <c r="X479" s="7">
        <v>0</v>
      </c>
      <c r="Y479" s="7">
        <v>0</v>
      </c>
      <c r="Z479" s="7">
        <v>0</v>
      </c>
      <c r="AA479" s="7">
        <v>0</v>
      </c>
      <c r="AB479" s="7">
        <v>0</v>
      </c>
      <c r="AC479" s="7">
        <v>7254</v>
      </c>
      <c r="AD479" s="6">
        <v>0</v>
      </c>
      <c r="AE479" s="6">
        <v>0</v>
      </c>
      <c r="AF479" s="6">
        <v>0</v>
      </c>
      <c r="AG479" s="6">
        <v>0</v>
      </c>
      <c r="AH479" s="6">
        <v>0</v>
      </c>
      <c r="AI479" s="8">
        <v>0</v>
      </c>
      <c r="AJ479" s="8">
        <v>0</v>
      </c>
      <c r="AK479" s="8">
        <v>0</v>
      </c>
      <c r="AL479" s="8">
        <v>0</v>
      </c>
      <c r="AM479" s="8">
        <v>0</v>
      </c>
      <c r="AN479" s="7">
        <f>M479-AI479</f>
        <v>2574</v>
      </c>
      <c r="AO479" s="7">
        <f>N479-AJ479</f>
        <v>59</v>
      </c>
      <c r="AP479" s="7">
        <f>O479-AK479</f>
        <v>4621</v>
      </c>
      <c r="AQ479" s="7">
        <f>P479-AL479</f>
        <v>0</v>
      </c>
      <c r="AR479" s="7">
        <f>Q479-AM479</f>
        <v>0</v>
      </c>
    </row>
    <row r="480" spans="1:44" ht="16" x14ac:dyDescent="0.2">
      <c r="A480" s="5" t="s">
        <v>1601</v>
      </c>
      <c r="C480" t="s">
        <v>41</v>
      </c>
      <c r="D480" t="s">
        <v>41</v>
      </c>
      <c r="E480" t="s">
        <v>41</v>
      </c>
      <c r="F480" s="6">
        <v>7179</v>
      </c>
      <c r="G480">
        <v>2015</v>
      </c>
      <c r="H480" t="s">
        <v>46</v>
      </c>
      <c r="I480" t="s">
        <v>46</v>
      </c>
      <c r="J480" s="5" t="s">
        <v>1602</v>
      </c>
      <c r="K480" t="s">
        <v>614</v>
      </c>
      <c r="L480" t="s">
        <v>1603</v>
      </c>
      <c r="M480" s="6">
        <v>0</v>
      </c>
      <c r="N480" s="6">
        <v>7177</v>
      </c>
      <c r="O480" s="6">
        <v>2</v>
      </c>
      <c r="P480" s="6">
        <v>0</v>
      </c>
      <c r="Q480" s="6">
        <v>0</v>
      </c>
      <c r="R480" s="6">
        <v>0</v>
      </c>
      <c r="S480" s="6">
        <v>0</v>
      </c>
      <c r="T480" s="6">
        <v>0</v>
      </c>
      <c r="U480" s="6">
        <v>0</v>
      </c>
      <c r="V480" s="6">
        <v>7179</v>
      </c>
      <c r="W480" s="7">
        <v>0</v>
      </c>
      <c r="X480" s="7">
        <v>0</v>
      </c>
      <c r="Y480" s="7">
        <v>0</v>
      </c>
      <c r="Z480" s="7">
        <v>0</v>
      </c>
      <c r="AA480" s="7">
        <v>0</v>
      </c>
      <c r="AB480" s="7">
        <v>0</v>
      </c>
      <c r="AC480" s="7">
        <v>7179</v>
      </c>
      <c r="AD480" s="6">
        <v>0</v>
      </c>
      <c r="AE480" s="6">
        <v>0</v>
      </c>
      <c r="AF480" s="6">
        <v>0</v>
      </c>
      <c r="AG480" s="6">
        <v>0</v>
      </c>
      <c r="AH480" s="6">
        <v>0</v>
      </c>
      <c r="AI480" s="8">
        <v>0</v>
      </c>
      <c r="AJ480" s="8">
        <v>0</v>
      </c>
      <c r="AK480" s="8">
        <v>0</v>
      </c>
      <c r="AL480" s="8">
        <v>0</v>
      </c>
      <c r="AM480" s="8">
        <v>0</v>
      </c>
      <c r="AN480" s="7">
        <f>M480-AI480</f>
        <v>0</v>
      </c>
      <c r="AO480" s="7">
        <f>N480-AJ480</f>
        <v>7177</v>
      </c>
      <c r="AP480" s="7">
        <f>O480-AK480</f>
        <v>2</v>
      </c>
      <c r="AQ480" s="7">
        <f>P480-AL480</f>
        <v>0</v>
      </c>
      <c r="AR480" s="7">
        <f>Q480-AM480</f>
        <v>0</v>
      </c>
    </row>
    <row r="481" spans="1:44" ht="32" x14ac:dyDescent="0.2">
      <c r="A481" s="5" t="s">
        <v>1604</v>
      </c>
      <c r="C481" t="s">
        <v>41</v>
      </c>
      <c r="D481" t="s">
        <v>41</v>
      </c>
      <c r="E481" t="s">
        <v>41</v>
      </c>
      <c r="F481" s="6">
        <v>7136</v>
      </c>
      <c r="G481">
        <v>2018</v>
      </c>
      <c r="H481" t="s">
        <v>72</v>
      </c>
      <c r="I481" t="s">
        <v>72</v>
      </c>
      <c r="J481" s="5" t="s">
        <v>826</v>
      </c>
      <c r="K481" t="s">
        <v>198</v>
      </c>
      <c r="L481" t="s">
        <v>1605</v>
      </c>
      <c r="M481" s="6">
        <v>0</v>
      </c>
      <c r="N481" s="6">
        <v>0</v>
      </c>
      <c r="O481" s="6">
        <v>0</v>
      </c>
      <c r="P481" s="6">
        <v>0</v>
      </c>
      <c r="Q481" s="6">
        <v>7136</v>
      </c>
      <c r="R481" s="6">
        <v>0</v>
      </c>
      <c r="S481" s="6">
        <v>0</v>
      </c>
      <c r="T481" s="6">
        <v>0</v>
      </c>
      <c r="U481" s="6">
        <v>7136</v>
      </c>
      <c r="V481" s="6">
        <v>0</v>
      </c>
      <c r="W481" s="7">
        <v>0</v>
      </c>
      <c r="X481" s="7">
        <v>0</v>
      </c>
      <c r="Y481" s="7">
        <v>0</v>
      </c>
      <c r="Z481" s="7">
        <v>0</v>
      </c>
      <c r="AA481" s="7">
        <v>0</v>
      </c>
      <c r="AB481" s="7">
        <v>0</v>
      </c>
      <c r="AC481" s="7">
        <v>7136</v>
      </c>
      <c r="AD481" s="6">
        <v>0</v>
      </c>
      <c r="AE481" s="6">
        <v>0</v>
      </c>
      <c r="AF481" s="6">
        <v>0</v>
      </c>
      <c r="AG481" s="6">
        <v>0</v>
      </c>
      <c r="AH481" s="6">
        <v>0</v>
      </c>
      <c r="AI481" s="8">
        <v>0</v>
      </c>
      <c r="AJ481" s="8">
        <v>0</v>
      </c>
      <c r="AK481" s="8">
        <v>0</v>
      </c>
      <c r="AL481" s="8">
        <v>0</v>
      </c>
      <c r="AM481" s="8">
        <v>0</v>
      </c>
      <c r="AN481" s="7">
        <f>M481-AI481</f>
        <v>0</v>
      </c>
      <c r="AO481" s="7">
        <f>N481-AJ481</f>
        <v>0</v>
      </c>
      <c r="AP481" s="7">
        <f>O481-AK481</f>
        <v>0</v>
      </c>
      <c r="AQ481" s="7">
        <f>P481-AL481</f>
        <v>0</v>
      </c>
      <c r="AR481" s="7">
        <f>Q481-AM481</f>
        <v>7136</v>
      </c>
    </row>
    <row r="482" spans="1:44" ht="16" x14ac:dyDescent="0.2">
      <c r="A482" s="5" t="s">
        <v>1606</v>
      </c>
      <c r="B482" s="5" t="s">
        <v>682</v>
      </c>
      <c r="C482" t="s">
        <v>41</v>
      </c>
      <c r="D482" t="s">
        <v>41</v>
      </c>
      <c r="E482" t="s">
        <v>41</v>
      </c>
      <c r="F482" s="6">
        <v>7032</v>
      </c>
      <c r="G482">
        <v>2018</v>
      </c>
      <c r="H482" t="s">
        <v>46</v>
      </c>
      <c r="I482" t="s">
        <v>1607</v>
      </c>
      <c r="J482" s="5" t="s">
        <v>1608</v>
      </c>
      <c r="K482" t="s">
        <v>1609</v>
      </c>
      <c r="L482" t="s">
        <v>1610</v>
      </c>
      <c r="M482" s="6">
        <v>0</v>
      </c>
      <c r="N482" s="6">
        <v>0</v>
      </c>
      <c r="O482" s="6">
        <v>0</v>
      </c>
      <c r="P482" s="6">
        <v>0</v>
      </c>
      <c r="Q482" s="6">
        <v>7032</v>
      </c>
      <c r="R482" s="6">
        <v>0</v>
      </c>
      <c r="S482" s="6">
        <v>0</v>
      </c>
      <c r="T482" s="6">
        <v>0</v>
      </c>
      <c r="U482" s="6">
        <v>0</v>
      </c>
      <c r="V482" s="6">
        <v>7032</v>
      </c>
      <c r="W482" s="7">
        <v>0</v>
      </c>
      <c r="X482" s="7">
        <v>0</v>
      </c>
      <c r="Y482" s="7">
        <v>0</v>
      </c>
      <c r="Z482" s="7">
        <v>0</v>
      </c>
      <c r="AA482" s="7">
        <v>0</v>
      </c>
      <c r="AB482" s="7">
        <v>0</v>
      </c>
      <c r="AC482" s="7">
        <v>7032</v>
      </c>
      <c r="AD482" s="6">
        <v>0</v>
      </c>
      <c r="AE482" s="6">
        <v>0</v>
      </c>
      <c r="AF482" s="6">
        <v>0</v>
      </c>
      <c r="AG482" s="6">
        <v>0</v>
      </c>
      <c r="AH482" s="6">
        <v>0</v>
      </c>
      <c r="AI482" s="8">
        <v>0</v>
      </c>
      <c r="AJ482" s="8">
        <v>0</v>
      </c>
      <c r="AK482" s="8">
        <v>0</v>
      </c>
      <c r="AL482" s="8">
        <v>0</v>
      </c>
      <c r="AM482" s="8">
        <v>0</v>
      </c>
      <c r="AN482" s="7">
        <f>M482-AI482</f>
        <v>0</v>
      </c>
      <c r="AO482" s="7">
        <f>N482-AJ482</f>
        <v>0</v>
      </c>
      <c r="AP482" s="7">
        <f>O482-AK482</f>
        <v>0</v>
      </c>
      <c r="AQ482" s="7">
        <f>P482-AL482</f>
        <v>0</v>
      </c>
      <c r="AR482" s="7">
        <f>Q482-AM482</f>
        <v>7032</v>
      </c>
    </row>
    <row r="483" spans="1:44" ht="16" x14ac:dyDescent="0.2">
      <c r="A483" s="5" t="s">
        <v>4373</v>
      </c>
      <c r="E483" t="s">
        <v>41</v>
      </c>
      <c r="F483" s="6">
        <v>6996</v>
      </c>
      <c r="G483">
        <v>2017</v>
      </c>
      <c r="H483" t="s">
        <v>46</v>
      </c>
      <c r="I483" t="s">
        <v>46</v>
      </c>
      <c r="J483" s="5" t="s">
        <v>1943</v>
      </c>
      <c r="L483" t="s">
        <v>4374</v>
      </c>
      <c r="M483" s="6">
        <v>0</v>
      </c>
      <c r="N483" s="6">
        <v>0</v>
      </c>
      <c r="O483" s="6">
        <v>0</v>
      </c>
      <c r="P483" s="6">
        <v>6996</v>
      </c>
      <c r="Q483" s="6">
        <v>0</v>
      </c>
      <c r="R483" s="6">
        <v>0</v>
      </c>
      <c r="S483" s="6">
        <v>0</v>
      </c>
      <c r="T483" s="6">
        <v>0</v>
      </c>
      <c r="U483" s="6">
        <v>0</v>
      </c>
      <c r="V483" s="6">
        <v>6996</v>
      </c>
      <c r="W483" s="7">
        <v>0</v>
      </c>
      <c r="X483" s="7">
        <v>0</v>
      </c>
      <c r="Y483" s="7">
        <v>0</v>
      </c>
      <c r="Z483" s="7">
        <v>0</v>
      </c>
      <c r="AA483" s="7">
        <v>0</v>
      </c>
      <c r="AB483" s="7">
        <v>0</v>
      </c>
      <c r="AC483" s="7">
        <f>F483</f>
        <v>6996</v>
      </c>
      <c r="AD483" s="6">
        <v>0</v>
      </c>
      <c r="AE483" s="6">
        <v>0</v>
      </c>
      <c r="AF483" s="6">
        <v>0</v>
      </c>
      <c r="AG483" s="6">
        <v>0</v>
      </c>
      <c r="AH483" s="6">
        <v>0</v>
      </c>
      <c r="AI483" s="8">
        <v>0</v>
      </c>
      <c r="AJ483" s="8">
        <v>0</v>
      </c>
      <c r="AK483" s="8">
        <v>0</v>
      </c>
      <c r="AL483" s="8">
        <v>0</v>
      </c>
      <c r="AM483" s="8">
        <v>0</v>
      </c>
      <c r="AN483" s="7">
        <v>0</v>
      </c>
      <c r="AO483" s="7">
        <v>0</v>
      </c>
      <c r="AP483" s="7">
        <v>0</v>
      </c>
      <c r="AQ483" s="7">
        <v>6996</v>
      </c>
      <c r="AR483" s="7">
        <v>3</v>
      </c>
    </row>
    <row r="484" spans="1:44" ht="16" x14ac:dyDescent="0.2">
      <c r="A484" s="5" t="s">
        <v>1614</v>
      </c>
      <c r="C484" t="s">
        <v>41</v>
      </c>
      <c r="D484" t="s">
        <v>41</v>
      </c>
      <c r="E484" t="s">
        <v>373</v>
      </c>
      <c r="F484" s="6">
        <v>6903</v>
      </c>
      <c r="G484">
        <v>2015</v>
      </c>
      <c r="H484" t="s">
        <v>72</v>
      </c>
      <c r="I484" t="s">
        <v>72</v>
      </c>
      <c r="J484" s="5" t="s">
        <v>1615</v>
      </c>
      <c r="K484" t="s">
        <v>376</v>
      </c>
      <c r="L484" t="s">
        <v>1616</v>
      </c>
      <c r="M484" s="6">
        <v>0</v>
      </c>
      <c r="N484" s="6">
        <v>4990</v>
      </c>
      <c r="O484" s="6">
        <v>1493</v>
      </c>
      <c r="P484" s="6">
        <v>420</v>
      </c>
      <c r="Q484" s="6">
        <v>0</v>
      </c>
      <c r="R484" s="6">
        <v>0</v>
      </c>
      <c r="S484" s="6">
        <v>0</v>
      </c>
      <c r="T484" s="6">
        <v>0</v>
      </c>
      <c r="U484" s="6">
        <v>6903</v>
      </c>
      <c r="V484" s="6">
        <v>0</v>
      </c>
      <c r="W484" s="7">
        <v>0</v>
      </c>
      <c r="X484" s="7">
        <v>0</v>
      </c>
      <c r="Y484" s="7">
        <v>0</v>
      </c>
      <c r="Z484" s="7">
        <v>0</v>
      </c>
      <c r="AA484" s="7">
        <v>0</v>
      </c>
      <c r="AB484" s="7">
        <v>0</v>
      </c>
      <c r="AC484" s="7">
        <v>6903</v>
      </c>
      <c r="AD484" s="6">
        <v>0</v>
      </c>
      <c r="AE484" s="6">
        <v>0</v>
      </c>
      <c r="AF484" s="6">
        <v>0</v>
      </c>
      <c r="AG484" s="6">
        <v>0</v>
      </c>
      <c r="AH484" s="6">
        <v>0</v>
      </c>
      <c r="AI484" s="8">
        <v>0</v>
      </c>
      <c r="AJ484" s="8">
        <v>0</v>
      </c>
      <c r="AK484" s="8">
        <v>0</v>
      </c>
      <c r="AL484" s="8">
        <v>0</v>
      </c>
      <c r="AM484" s="8">
        <v>0</v>
      </c>
      <c r="AN484" s="7">
        <f>M484-AI484</f>
        <v>0</v>
      </c>
      <c r="AO484" s="7">
        <f>N484-AJ484</f>
        <v>4990</v>
      </c>
      <c r="AP484" s="7">
        <f>O484-AK484</f>
        <v>1493</v>
      </c>
      <c r="AQ484" s="7">
        <f>P484-AL484</f>
        <v>420</v>
      </c>
      <c r="AR484" s="7">
        <f>Q484-AM484</f>
        <v>0</v>
      </c>
    </row>
    <row r="485" spans="1:44" ht="32" x14ac:dyDescent="0.2">
      <c r="A485" s="5" t="s">
        <v>1617</v>
      </c>
      <c r="C485" t="s">
        <v>41</v>
      </c>
      <c r="D485" t="s">
        <v>66</v>
      </c>
      <c r="E485" t="s">
        <v>41</v>
      </c>
      <c r="F485" s="6">
        <v>6775</v>
      </c>
      <c r="G485">
        <v>2013</v>
      </c>
      <c r="H485" t="s">
        <v>72</v>
      </c>
      <c r="I485" t="s">
        <v>72</v>
      </c>
      <c r="J485" s="5" t="s">
        <v>1103</v>
      </c>
      <c r="K485" t="s">
        <v>134</v>
      </c>
      <c r="L485" t="s">
        <v>1618</v>
      </c>
      <c r="M485" s="6">
        <v>5864</v>
      </c>
      <c r="N485" s="6">
        <v>225</v>
      </c>
      <c r="O485" s="6">
        <v>354</v>
      </c>
      <c r="P485" s="6">
        <v>332</v>
      </c>
      <c r="Q485" s="6">
        <v>0</v>
      </c>
      <c r="R485" s="6">
        <v>0</v>
      </c>
      <c r="S485" s="6">
        <v>0</v>
      </c>
      <c r="T485" s="6">
        <v>0</v>
      </c>
      <c r="U485" s="6">
        <v>6775</v>
      </c>
      <c r="V485" s="6">
        <v>0</v>
      </c>
      <c r="W485" s="7">
        <v>0</v>
      </c>
      <c r="X485" s="7">
        <v>0</v>
      </c>
      <c r="Y485" s="7">
        <v>0</v>
      </c>
      <c r="Z485" s="7">
        <v>0</v>
      </c>
      <c r="AA485" s="7">
        <v>0</v>
      </c>
      <c r="AB485" s="7">
        <v>0</v>
      </c>
      <c r="AC485" s="7">
        <v>6775</v>
      </c>
      <c r="AD485" s="6">
        <v>0</v>
      </c>
      <c r="AE485" s="6">
        <v>0</v>
      </c>
      <c r="AF485" s="6">
        <v>0</v>
      </c>
      <c r="AG485" s="6">
        <v>0</v>
      </c>
      <c r="AH485" s="6">
        <v>0</v>
      </c>
      <c r="AI485" s="8">
        <v>0</v>
      </c>
      <c r="AJ485" s="8">
        <v>0</v>
      </c>
      <c r="AK485" s="8">
        <v>0</v>
      </c>
      <c r="AL485" s="8">
        <v>0</v>
      </c>
      <c r="AM485" s="8">
        <v>0</v>
      </c>
      <c r="AN485" s="7">
        <f>M485-AI485</f>
        <v>5864</v>
      </c>
      <c r="AO485" s="7">
        <f>N485-AJ485</f>
        <v>225</v>
      </c>
      <c r="AP485" s="7">
        <f>O485-AK485</f>
        <v>354</v>
      </c>
      <c r="AQ485" s="7">
        <f>P485-AL485</f>
        <v>332</v>
      </c>
      <c r="AR485" s="7">
        <f>Q485-AM485</f>
        <v>0</v>
      </c>
    </row>
    <row r="486" spans="1:44" ht="16" x14ac:dyDescent="0.2">
      <c r="A486" s="5" t="s">
        <v>1619</v>
      </c>
      <c r="C486" t="s">
        <v>41</v>
      </c>
      <c r="D486" t="s">
        <v>41</v>
      </c>
      <c r="E486" t="s">
        <v>41</v>
      </c>
      <c r="F486" s="6">
        <v>6755</v>
      </c>
      <c r="G486">
        <v>2015</v>
      </c>
      <c r="H486" t="s">
        <v>87</v>
      </c>
      <c r="I486" t="s">
        <v>261</v>
      </c>
      <c r="J486" s="5" t="s">
        <v>1620</v>
      </c>
      <c r="K486" t="s">
        <v>1621</v>
      </c>
      <c r="L486" t="s">
        <v>1622</v>
      </c>
      <c r="M486" s="6">
        <v>0</v>
      </c>
      <c r="N486" s="6">
        <v>6755</v>
      </c>
      <c r="O486" s="6">
        <v>0</v>
      </c>
      <c r="P486" s="6">
        <v>0</v>
      </c>
      <c r="Q486" s="6">
        <v>0</v>
      </c>
      <c r="R486" s="6">
        <v>6755</v>
      </c>
      <c r="S486" s="6">
        <v>0</v>
      </c>
      <c r="T486" s="6">
        <v>0</v>
      </c>
      <c r="U486" s="6">
        <v>0</v>
      </c>
      <c r="V486" s="6">
        <v>0</v>
      </c>
      <c r="W486" s="7">
        <v>0</v>
      </c>
      <c r="X486" s="7">
        <v>0</v>
      </c>
      <c r="Y486" s="7">
        <v>0</v>
      </c>
      <c r="Z486" s="7">
        <v>0</v>
      </c>
      <c r="AA486" s="7">
        <v>0</v>
      </c>
      <c r="AB486" s="7">
        <v>0</v>
      </c>
      <c r="AC486" s="7">
        <v>6755</v>
      </c>
      <c r="AD486" s="6">
        <v>0</v>
      </c>
      <c r="AE486" s="6">
        <v>0</v>
      </c>
      <c r="AF486" s="6">
        <v>0</v>
      </c>
      <c r="AG486" s="6">
        <v>0</v>
      </c>
      <c r="AH486" s="6">
        <v>0</v>
      </c>
      <c r="AI486" s="8">
        <v>0</v>
      </c>
      <c r="AJ486" s="8">
        <v>0</v>
      </c>
      <c r="AK486" s="8">
        <v>0</v>
      </c>
      <c r="AL486" s="8">
        <v>0</v>
      </c>
      <c r="AM486" s="8">
        <v>0</v>
      </c>
      <c r="AN486" s="7">
        <f>M486-AI486</f>
        <v>0</v>
      </c>
      <c r="AO486" s="7">
        <f>N486-AJ486</f>
        <v>6755</v>
      </c>
      <c r="AP486" s="7">
        <f>O486-AK486</f>
        <v>0</v>
      </c>
      <c r="AQ486" s="7">
        <f>P486-AL486</f>
        <v>0</v>
      </c>
      <c r="AR486" s="7">
        <f>Q486-AM486</f>
        <v>0</v>
      </c>
    </row>
    <row r="487" spans="1:44" ht="16" x14ac:dyDescent="0.2">
      <c r="A487" s="5" t="s">
        <v>4375</v>
      </c>
      <c r="E487" t="s">
        <v>373</v>
      </c>
      <c r="F487" s="6">
        <v>6720</v>
      </c>
      <c r="G487">
        <v>2017</v>
      </c>
      <c r="H487" t="s">
        <v>46</v>
      </c>
      <c r="I487" t="s">
        <v>2746</v>
      </c>
      <c r="J487" s="5" t="s">
        <v>4376</v>
      </c>
      <c r="L487" t="s">
        <v>4377</v>
      </c>
      <c r="M487" s="6">
        <v>0</v>
      </c>
      <c r="N487" s="6">
        <v>0</v>
      </c>
      <c r="O487" s="6">
        <v>0</v>
      </c>
      <c r="P487" s="6">
        <v>6720</v>
      </c>
      <c r="Q487" s="6">
        <v>0</v>
      </c>
      <c r="R487" s="6">
        <v>0</v>
      </c>
      <c r="S487" s="6">
        <v>0</v>
      </c>
      <c r="T487" s="6">
        <v>0</v>
      </c>
      <c r="U487" s="6">
        <v>0</v>
      </c>
      <c r="V487" s="6">
        <v>6720</v>
      </c>
      <c r="W487" s="7">
        <v>0</v>
      </c>
      <c r="X487" s="7">
        <v>0</v>
      </c>
      <c r="Y487" s="7">
        <v>0</v>
      </c>
      <c r="Z487" s="7">
        <v>0</v>
      </c>
      <c r="AA487" s="7">
        <v>0</v>
      </c>
      <c r="AB487" s="7">
        <v>0</v>
      </c>
      <c r="AC487" s="7">
        <f>F487</f>
        <v>6720</v>
      </c>
      <c r="AD487" s="6">
        <v>0</v>
      </c>
      <c r="AE487" s="6">
        <v>0</v>
      </c>
      <c r="AF487" s="6">
        <v>0</v>
      </c>
      <c r="AG487" s="6">
        <v>0</v>
      </c>
      <c r="AH487" s="6">
        <v>0</v>
      </c>
      <c r="AI487" s="8">
        <v>0</v>
      </c>
      <c r="AJ487" s="8">
        <v>0</v>
      </c>
      <c r="AK487" s="8">
        <v>0</v>
      </c>
      <c r="AL487" s="8">
        <v>0</v>
      </c>
      <c r="AM487" s="8">
        <v>0</v>
      </c>
      <c r="AN487" s="7">
        <v>0</v>
      </c>
      <c r="AO487" s="7">
        <v>0</v>
      </c>
      <c r="AP487" s="7">
        <v>0</v>
      </c>
      <c r="AQ487" s="7">
        <v>6720</v>
      </c>
      <c r="AR487" s="7">
        <v>4</v>
      </c>
    </row>
    <row r="488" spans="1:44" ht="16" x14ac:dyDescent="0.2">
      <c r="A488" s="5" t="s">
        <v>1623</v>
      </c>
      <c r="C488" t="s">
        <v>40</v>
      </c>
      <c r="D488" t="s">
        <v>41</v>
      </c>
      <c r="E488" t="s">
        <v>41</v>
      </c>
      <c r="F488" s="6">
        <v>6670</v>
      </c>
      <c r="G488">
        <v>2017</v>
      </c>
      <c r="H488" t="s">
        <v>72</v>
      </c>
      <c r="I488" t="s">
        <v>72</v>
      </c>
      <c r="J488" s="5" t="s">
        <v>1182</v>
      </c>
      <c r="K488" t="s">
        <v>1624</v>
      </c>
      <c r="L488" t="s">
        <v>1625</v>
      </c>
      <c r="M488" s="6">
        <v>0</v>
      </c>
      <c r="N488" s="6">
        <v>0</v>
      </c>
      <c r="O488" s="6">
        <v>0</v>
      </c>
      <c r="P488" s="6">
        <v>5836</v>
      </c>
      <c r="Q488" s="6">
        <v>834</v>
      </c>
      <c r="R488" s="6">
        <v>463</v>
      </c>
      <c r="S488" s="6">
        <v>0</v>
      </c>
      <c r="T488" s="6">
        <v>0</v>
      </c>
      <c r="U488" s="6">
        <v>6207</v>
      </c>
      <c r="V488" s="6">
        <v>0</v>
      </c>
      <c r="W488" s="7">
        <v>463</v>
      </c>
      <c r="X488" s="7">
        <v>0</v>
      </c>
      <c r="Y488" s="7">
        <v>0</v>
      </c>
      <c r="Z488" s="7">
        <v>0</v>
      </c>
      <c r="AA488" s="7">
        <v>463</v>
      </c>
      <c r="AB488" s="7">
        <v>0</v>
      </c>
      <c r="AC488" s="7">
        <v>6670</v>
      </c>
      <c r="AD488" s="6">
        <v>463</v>
      </c>
      <c r="AE488" s="6">
        <v>0</v>
      </c>
      <c r="AF488" s="6">
        <v>0</v>
      </c>
      <c r="AG488" s="6">
        <v>0</v>
      </c>
      <c r="AH488" s="6">
        <v>0</v>
      </c>
      <c r="AI488" s="8">
        <v>0</v>
      </c>
      <c r="AJ488" s="8">
        <v>0</v>
      </c>
      <c r="AK488" s="8">
        <v>0</v>
      </c>
      <c r="AL488" s="8">
        <v>0</v>
      </c>
      <c r="AM488" s="8">
        <v>463</v>
      </c>
      <c r="AN488" s="7">
        <f>M488-AI488</f>
        <v>0</v>
      </c>
      <c r="AO488" s="7">
        <f>N488-AJ488</f>
        <v>0</v>
      </c>
      <c r="AP488" s="7">
        <f>O488-AK488</f>
        <v>0</v>
      </c>
      <c r="AQ488" s="7">
        <f>P488-AL488</f>
        <v>5836</v>
      </c>
      <c r="AR488" s="7">
        <f>Q488-AM488</f>
        <v>371</v>
      </c>
    </row>
    <row r="489" spans="1:44" ht="16" x14ac:dyDescent="0.2">
      <c r="A489" s="5" t="s">
        <v>1626</v>
      </c>
      <c r="C489" t="s">
        <v>41</v>
      </c>
      <c r="D489" t="s">
        <v>41</v>
      </c>
      <c r="E489" t="s">
        <v>41</v>
      </c>
      <c r="F489" s="6">
        <v>6598</v>
      </c>
      <c r="G489">
        <v>2016</v>
      </c>
      <c r="H489" t="s">
        <v>87</v>
      </c>
      <c r="I489" t="s">
        <v>87</v>
      </c>
      <c r="J489" s="5" t="s">
        <v>1627</v>
      </c>
      <c r="K489" t="s">
        <v>198</v>
      </c>
      <c r="L489" t="s">
        <v>1628</v>
      </c>
      <c r="M489" s="6">
        <v>0</v>
      </c>
      <c r="N489" s="6">
        <v>0</v>
      </c>
      <c r="O489" s="6">
        <v>6598</v>
      </c>
      <c r="P489" s="6">
        <v>0</v>
      </c>
      <c r="Q489" s="6">
        <v>0</v>
      </c>
      <c r="R489" s="6">
        <v>6598</v>
      </c>
      <c r="S489" s="6">
        <v>0</v>
      </c>
      <c r="T489" s="6">
        <v>0</v>
      </c>
      <c r="U489" s="6">
        <v>0</v>
      </c>
      <c r="V489" s="6">
        <v>0</v>
      </c>
      <c r="W489" s="7">
        <v>0</v>
      </c>
      <c r="X489" s="7">
        <v>0</v>
      </c>
      <c r="Y489" s="7">
        <v>0</v>
      </c>
      <c r="Z489" s="7">
        <v>0</v>
      </c>
      <c r="AA489" s="7">
        <v>0</v>
      </c>
      <c r="AB489" s="7">
        <v>0</v>
      </c>
      <c r="AC489" s="7">
        <v>6598</v>
      </c>
      <c r="AD489" s="6">
        <v>0</v>
      </c>
      <c r="AE489" s="6">
        <v>0</v>
      </c>
      <c r="AF489" s="6">
        <v>0</v>
      </c>
      <c r="AG489" s="6">
        <v>0</v>
      </c>
      <c r="AH489" s="6">
        <v>0</v>
      </c>
      <c r="AI489" s="8">
        <v>0</v>
      </c>
      <c r="AJ489" s="8">
        <v>0</v>
      </c>
      <c r="AK489" s="8">
        <v>0</v>
      </c>
      <c r="AL489" s="8">
        <v>0</v>
      </c>
      <c r="AM489" s="8">
        <v>0</v>
      </c>
      <c r="AN489" s="7">
        <f>M489-AI489</f>
        <v>0</v>
      </c>
      <c r="AO489" s="7">
        <f>N489-AJ489</f>
        <v>0</v>
      </c>
      <c r="AP489" s="7">
        <f>O489-AK489</f>
        <v>6598</v>
      </c>
      <c r="AQ489" s="7">
        <f>P489-AL489</f>
        <v>0</v>
      </c>
      <c r="AR489" s="7">
        <f>Q489-AM489</f>
        <v>0</v>
      </c>
    </row>
    <row r="490" spans="1:44" ht="16" x14ac:dyDescent="0.2">
      <c r="A490" s="5" t="s">
        <v>1629</v>
      </c>
      <c r="C490" t="s">
        <v>40</v>
      </c>
      <c r="D490" t="s">
        <v>41</v>
      </c>
      <c r="E490" t="s">
        <v>373</v>
      </c>
      <c r="F490" s="6">
        <v>6571</v>
      </c>
      <c r="G490">
        <v>2013</v>
      </c>
      <c r="H490" t="s">
        <v>72</v>
      </c>
      <c r="I490" t="s">
        <v>1630</v>
      </c>
      <c r="J490" s="5" t="s">
        <v>1631</v>
      </c>
      <c r="K490" t="s">
        <v>3</v>
      </c>
      <c r="L490" t="s">
        <v>1632</v>
      </c>
      <c r="M490" s="6">
        <v>6571</v>
      </c>
      <c r="N490" s="6">
        <v>0</v>
      </c>
      <c r="O490" s="6">
        <v>0</v>
      </c>
      <c r="P490" s="6">
        <v>0</v>
      </c>
      <c r="Q490" s="6">
        <v>0</v>
      </c>
      <c r="R490" s="6">
        <v>0</v>
      </c>
      <c r="S490" s="6">
        <v>0</v>
      </c>
      <c r="T490" s="6">
        <v>0</v>
      </c>
      <c r="U490" s="6">
        <v>6571</v>
      </c>
      <c r="V490" s="6">
        <v>0</v>
      </c>
      <c r="W490" s="7">
        <v>0</v>
      </c>
      <c r="X490" s="7">
        <v>0</v>
      </c>
      <c r="Y490" s="7">
        <v>0</v>
      </c>
      <c r="Z490" s="7">
        <v>0</v>
      </c>
      <c r="AA490" s="7">
        <v>0</v>
      </c>
      <c r="AB490" s="7">
        <v>0</v>
      </c>
      <c r="AC490" s="7">
        <v>6571</v>
      </c>
      <c r="AD490" s="6">
        <v>0</v>
      </c>
      <c r="AE490" s="6">
        <v>0</v>
      </c>
      <c r="AF490" s="6">
        <v>0</v>
      </c>
      <c r="AG490" s="6">
        <v>0</v>
      </c>
      <c r="AH490" s="6">
        <v>0</v>
      </c>
      <c r="AI490" s="8">
        <v>0</v>
      </c>
      <c r="AJ490" s="8">
        <v>0</v>
      </c>
      <c r="AK490" s="8">
        <v>0</v>
      </c>
      <c r="AL490" s="8">
        <v>0</v>
      </c>
      <c r="AM490" s="8">
        <v>0</v>
      </c>
      <c r="AN490" s="7">
        <f>M490-AI490</f>
        <v>6571</v>
      </c>
      <c r="AO490" s="7">
        <f>N490-AJ490</f>
        <v>0</v>
      </c>
      <c r="AP490" s="7">
        <f>O490-AK490</f>
        <v>0</v>
      </c>
      <c r="AQ490" s="7">
        <f>P490-AL490</f>
        <v>0</v>
      </c>
      <c r="AR490" s="7">
        <f>Q490-AM490</f>
        <v>0</v>
      </c>
    </row>
    <row r="491" spans="1:44" ht="16" x14ac:dyDescent="0.2">
      <c r="A491" s="5" t="s">
        <v>1633</v>
      </c>
      <c r="C491" t="s">
        <v>41</v>
      </c>
      <c r="D491" t="s">
        <v>41</v>
      </c>
      <c r="E491" t="s">
        <v>41</v>
      </c>
      <c r="F491" s="6">
        <v>6449</v>
      </c>
      <c r="G491">
        <v>2017</v>
      </c>
      <c r="H491" t="s">
        <v>87</v>
      </c>
      <c r="I491" t="s">
        <v>87</v>
      </c>
      <c r="J491" s="5" t="s">
        <v>452</v>
      </c>
      <c r="K491" t="s">
        <v>100</v>
      </c>
      <c r="L491" t="s">
        <v>1634</v>
      </c>
      <c r="M491" s="6">
        <v>0</v>
      </c>
      <c r="N491" s="6">
        <v>0</v>
      </c>
      <c r="O491" s="6">
        <v>0</v>
      </c>
      <c r="P491" s="6">
        <v>6449</v>
      </c>
      <c r="Q491" s="6">
        <v>0</v>
      </c>
      <c r="R491" s="6">
        <v>6449</v>
      </c>
      <c r="S491" s="6">
        <v>0</v>
      </c>
      <c r="T491" s="6">
        <v>0</v>
      </c>
      <c r="U491" s="6">
        <v>0</v>
      </c>
      <c r="V491" s="6">
        <v>0</v>
      </c>
      <c r="W491" s="7">
        <v>0</v>
      </c>
      <c r="X491" s="7">
        <v>0</v>
      </c>
      <c r="Y491" s="7">
        <v>0</v>
      </c>
      <c r="Z491" s="7">
        <v>0</v>
      </c>
      <c r="AA491" s="7">
        <v>0</v>
      </c>
      <c r="AB491" s="7">
        <v>0</v>
      </c>
      <c r="AC491" s="7">
        <v>6449</v>
      </c>
      <c r="AD491" s="6">
        <v>0</v>
      </c>
      <c r="AE491" s="6">
        <v>0</v>
      </c>
      <c r="AF491" s="6">
        <v>0</v>
      </c>
      <c r="AG491" s="6">
        <v>0</v>
      </c>
      <c r="AH491" s="6">
        <v>0</v>
      </c>
      <c r="AI491" s="8">
        <v>0</v>
      </c>
      <c r="AJ491" s="8">
        <v>0</v>
      </c>
      <c r="AK491" s="8">
        <v>0</v>
      </c>
      <c r="AL491" s="8">
        <v>0</v>
      </c>
      <c r="AM491" s="8">
        <v>0</v>
      </c>
      <c r="AN491" s="7">
        <f>M491-AI491</f>
        <v>0</v>
      </c>
      <c r="AO491" s="7">
        <f>N491-AJ491</f>
        <v>0</v>
      </c>
      <c r="AP491" s="7">
        <f>O491-AK491</f>
        <v>0</v>
      </c>
      <c r="AQ491" s="7">
        <f>P491-AL491</f>
        <v>6449</v>
      </c>
      <c r="AR491" s="7">
        <f>Q491-AM491</f>
        <v>0</v>
      </c>
    </row>
    <row r="492" spans="1:44" ht="16" x14ac:dyDescent="0.2">
      <c r="A492" s="5" t="s">
        <v>1635</v>
      </c>
      <c r="C492" t="s">
        <v>41</v>
      </c>
      <c r="D492" t="s">
        <v>41</v>
      </c>
      <c r="E492" t="s">
        <v>41</v>
      </c>
      <c r="F492" s="6">
        <v>6423</v>
      </c>
      <c r="G492">
        <v>2015</v>
      </c>
      <c r="H492" t="s">
        <v>46</v>
      </c>
      <c r="I492" t="s">
        <v>46</v>
      </c>
      <c r="J492" s="5" t="s">
        <v>1636</v>
      </c>
      <c r="K492" t="s">
        <v>198</v>
      </c>
      <c r="L492" t="s">
        <v>1637</v>
      </c>
      <c r="M492" s="6">
        <v>0</v>
      </c>
      <c r="N492" s="6">
        <v>0</v>
      </c>
      <c r="O492" s="6">
        <v>6423</v>
      </c>
      <c r="P492" s="6">
        <v>0</v>
      </c>
      <c r="Q492" s="6">
        <v>0</v>
      </c>
      <c r="R492" s="6">
        <v>0</v>
      </c>
      <c r="S492" s="6">
        <v>0</v>
      </c>
      <c r="T492" s="6">
        <v>0</v>
      </c>
      <c r="U492" s="6">
        <v>0</v>
      </c>
      <c r="V492" s="6">
        <v>6423</v>
      </c>
      <c r="W492" s="7">
        <v>0</v>
      </c>
      <c r="X492" s="7">
        <v>0</v>
      </c>
      <c r="Y492" s="7">
        <v>0</v>
      </c>
      <c r="Z492" s="7">
        <v>0</v>
      </c>
      <c r="AA492" s="7">
        <v>0</v>
      </c>
      <c r="AB492" s="7">
        <v>0</v>
      </c>
      <c r="AC492" s="7">
        <v>6423</v>
      </c>
      <c r="AD492" s="6">
        <v>0</v>
      </c>
      <c r="AE492" s="6">
        <v>0</v>
      </c>
      <c r="AF492" s="6">
        <v>0</v>
      </c>
      <c r="AG492" s="6">
        <v>0</v>
      </c>
      <c r="AH492" s="6">
        <v>0</v>
      </c>
      <c r="AI492" s="8">
        <v>0</v>
      </c>
      <c r="AJ492" s="8">
        <v>0</v>
      </c>
      <c r="AK492" s="8">
        <v>0</v>
      </c>
      <c r="AL492" s="8">
        <v>0</v>
      </c>
      <c r="AM492" s="8">
        <v>0</v>
      </c>
      <c r="AN492" s="7">
        <f>M492-AI492</f>
        <v>0</v>
      </c>
      <c r="AO492" s="7">
        <f>N492-AJ492</f>
        <v>0</v>
      </c>
      <c r="AP492" s="7">
        <f>O492-AK492</f>
        <v>6423</v>
      </c>
      <c r="AQ492" s="7">
        <f>P492-AL492</f>
        <v>0</v>
      </c>
      <c r="AR492" s="7">
        <f>Q492-AM492</f>
        <v>0</v>
      </c>
    </row>
    <row r="493" spans="1:44" ht="32" x14ac:dyDescent="0.2">
      <c r="A493" s="5" t="s">
        <v>1638</v>
      </c>
      <c r="C493" t="s">
        <v>41</v>
      </c>
      <c r="D493" t="s">
        <v>41</v>
      </c>
      <c r="E493" t="s">
        <v>41</v>
      </c>
      <c r="F493" s="6">
        <v>6372</v>
      </c>
      <c r="G493">
        <v>2018</v>
      </c>
      <c r="H493" t="s">
        <v>720</v>
      </c>
      <c r="I493" t="s">
        <v>1639</v>
      </c>
      <c r="J493" s="5" t="s">
        <v>1640</v>
      </c>
      <c r="K493" t="s">
        <v>532</v>
      </c>
      <c r="L493" t="s">
        <v>1641</v>
      </c>
      <c r="M493" s="6">
        <v>0</v>
      </c>
      <c r="N493" s="6">
        <v>0</v>
      </c>
      <c r="O493" s="6">
        <v>0</v>
      </c>
      <c r="P493" s="6">
        <v>0</v>
      </c>
      <c r="Q493" s="6">
        <v>6372</v>
      </c>
      <c r="R493" s="6">
        <v>0</v>
      </c>
      <c r="S493" s="6">
        <v>0</v>
      </c>
      <c r="T493" s="6">
        <v>6372</v>
      </c>
      <c r="U493" s="6">
        <v>0</v>
      </c>
      <c r="V493" s="6">
        <v>0</v>
      </c>
      <c r="W493" s="7">
        <v>0</v>
      </c>
      <c r="X493" s="7">
        <v>0</v>
      </c>
      <c r="Y493" s="7">
        <v>0</v>
      </c>
      <c r="Z493" s="7">
        <v>0</v>
      </c>
      <c r="AA493" s="7">
        <v>0</v>
      </c>
      <c r="AB493" s="7">
        <v>0</v>
      </c>
      <c r="AC493" s="7">
        <v>6372</v>
      </c>
      <c r="AD493" s="6">
        <v>0</v>
      </c>
      <c r="AE493" s="6">
        <v>0</v>
      </c>
      <c r="AF493" s="6">
        <v>0</v>
      </c>
      <c r="AG493" s="6">
        <v>0</v>
      </c>
      <c r="AH493" s="6">
        <v>0</v>
      </c>
      <c r="AI493" s="8">
        <v>0</v>
      </c>
      <c r="AJ493" s="8">
        <v>0</v>
      </c>
      <c r="AK493" s="8">
        <v>0</v>
      </c>
      <c r="AL493" s="8">
        <v>0</v>
      </c>
      <c r="AM493" s="8">
        <v>0</v>
      </c>
      <c r="AN493" s="7">
        <f>M493-AI493</f>
        <v>0</v>
      </c>
      <c r="AO493" s="7">
        <f>N493-AJ493</f>
        <v>0</v>
      </c>
      <c r="AP493" s="7">
        <f>O493-AK493</f>
        <v>0</v>
      </c>
      <c r="AQ493" s="7">
        <f>P493-AL493</f>
        <v>0</v>
      </c>
      <c r="AR493" s="7">
        <f>Q493-AM493</f>
        <v>6372</v>
      </c>
    </row>
    <row r="494" spans="1:44" ht="16" x14ac:dyDescent="0.2">
      <c r="A494" s="5" t="s">
        <v>1642</v>
      </c>
      <c r="C494" t="s">
        <v>40</v>
      </c>
      <c r="D494" t="s">
        <v>41</v>
      </c>
      <c r="E494" t="s">
        <v>373</v>
      </c>
      <c r="F494" s="6">
        <v>6296</v>
      </c>
      <c r="G494">
        <v>2015</v>
      </c>
      <c r="H494" t="s">
        <v>46</v>
      </c>
      <c r="I494" t="s">
        <v>46</v>
      </c>
      <c r="J494" s="5" t="s">
        <v>1643</v>
      </c>
      <c r="K494" t="s">
        <v>3</v>
      </c>
      <c r="L494" t="s">
        <v>1644</v>
      </c>
      <c r="M494" s="6">
        <v>0</v>
      </c>
      <c r="N494" s="6">
        <v>6276</v>
      </c>
      <c r="O494" s="6">
        <v>20</v>
      </c>
      <c r="P494" s="6">
        <v>0</v>
      </c>
      <c r="Q494" s="6">
        <v>0</v>
      </c>
      <c r="R494" s="6">
        <v>0</v>
      </c>
      <c r="S494" s="6">
        <v>0</v>
      </c>
      <c r="T494" s="6">
        <v>0</v>
      </c>
      <c r="U494" s="6">
        <v>0</v>
      </c>
      <c r="V494" s="6">
        <v>6296</v>
      </c>
      <c r="W494" s="7">
        <v>0</v>
      </c>
      <c r="X494" s="7">
        <v>0</v>
      </c>
      <c r="Y494" s="7">
        <v>0</v>
      </c>
      <c r="Z494" s="7">
        <v>0</v>
      </c>
      <c r="AA494" s="7">
        <v>0</v>
      </c>
      <c r="AB494" s="7">
        <v>0</v>
      </c>
      <c r="AC494" s="7">
        <v>6296</v>
      </c>
      <c r="AD494" s="6">
        <v>0</v>
      </c>
      <c r="AE494" s="6">
        <v>0</v>
      </c>
      <c r="AF494" s="6">
        <v>0</v>
      </c>
      <c r="AG494" s="6">
        <v>0</v>
      </c>
      <c r="AH494" s="6">
        <v>0</v>
      </c>
      <c r="AI494" s="8">
        <v>0</v>
      </c>
      <c r="AJ494" s="8">
        <v>0</v>
      </c>
      <c r="AK494" s="8">
        <v>0</v>
      </c>
      <c r="AL494" s="8">
        <v>0</v>
      </c>
      <c r="AM494" s="8">
        <v>0</v>
      </c>
      <c r="AN494" s="7">
        <f>M494-AI494</f>
        <v>0</v>
      </c>
      <c r="AO494" s="7">
        <f>N494-AJ494</f>
        <v>6276</v>
      </c>
      <c r="AP494" s="7">
        <f>O494-AK494</f>
        <v>20</v>
      </c>
      <c r="AQ494" s="7">
        <f>P494-AL494</f>
        <v>0</v>
      </c>
      <c r="AR494" s="7">
        <f>Q494-AM494</f>
        <v>0</v>
      </c>
    </row>
    <row r="495" spans="1:44" ht="16" x14ac:dyDescent="0.2">
      <c r="A495" s="5" t="s">
        <v>4378</v>
      </c>
      <c r="E495" t="s">
        <v>41</v>
      </c>
      <c r="F495" s="6">
        <v>6285</v>
      </c>
      <c r="G495">
        <v>2017</v>
      </c>
      <c r="H495" t="s">
        <v>46</v>
      </c>
      <c r="I495" t="s">
        <v>46</v>
      </c>
      <c r="J495" s="5" t="s">
        <v>4379</v>
      </c>
      <c r="L495" t="s">
        <v>4380</v>
      </c>
      <c r="M495" s="6">
        <v>0</v>
      </c>
      <c r="N495" s="6">
        <v>0</v>
      </c>
      <c r="O495" s="6">
        <v>0</v>
      </c>
      <c r="P495" s="6">
        <v>6285</v>
      </c>
      <c r="Q495" s="6">
        <v>0</v>
      </c>
      <c r="R495" s="6">
        <v>0</v>
      </c>
      <c r="S495" s="6">
        <v>0</v>
      </c>
      <c r="T495" s="6">
        <v>0</v>
      </c>
      <c r="U495" s="6">
        <v>0</v>
      </c>
      <c r="V495" s="6">
        <v>6285</v>
      </c>
      <c r="W495" s="7">
        <v>0</v>
      </c>
      <c r="X495" s="7">
        <v>0</v>
      </c>
      <c r="Y495" s="7">
        <v>0</v>
      </c>
      <c r="Z495" s="7">
        <v>0</v>
      </c>
      <c r="AA495" s="7">
        <v>0</v>
      </c>
      <c r="AB495" s="7">
        <v>0</v>
      </c>
      <c r="AC495" s="7">
        <f>F495</f>
        <v>6285</v>
      </c>
      <c r="AD495" s="6">
        <v>0</v>
      </c>
      <c r="AE495" s="6">
        <v>0</v>
      </c>
      <c r="AF495" s="6">
        <v>0</v>
      </c>
      <c r="AG495" s="6">
        <v>0</v>
      </c>
      <c r="AH495" s="6">
        <v>0</v>
      </c>
      <c r="AI495" s="8">
        <v>0</v>
      </c>
      <c r="AJ495" s="8">
        <v>0</v>
      </c>
      <c r="AK495" s="8">
        <v>0</v>
      </c>
      <c r="AL495" s="8">
        <v>0</v>
      </c>
      <c r="AM495" s="8">
        <v>0</v>
      </c>
      <c r="AN495" s="7">
        <v>0</v>
      </c>
      <c r="AO495" s="7">
        <v>0</v>
      </c>
      <c r="AP495" s="7">
        <v>0</v>
      </c>
      <c r="AQ495" s="7">
        <v>6285</v>
      </c>
      <c r="AR495" s="7">
        <v>5</v>
      </c>
    </row>
    <row r="496" spans="1:44" ht="16" x14ac:dyDescent="0.2">
      <c r="A496" s="5" t="s">
        <v>1645</v>
      </c>
      <c r="C496" t="s">
        <v>41</v>
      </c>
      <c r="D496" t="s">
        <v>41</v>
      </c>
      <c r="E496" t="s">
        <v>41</v>
      </c>
      <c r="F496" s="6">
        <v>6242</v>
      </c>
      <c r="G496">
        <v>2016</v>
      </c>
      <c r="H496" t="s">
        <v>46</v>
      </c>
      <c r="I496" t="s">
        <v>46</v>
      </c>
      <c r="J496" s="5" t="s">
        <v>1646</v>
      </c>
      <c r="K496" t="s">
        <v>1647</v>
      </c>
      <c r="L496" t="s">
        <v>1648</v>
      </c>
      <c r="M496" s="6">
        <v>0</v>
      </c>
      <c r="N496" s="6">
        <v>0</v>
      </c>
      <c r="O496" s="6">
        <v>6242</v>
      </c>
      <c r="P496" s="6">
        <v>0</v>
      </c>
      <c r="Q496" s="6">
        <v>0</v>
      </c>
      <c r="R496" s="6">
        <v>0</v>
      </c>
      <c r="S496" s="6">
        <v>0</v>
      </c>
      <c r="T496" s="6">
        <v>0</v>
      </c>
      <c r="U496" s="6">
        <v>0</v>
      </c>
      <c r="V496" s="6">
        <v>6242</v>
      </c>
      <c r="W496" s="7">
        <v>0</v>
      </c>
      <c r="X496" s="7">
        <v>0</v>
      </c>
      <c r="Y496" s="7">
        <v>0</v>
      </c>
      <c r="Z496" s="7">
        <v>0</v>
      </c>
      <c r="AA496" s="7">
        <v>0</v>
      </c>
      <c r="AB496" s="7">
        <v>0</v>
      </c>
      <c r="AC496" s="7">
        <v>6242</v>
      </c>
      <c r="AD496" s="6">
        <v>0</v>
      </c>
      <c r="AE496" s="6">
        <v>0</v>
      </c>
      <c r="AF496" s="6">
        <v>0</v>
      </c>
      <c r="AG496" s="6">
        <v>0</v>
      </c>
      <c r="AH496" s="6">
        <v>0</v>
      </c>
      <c r="AI496" s="8">
        <v>0</v>
      </c>
      <c r="AJ496" s="8">
        <v>0</v>
      </c>
      <c r="AK496" s="8">
        <v>0</v>
      </c>
      <c r="AL496" s="8">
        <v>0</v>
      </c>
      <c r="AM496" s="8">
        <v>0</v>
      </c>
      <c r="AN496" s="7">
        <f>M496-AI496</f>
        <v>0</v>
      </c>
      <c r="AO496" s="7">
        <f>N496-AJ496</f>
        <v>0</v>
      </c>
      <c r="AP496" s="7">
        <f>O496-AK496</f>
        <v>6242</v>
      </c>
      <c r="AQ496" s="7">
        <f>P496-AL496</f>
        <v>0</v>
      </c>
      <c r="AR496" s="7">
        <f>Q496-AM496</f>
        <v>0</v>
      </c>
    </row>
    <row r="497" spans="1:44" ht="16" x14ac:dyDescent="0.2">
      <c r="A497" s="5" t="s">
        <v>1649</v>
      </c>
      <c r="C497" t="s">
        <v>40</v>
      </c>
      <c r="D497" t="s">
        <v>41</v>
      </c>
      <c r="E497" t="s">
        <v>373</v>
      </c>
      <c r="F497" s="6">
        <v>6241</v>
      </c>
      <c r="G497">
        <v>2017</v>
      </c>
      <c r="H497" t="s">
        <v>72</v>
      </c>
      <c r="I497" t="s">
        <v>1650</v>
      </c>
      <c r="J497" s="5" t="s">
        <v>1631</v>
      </c>
      <c r="K497" t="s">
        <v>3</v>
      </c>
      <c r="L497" t="s">
        <v>1651</v>
      </c>
      <c r="M497" s="6">
        <v>0</v>
      </c>
      <c r="N497" s="6">
        <v>0</v>
      </c>
      <c r="O497" s="6">
        <v>0</v>
      </c>
      <c r="P497" s="6">
        <v>0</v>
      </c>
      <c r="Q497" s="6">
        <v>6241</v>
      </c>
      <c r="R497" s="6">
        <v>0</v>
      </c>
      <c r="S497" s="6">
        <v>0</v>
      </c>
      <c r="T497" s="6">
        <v>0</v>
      </c>
      <c r="U497" s="6">
        <v>6241</v>
      </c>
      <c r="V497" s="6">
        <v>0</v>
      </c>
      <c r="W497" s="7">
        <v>0</v>
      </c>
      <c r="X497" s="7">
        <v>0</v>
      </c>
      <c r="Y497" s="7">
        <v>0</v>
      </c>
      <c r="Z497" s="7">
        <v>0</v>
      </c>
      <c r="AA497" s="7">
        <v>0</v>
      </c>
      <c r="AB497" s="7">
        <v>0</v>
      </c>
      <c r="AC497" s="7">
        <v>6241</v>
      </c>
      <c r="AD497" s="6">
        <v>0</v>
      </c>
      <c r="AE497" s="6">
        <v>0</v>
      </c>
      <c r="AF497" s="6">
        <v>0</v>
      </c>
      <c r="AG497" s="6">
        <v>0</v>
      </c>
      <c r="AH497" s="6">
        <v>0</v>
      </c>
      <c r="AI497" s="8">
        <v>0</v>
      </c>
      <c r="AJ497" s="8">
        <v>0</v>
      </c>
      <c r="AK497" s="8">
        <v>0</v>
      </c>
      <c r="AL497" s="8">
        <v>0</v>
      </c>
      <c r="AM497" s="8">
        <v>0</v>
      </c>
      <c r="AN497" s="7">
        <f>M497-AI497</f>
        <v>0</v>
      </c>
      <c r="AO497" s="7">
        <f>N497-AJ497</f>
        <v>0</v>
      </c>
      <c r="AP497" s="7">
        <f>O497-AK497</f>
        <v>0</v>
      </c>
      <c r="AQ497" s="7">
        <f>P497-AL497</f>
        <v>0</v>
      </c>
      <c r="AR497" s="7">
        <f>Q497-AM497</f>
        <v>6241</v>
      </c>
    </row>
    <row r="498" spans="1:44" ht="16" x14ac:dyDescent="0.2">
      <c r="A498" s="5" t="s">
        <v>1652</v>
      </c>
      <c r="C498" t="s">
        <v>41</v>
      </c>
      <c r="D498" t="s">
        <v>41</v>
      </c>
      <c r="E498" t="s">
        <v>373</v>
      </c>
      <c r="F498" s="6">
        <v>6234</v>
      </c>
      <c r="G498">
        <v>2016</v>
      </c>
      <c r="H498" t="s">
        <v>87</v>
      </c>
      <c r="I498" t="s">
        <v>87</v>
      </c>
      <c r="J498" s="5" t="s">
        <v>1653</v>
      </c>
      <c r="K498" t="s">
        <v>3</v>
      </c>
      <c r="L498" t="s">
        <v>1654</v>
      </c>
      <c r="M498" s="6">
        <v>0</v>
      </c>
      <c r="N498" s="6">
        <v>0</v>
      </c>
      <c r="O498" s="6">
        <v>6234</v>
      </c>
      <c r="P498" s="6">
        <v>0</v>
      </c>
      <c r="Q498" s="6">
        <v>0</v>
      </c>
      <c r="R498" s="6">
        <v>6234</v>
      </c>
      <c r="S498" s="6">
        <v>0</v>
      </c>
      <c r="T498" s="6">
        <v>0</v>
      </c>
      <c r="U498" s="6">
        <v>0</v>
      </c>
      <c r="V498" s="6">
        <v>0</v>
      </c>
      <c r="W498" s="7">
        <v>0</v>
      </c>
      <c r="X498" s="7">
        <v>0</v>
      </c>
      <c r="Y498" s="7">
        <v>0</v>
      </c>
      <c r="Z498" s="7">
        <v>0</v>
      </c>
      <c r="AA498" s="7">
        <v>0</v>
      </c>
      <c r="AB498" s="7">
        <v>0</v>
      </c>
      <c r="AC498" s="7">
        <v>6234</v>
      </c>
      <c r="AD498" s="6">
        <v>0</v>
      </c>
      <c r="AE498" s="6">
        <v>0</v>
      </c>
      <c r="AF498" s="6">
        <v>0</v>
      </c>
      <c r="AG498" s="6">
        <v>0</v>
      </c>
      <c r="AH498" s="6">
        <v>0</v>
      </c>
      <c r="AI498" s="8">
        <v>0</v>
      </c>
      <c r="AJ498" s="8">
        <v>0</v>
      </c>
      <c r="AK498" s="8">
        <v>0</v>
      </c>
      <c r="AL498" s="8">
        <v>0</v>
      </c>
      <c r="AM498" s="8">
        <v>0</v>
      </c>
      <c r="AN498" s="7">
        <f>M498-AI498</f>
        <v>0</v>
      </c>
      <c r="AO498" s="7">
        <f>N498-AJ498</f>
        <v>0</v>
      </c>
      <c r="AP498" s="7">
        <f>O498-AK498</f>
        <v>6234</v>
      </c>
      <c r="AQ498" s="7">
        <f>P498-AL498</f>
        <v>0</v>
      </c>
      <c r="AR498" s="7">
        <f>Q498-AM498</f>
        <v>0</v>
      </c>
    </row>
    <row r="499" spans="1:44" ht="16" x14ac:dyDescent="0.2">
      <c r="A499" s="5" t="s">
        <v>1655</v>
      </c>
      <c r="C499" t="s">
        <v>41</v>
      </c>
      <c r="D499" t="s">
        <v>41</v>
      </c>
      <c r="E499" t="s">
        <v>41</v>
      </c>
      <c r="F499" s="6">
        <v>6202</v>
      </c>
      <c r="G499">
        <v>2018</v>
      </c>
      <c r="H499" t="s">
        <v>63</v>
      </c>
      <c r="I499" t="s">
        <v>63</v>
      </c>
      <c r="J499" s="5" t="s">
        <v>1656</v>
      </c>
      <c r="K499" t="s">
        <v>55</v>
      </c>
      <c r="L499" t="s">
        <v>1657</v>
      </c>
      <c r="M499" s="6">
        <v>0</v>
      </c>
      <c r="N499" s="6">
        <v>0</v>
      </c>
      <c r="O499" s="6">
        <v>0</v>
      </c>
      <c r="P499" s="6">
        <v>0</v>
      </c>
      <c r="Q499" s="6">
        <v>6202</v>
      </c>
      <c r="R499" s="6">
        <v>0</v>
      </c>
      <c r="S499" s="6">
        <v>6202</v>
      </c>
      <c r="T499" s="6">
        <v>0</v>
      </c>
      <c r="U499" s="6">
        <v>0</v>
      </c>
      <c r="V499" s="6">
        <v>0</v>
      </c>
      <c r="W499" s="7">
        <v>0</v>
      </c>
      <c r="X499" s="7">
        <v>0</v>
      </c>
      <c r="Y499" s="7">
        <v>0</v>
      </c>
      <c r="Z499" s="7">
        <v>0</v>
      </c>
      <c r="AA499" s="7">
        <v>0</v>
      </c>
      <c r="AB499" s="7">
        <v>0</v>
      </c>
      <c r="AC499" s="7">
        <v>6202</v>
      </c>
      <c r="AD499" s="6">
        <v>0</v>
      </c>
      <c r="AE499" s="6">
        <v>0</v>
      </c>
      <c r="AF499" s="6">
        <v>0</v>
      </c>
      <c r="AG499" s="6">
        <v>0</v>
      </c>
      <c r="AH499" s="6">
        <v>0</v>
      </c>
      <c r="AI499" s="8">
        <v>0</v>
      </c>
      <c r="AJ499" s="8">
        <v>0</v>
      </c>
      <c r="AK499" s="8">
        <v>0</v>
      </c>
      <c r="AL499" s="8">
        <v>0</v>
      </c>
      <c r="AM499" s="8">
        <v>0</v>
      </c>
      <c r="AN499" s="7">
        <f>M499-AI499</f>
        <v>0</v>
      </c>
      <c r="AO499" s="7">
        <f>N499-AJ499</f>
        <v>0</v>
      </c>
      <c r="AP499" s="7">
        <f>O499-AK499</f>
        <v>0</v>
      </c>
      <c r="AQ499" s="7">
        <f>P499-AL499</f>
        <v>0</v>
      </c>
      <c r="AR499" s="7">
        <f>Q499-AM499</f>
        <v>6202</v>
      </c>
    </row>
    <row r="500" spans="1:44" ht="16" x14ac:dyDescent="0.2">
      <c r="A500" s="5" t="s">
        <v>1658</v>
      </c>
      <c r="C500" t="s">
        <v>40</v>
      </c>
      <c r="D500" t="s">
        <v>41</v>
      </c>
      <c r="E500" t="s">
        <v>373</v>
      </c>
      <c r="F500" s="6">
        <v>6185</v>
      </c>
      <c r="G500">
        <v>2018</v>
      </c>
      <c r="H500" t="s">
        <v>87</v>
      </c>
      <c r="I500" t="s">
        <v>1659</v>
      </c>
      <c r="J500" s="5" t="s">
        <v>1660</v>
      </c>
      <c r="K500" t="s">
        <v>3</v>
      </c>
      <c r="L500" t="s">
        <v>1661</v>
      </c>
      <c r="M500" s="6">
        <v>0</v>
      </c>
      <c r="N500" s="6">
        <v>0</v>
      </c>
      <c r="O500" s="6">
        <v>0</v>
      </c>
      <c r="P500" s="6">
        <v>0</v>
      </c>
      <c r="Q500" s="6">
        <v>6185</v>
      </c>
      <c r="R500" s="6">
        <v>6185</v>
      </c>
      <c r="S500" s="6">
        <v>0</v>
      </c>
      <c r="T500" s="6">
        <v>0</v>
      </c>
      <c r="U500" s="6">
        <v>0</v>
      </c>
      <c r="V500" s="6">
        <v>0</v>
      </c>
      <c r="W500" s="7">
        <v>0</v>
      </c>
      <c r="X500" s="7">
        <v>0</v>
      </c>
      <c r="Y500" s="7">
        <v>0</v>
      </c>
      <c r="Z500" s="7">
        <v>0</v>
      </c>
      <c r="AA500" s="7">
        <v>0</v>
      </c>
      <c r="AB500" s="7">
        <v>0</v>
      </c>
      <c r="AC500" s="7">
        <v>6185</v>
      </c>
      <c r="AD500" s="6">
        <v>0</v>
      </c>
      <c r="AE500" s="6">
        <v>0</v>
      </c>
      <c r="AF500" s="6">
        <v>0</v>
      </c>
      <c r="AG500" s="6">
        <v>0</v>
      </c>
      <c r="AH500" s="6">
        <v>0</v>
      </c>
      <c r="AI500" s="8">
        <v>0</v>
      </c>
      <c r="AJ500" s="8">
        <v>0</v>
      </c>
      <c r="AK500" s="8">
        <v>0</v>
      </c>
      <c r="AL500" s="8">
        <v>0</v>
      </c>
      <c r="AM500" s="8">
        <v>0</v>
      </c>
      <c r="AN500" s="7">
        <f>M500-AI500</f>
        <v>0</v>
      </c>
      <c r="AO500" s="7">
        <f>N500-AJ500</f>
        <v>0</v>
      </c>
      <c r="AP500" s="7">
        <f>O500-AK500</f>
        <v>0</v>
      </c>
      <c r="AQ500" s="7">
        <f>P500-AL500</f>
        <v>0</v>
      </c>
      <c r="AR500" s="7">
        <f>Q500-AM500</f>
        <v>6185</v>
      </c>
    </row>
    <row r="501" spans="1:44" ht="16" x14ac:dyDescent="0.2">
      <c r="A501" s="5" t="s">
        <v>2505</v>
      </c>
      <c r="C501" t="s">
        <v>41</v>
      </c>
      <c r="D501" t="s">
        <v>66</v>
      </c>
      <c r="E501" t="s">
        <v>41</v>
      </c>
      <c r="F501" s="6">
        <v>6142</v>
      </c>
      <c r="G501">
        <v>2013</v>
      </c>
      <c r="H501" t="s">
        <v>46</v>
      </c>
      <c r="I501" t="s">
        <v>46</v>
      </c>
      <c r="J501" s="5" t="s">
        <v>299</v>
      </c>
      <c r="K501" t="s">
        <v>134</v>
      </c>
      <c r="L501" t="s">
        <v>2506</v>
      </c>
      <c r="M501" s="6">
        <v>6142</v>
      </c>
      <c r="N501" s="6">
        <v>0</v>
      </c>
      <c r="O501" s="6">
        <v>0</v>
      </c>
      <c r="P501" s="6">
        <v>0</v>
      </c>
      <c r="Q501" s="6">
        <v>0</v>
      </c>
      <c r="R501" s="6">
        <v>0</v>
      </c>
      <c r="S501" s="6">
        <v>208</v>
      </c>
      <c r="T501" s="6">
        <v>0</v>
      </c>
      <c r="U501" s="6">
        <v>0</v>
      </c>
      <c r="V501" s="6">
        <v>5934</v>
      </c>
      <c r="W501" s="7">
        <v>208</v>
      </c>
      <c r="X501" s="7">
        <v>0</v>
      </c>
      <c r="Y501" s="7">
        <v>0</v>
      </c>
      <c r="Z501" s="7">
        <v>0</v>
      </c>
      <c r="AA501" s="7">
        <v>0</v>
      </c>
      <c r="AB501" s="7">
        <v>208</v>
      </c>
      <c r="AC501" s="7">
        <v>6142</v>
      </c>
      <c r="AD501" s="6">
        <v>0</v>
      </c>
      <c r="AE501" s="6">
        <v>208</v>
      </c>
      <c r="AF501" s="6">
        <v>0</v>
      </c>
      <c r="AG501" s="6">
        <v>0</v>
      </c>
      <c r="AH501" s="6">
        <v>0</v>
      </c>
      <c r="AI501" s="8">
        <v>208</v>
      </c>
      <c r="AJ501" s="8">
        <v>0</v>
      </c>
      <c r="AK501" s="8">
        <v>0</v>
      </c>
      <c r="AL501" s="8">
        <v>0</v>
      </c>
      <c r="AM501" s="8">
        <v>0</v>
      </c>
      <c r="AN501" s="7">
        <f>M501-AI501</f>
        <v>5934</v>
      </c>
      <c r="AO501" s="7">
        <f>N501-AJ501</f>
        <v>0</v>
      </c>
      <c r="AP501" s="7">
        <f>O501-AK501</f>
        <v>0</v>
      </c>
      <c r="AQ501" s="7">
        <f>P501-AL501</f>
        <v>0</v>
      </c>
      <c r="AR501" s="7">
        <f>Q501-AM501</f>
        <v>0</v>
      </c>
    </row>
    <row r="502" spans="1:44" ht="16" x14ac:dyDescent="0.2">
      <c r="A502" s="5" t="s">
        <v>1664</v>
      </c>
      <c r="C502" t="s">
        <v>41</v>
      </c>
      <c r="D502" t="s">
        <v>41</v>
      </c>
      <c r="E502" t="s">
        <v>373</v>
      </c>
      <c r="F502" s="6">
        <v>6090</v>
      </c>
      <c r="G502">
        <v>2016</v>
      </c>
      <c r="H502" t="s">
        <v>72</v>
      </c>
      <c r="I502" t="s">
        <v>72</v>
      </c>
      <c r="J502" s="5" t="s">
        <v>1665</v>
      </c>
      <c r="K502" t="s">
        <v>3</v>
      </c>
      <c r="L502" t="s">
        <v>1666</v>
      </c>
      <c r="M502" s="6">
        <v>0</v>
      </c>
      <c r="N502" s="6">
        <v>0</v>
      </c>
      <c r="O502" s="6">
        <v>4483</v>
      </c>
      <c r="P502" s="6">
        <v>1047</v>
      </c>
      <c r="Q502" s="6">
        <v>560</v>
      </c>
      <c r="R502" s="6">
        <v>0</v>
      </c>
      <c r="S502" s="6">
        <v>0</v>
      </c>
      <c r="T502" s="6">
        <v>0</v>
      </c>
      <c r="U502" s="6">
        <v>6090</v>
      </c>
      <c r="V502" s="6">
        <v>0</v>
      </c>
      <c r="W502" s="7">
        <v>0</v>
      </c>
      <c r="X502" s="7">
        <v>0</v>
      </c>
      <c r="Y502" s="7">
        <v>0</v>
      </c>
      <c r="Z502" s="7">
        <v>0</v>
      </c>
      <c r="AA502" s="7">
        <v>0</v>
      </c>
      <c r="AB502" s="7">
        <v>0</v>
      </c>
      <c r="AC502" s="7">
        <v>6090</v>
      </c>
      <c r="AD502" s="6">
        <v>0</v>
      </c>
      <c r="AE502" s="6">
        <v>0</v>
      </c>
      <c r="AF502" s="6">
        <v>0</v>
      </c>
      <c r="AG502" s="6">
        <v>0</v>
      </c>
      <c r="AH502" s="6">
        <v>0</v>
      </c>
      <c r="AI502" s="8">
        <v>0</v>
      </c>
      <c r="AJ502" s="8">
        <v>0</v>
      </c>
      <c r="AK502" s="8">
        <v>0</v>
      </c>
      <c r="AL502" s="8">
        <v>0</v>
      </c>
      <c r="AM502" s="8">
        <v>0</v>
      </c>
      <c r="AN502" s="7">
        <f>M502-AI502</f>
        <v>0</v>
      </c>
      <c r="AO502" s="7">
        <f>N502-AJ502</f>
        <v>0</v>
      </c>
      <c r="AP502" s="7">
        <f>O502-AK502</f>
        <v>4483</v>
      </c>
      <c r="AQ502" s="7">
        <f>P502-AL502</f>
        <v>1047</v>
      </c>
      <c r="AR502" s="7">
        <f>Q502-AM502</f>
        <v>560</v>
      </c>
    </row>
    <row r="503" spans="1:44" ht="16" x14ac:dyDescent="0.2">
      <c r="A503" s="5" t="s">
        <v>4381</v>
      </c>
      <c r="E503" t="s">
        <v>41</v>
      </c>
      <c r="F503" s="6">
        <v>6069</v>
      </c>
      <c r="G503">
        <v>2017</v>
      </c>
      <c r="H503" t="s">
        <v>46</v>
      </c>
      <c r="I503" t="s">
        <v>46</v>
      </c>
      <c r="J503" s="5" t="s">
        <v>4382</v>
      </c>
      <c r="L503" t="s">
        <v>4383</v>
      </c>
      <c r="M503" s="6">
        <v>0</v>
      </c>
      <c r="N503" s="6">
        <v>0</v>
      </c>
      <c r="O503" s="6">
        <v>0</v>
      </c>
      <c r="P503" s="6">
        <v>6069</v>
      </c>
      <c r="Q503" s="6">
        <v>0</v>
      </c>
      <c r="R503" s="6">
        <v>0</v>
      </c>
      <c r="S503" s="6">
        <v>0</v>
      </c>
      <c r="T503" s="6">
        <v>0</v>
      </c>
      <c r="U503" s="6">
        <v>0</v>
      </c>
      <c r="V503" s="6">
        <v>6069</v>
      </c>
      <c r="W503" s="7">
        <v>0</v>
      </c>
      <c r="X503" s="7">
        <v>0</v>
      </c>
      <c r="Y503" s="7">
        <v>0</v>
      </c>
      <c r="Z503" s="7">
        <v>0</v>
      </c>
      <c r="AA503" s="7">
        <v>0</v>
      </c>
      <c r="AB503" s="7">
        <v>0</v>
      </c>
      <c r="AC503" s="7">
        <f>F503</f>
        <v>6069</v>
      </c>
      <c r="AD503" s="6">
        <v>0</v>
      </c>
      <c r="AE503" s="6">
        <v>0</v>
      </c>
      <c r="AF503" s="6">
        <v>0</v>
      </c>
      <c r="AG503" s="6">
        <v>0</v>
      </c>
      <c r="AH503" s="6">
        <v>0</v>
      </c>
      <c r="AI503" s="8">
        <v>0</v>
      </c>
      <c r="AJ503" s="8">
        <v>0</v>
      </c>
      <c r="AK503" s="8">
        <v>0</v>
      </c>
      <c r="AL503" s="8">
        <v>0</v>
      </c>
      <c r="AM503" s="8">
        <v>0</v>
      </c>
      <c r="AN503" s="7">
        <v>0</v>
      </c>
      <c r="AO503" s="7">
        <v>0</v>
      </c>
      <c r="AP503" s="7">
        <v>0</v>
      </c>
      <c r="AQ503" s="7">
        <v>6069</v>
      </c>
      <c r="AR503" s="7">
        <v>6</v>
      </c>
    </row>
    <row r="504" spans="1:44" ht="16" x14ac:dyDescent="0.2">
      <c r="A504" s="5" t="s">
        <v>1667</v>
      </c>
      <c r="B504" s="5" t="s">
        <v>1668</v>
      </c>
      <c r="C504" t="s">
        <v>41</v>
      </c>
      <c r="D504" t="s">
        <v>41</v>
      </c>
      <c r="E504" t="s">
        <v>373</v>
      </c>
      <c r="F504" s="6">
        <v>6053</v>
      </c>
      <c r="G504">
        <v>2018</v>
      </c>
      <c r="H504" t="s">
        <v>46</v>
      </c>
      <c r="I504" t="s">
        <v>46</v>
      </c>
      <c r="J504" s="5" t="s">
        <v>1669</v>
      </c>
      <c r="K504" t="s">
        <v>376</v>
      </c>
      <c r="L504" t="s">
        <v>1670</v>
      </c>
      <c r="M504" s="6">
        <v>0</v>
      </c>
      <c r="N504" s="6">
        <v>0</v>
      </c>
      <c r="O504" s="6">
        <v>0</v>
      </c>
      <c r="P504" s="6">
        <v>0</v>
      </c>
      <c r="Q504" s="6">
        <v>6053</v>
      </c>
      <c r="R504" s="6">
        <v>627</v>
      </c>
      <c r="S504" s="6">
        <v>0</v>
      </c>
      <c r="T504" s="6">
        <v>0</v>
      </c>
      <c r="U504" s="6">
        <v>0</v>
      </c>
      <c r="V504" s="6">
        <v>5426</v>
      </c>
      <c r="W504" s="7">
        <v>627</v>
      </c>
      <c r="X504" s="7">
        <v>0</v>
      </c>
      <c r="Y504" s="7">
        <v>0</v>
      </c>
      <c r="Z504" s="7">
        <v>0</v>
      </c>
      <c r="AA504" s="7">
        <v>0</v>
      </c>
      <c r="AB504" s="7">
        <v>627</v>
      </c>
      <c r="AC504" s="7">
        <v>6053</v>
      </c>
      <c r="AD504" s="6">
        <v>627</v>
      </c>
      <c r="AE504" s="6">
        <v>0</v>
      </c>
      <c r="AF504" s="6">
        <v>0</v>
      </c>
      <c r="AG504" s="6">
        <v>0</v>
      </c>
      <c r="AH504" s="6">
        <v>0</v>
      </c>
      <c r="AI504" s="8">
        <v>0</v>
      </c>
      <c r="AJ504" s="8">
        <v>0</v>
      </c>
      <c r="AK504" s="8">
        <v>0</v>
      </c>
      <c r="AL504" s="8">
        <v>0</v>
      </c>
      <c r="AM504" s="8">
        <v>627</v>
      </c>
      <c r="AN504" s="7">
        <f>M504-AI504</f>
        <v>0</v>
      </c>
      <c r="AO504" s="7">
        <f>N504-AJ504</f>
        <v>0</v>
      </c>
      <c r="AP504" s="7">
        <f>O504-AK504</f>
        <v>0</v>
      </c>
      <c r="AQ504" s="7">
        <f>P504-AL504</f>
        <v>0</v>
      </c>
      <c r="AR504" s="7">
        <f>Q504-AM504</f>
        <v>5426</v>
      </c>
    </row>
    <row r="505" spans="1:44" ht="16" x14ac:dyDescent="0.2">
      <c r="A505" s="5" t="s">
        <v>1671</v>
      </c>
      <c r="C505" t="s">
        <v>41</v>
      </c>
      <c r="D505" t="s">
        <v>41</v>
      </c>
      <c r="E505" t="s">
        <v>373</v>
      </c>
      <c r="F505" s="6">
        <v>5982</v>
      </c>
      <c r="G505">
        <v>2014</v>
      </c>
      <c r="H505" t="s">
        <v>63</v>
      </c>
      <c r="I505" t="s">
        <v>63</v>
      </c>
      <c r="J505" s="5" t="s">
        <v>1672</v>
      </c>
      <c r="K505" t="s">
        <v>1021</v>
      </c>
      <c r="L505" t="s">
        <v>1673</v>
      </c>
      <c r="M505" s="6">
        <v>5982</v>
      </c>
      <c r="N505" s="6">
        <v>0</v>
      </c>
      <c r="O505" s="6">
        <v>0</v>
      </c>
      <c r="P505" s="6">
        <v>0</v>
      </c>
      <c r="Q505" s="6">
        <v>0</v>
      </c>
      <c r="R505" s="6">
        <v>0</v>
      </c>
      <c r="S505" s="6">
        <v>5982</v>
      </c>
      <c r="T505" s="6">
        <v>0</v>
      </c>
      <c r="U505" s="6">
        <v>0</v>
      </c>
      <c r="V505" s="6">
        <v>0</v>
      </c>
      <c r="W505" s="7">
        <v>0</v>
      </c>
      <c r="X505" s="7">
        <v>0</v>
      </c>
      <c r="Y505" s="7">
        <v>0</v>
      </c>
      <c r="Z505" s="7">
        <v>0</v>
      </c>
      <c r="AA505" s="7">
        <v>0</v>
      </c>
      <c r="AB505" s="7">
        <v>0</v>
      </c>
      <c r="AC505" s="7">
        <v>5982</v>
      </c>
      <c r="AD505" s="6">
        <v>0</v>
      </c>
      <c r="AE505" s="6">
        <v>0</v>
      </c>
      <c r="AF505" s="6">
        <v>0</v>
      </c>
      <c r="AG505" s="6">
        <v>0</v>
      </c>
      <c r="AH505" s="6">
        <v>0</v>
      </c>
      <c r="AI505" s="8">
        <v>0</v>
      </c>
      <c r="AJ505" s="8">
        <v>0</v>
      </c>
      <c r="AK505" s="8">
        <v>0</v>
      </c>
      <c r="AL505" s="8">
        <v>0</v>
      </c>
      <c r="AM505" s="8">
        <v>0</v>
      </c>
      <c r="AN505" s="7">
        <f>M505-AI505</f>
        <v>5982</v>
      </c>
      <c r="AO505" s="7">
        <f>N505-AJ505</f>
        <v>0</v>
      </c>
      <c r="AP505" s="7">
        <f>O505-AK505</f>
        <v>0</v>
      </c>
      <c r="AQ505" s="7">
        <f>P505-AL505</f>
        <v>0</v>
      </c>
      <c r="AR505" s="7">
        <f>Q505-AM505</f>
        <v>0</v>
      </c>
    </row>
    <row r="506" spans="1:44" ht="16" x14ac:dyDescent="0.2">
      <c r="A506" s="5" t="s">
        <v>1674</v>
      </c>
      <c r="C506" t="s">
        <v>41</v>
      </c>
      <c r="D506" t="s">
        <v>41</v>
      </c>
      <c r="E506" t="s">
        <v>373</v>
      </c>
      <c r="F506" s="6">
        <v>5980</v>
      </c>
      <c r="G506">
        <v>2016</v>
      </c>
      <c r="H506" t="s">
        <v>87</v>
      </c>
      <c r="I506" t="s">
        <v>87</v>
      </c>
      <c r="K506" t="s">
        <v>41</v>
      </c>
      <c r="M506" s="6">
        <v>0</v>
      </c>
      <c r="N506" s="6">
        <v>0</v>
      </c>
      <c r="O506" s="6">
        <v>5980</v>
      </c>
      <c r="P506" s="6">
        <v>0</v>
      </c>
      <c r="Q506" s="6">
        <v>0</v>
      </c>
      <c r="R506" s="6">
        <v>5980</v>
      </c>
      <c r="S506" s="6">
        <v>0</v>
      </c>
      <c r="T506" s="6">
        <v>0</v>
      </c>
      <c r="U506" s="6">
        <v>0</v>
      </c>
      <c r="V506" s="6">
        <v>0</v>
      </c>
      <c r="W506" s="7">
        <v>0</v>
      </c>
      <c r="X506" s="7">
        <v>0</v>
      </c>
      <c r="Y506" s="7">
        <v>0</v>
      </c>
      <c r="Z506" s="7">
        <v>0</v>
      </c>
      <c r="AA506" s="7">
        <v>0</v>
      </c>
      <c r="AB506" s="7">
        <v>0</v>
      </c>
      <c r="AC506" s="7">
        <v>5980</v>
      </c>
      <c r="AD506" s="6">
        <v>0</v>
      </c>
      <c r="AE506" s="6">
        <v>0</v>
      </c>
      <c r="AF506" s="6">
        <v>0</v>
      </c>
      <c r="AG506" s="6">
        <v>0</v>
      </c>
      <c r="AH506" s="6">
        <v>0</v>
      </c>
      <c r="AI506" s="8">
        <v>0</v>
      </c>
      <c r="AJ506" s="8">
        <v>0</v>
      </c>
      <c r="AK506" s="8">
        <v>0</v>
      </c>
      <c r="AL506" s="8">
        <v>0</v>
      </c>
      <c r="AM506" s="8">
        <v>0</v>
      </c>
      <c r="AN506" s="7">
        <f>M506-AI506</f>
        <v>0</v>
      </c>
      <c r="AO506" s="7">
        <f>N506-AJ506</f>
        <v>0</v>
      </c>
      <c r="AP506" s="7">
        <f>O506-AK506</f>
        <v>5980</v>
      </c>
      <c r="AQ506" s="7">
        <f>P506-AL506</f>
        <v>0</v>
      </c>
      <c r="AR506" s="7">
        <f>Q506-AM506</f>
        <v>0</v>
      </c>
    </row>
    <row r="507" spans="1:44" ht="16" x14ac:dyDescent="0.2">
      <c r="A507" s="5" t="s">
        <v>1675</v>
      </c>
      <c r="C507" t="s">
        <v>41</v>
      </c>
      <c r="D507" t="s">
        <v>41</v>
      </c>
      <c r="E507" t="s">
        <v>41</v>
      </c>
      <c r="F507" s="6">
        <v>5972</v>
      </c>
      <c r="G507">
        <v>2014</v>
      </c>
      <c r="H507" t="s">
        <v>72</v>
      </c>
      <c r="I507" t="s">
        <v>72</v>
      </c>
      <c r="J507" s="5" t="s">
        <v>1676</v>
      </c>
      <c r="K507" t="s">
        <v>100</v>
      </c>
      <c r="L507" t="s">
        <v>1677</v>
      </c>
      <c r="M507" s="6">
        <v>5972</v>
      </c>
      <c r="N507" s="6">
        <v>0</v>
      </c>
      <c r="O507" s="6">
        <v>0</v>
      </c>
      <c r="P507" s="6">
        <v>0</v>
      </c>
      <c r="Q507" s="6">
        <v>0</v>
      </c>
      <c r="R507" s="6">
        <v>0</v>
      </c>
      <c r="S507" s="6">
        <v>0</v>
      </c>
      <c r="T507" s="6">
        <v>0</v>
      </c>
      <c r="U507" s="6">
        <v>5972</v>
      </c>
      <c r="V507" s="6">
        <v>0</v>
      </c>
      <c r="W507" s="7">
        <v>0</v>
      </c>
      <c r="X507" s="7">
        <v>0</v>
      </c>
      <c r="Y507" s="7">
        <v>0</v>
      </c>
      <c r="Z507" s="7">
        <v>0</v>
      </c>
      <c r="AA507" s="7">
        <v>0</v>
      </c>
      <c r="AB507" s="7">
        <v>0</v>
      </c>
      <c r="AC507" s="7">
        <v>5972</v>
      </c>
      <c r="AD507" s="6">
        <v>0</v>
      </c>
      <c r="AE507" s="6">
        <v>0</v>
      </c>
      <c r="AF507" s="6">
        <v>0</v>
      </c>
      <c r="AG507" s="6">
        <v>0</v>
      </c>
      <c r="AH507" s="6">
        <v>0</v>
      </c>
      <c r="AI507" s="8">
        <v>0</v>
      </c>
      <c r="AJ507" s="8">
        <v>0</v>
      </c>
      <c r="AK507" s="8">
        <v>0</v>
      </c>
      <c r="AL507" s="8">
        <v>0</v>
      </c>
      <c r="AM507" s="8">
        <v>0</v>
      </c>
      <c r="AN507" s="7">
        <f>M507-AI507</f>
        <v>5972</v>
      </c>
      <c r="AO507" s="7">
        <f>N507-AJ507</f>
        <v>0</v>
      </c>
      <c r="AP507" s="7">
        <f>O507-AK507</f>
        <v>0</v>
      </c>
      <c r="AQ507" s="7">
        <f>P507-AL507</f>
        <v>0</v>
      </c>
      <c r="AR507" s="7">
        <f>Q507-AM507</f>
        <v>0</v>
      </c>
    </row>
    <row r="508" spans="1:44" ht="16" x14ac:dyDescent="0.2">
      <c r="A508" s="5" t="s">
        <v>1678</v>
      </c>
      <c r="C508" t="s">
        <v>41</v>
      </c>
      <c r="D508" t="s">
        <v>41</v>
      </c>
      <c r="E508" t="s">
        <v>41</v>
      </c>
      <c r="F508" s="6">
        <v>5956</v>
      </c>
      <c r="G508">
        <v>2016</v>
      </c>
      <c r="H508" t="s">
        <v>87</v>
      </c>
      <c r="I508" t="s">
        <v>87</v>
      </c>
      <c r="J508" s="5" t="s">
        <v>1679</v>
      </c>
      <c r="K508" t="s">
        <v>198</v>
      </c>
      <c r="L508" t="s">
        <v>1680</v>
      </c>
      <c r="M508" s="6">
        <v>0</v>
      </c>
      <c r="N508" s="6">
        <v>0</v>
      </c>
      <c r="O508" s="6">
        <v>5931</v>
      </c>
      <c r="P508" s="6">
        <v>25</v>
      </c>
      <c r="Q508" s="6">
        <v>0</v>
      </c>
      <c r="R508" s="6">
        <v>5931</v>
      </c>
      <c r="S508" s="6">
        <v>0</v>
      </c>
      <c r="T508" s="6">
        <v>0</v>
      </c>
      <c r="U508" s="6">
        <v>25</v>
      </c>
      <c r="V508" s="6">
        <v>0</v>
      </c>
      <c r="W508" s="7">
        <v>25</v>
      </c>
      <c r="X508" s="7">
        <v>25</v>
      </c>
      <c r="Y508" s="7">
        <v>0</v>
      </c>
      <c r="Z508" s="7">
        <v>0</v>
      </c>
      <c r="AA508" s="7">
        <v>0</v>
      </c>
      <c r="AB508" s="7">
        <v>0</v>
      </c>
      <c r="AC508" s="7">
        <v>5956</v>
      </c>
      <c r="AD508" s="6">
        <v>0</v>
      </c>
      <c r="AE508" s="6">
        <v>0</v>
      </c>
      <c r="AF508" s="6">
        <v>0</v>
      </c>
      <c r="AG508" s="6">
        <v>25</v>
      </c>
      <c r="AH508" s="6">
        <v>0</v>
      </c>
      <c r="AI508" s="8">
        <v>0</v>
      </c>
      <c r="AJ508" s="8">
        <v>0</v>
      </c>
      <c r="AK508" s="8">
        <v>0</v>
      </c>
      <c r="AL508" s="8">
        <v>25</v>
      </c>
      <c r="AM508" s="8">
        <v>0</v>
      </c>
      <c r="AN508" s="7">
        <f>M508-AI508</f>
        <v>0</v>
      </c>
      <c r="AO508" s="7">
        <f>N508-AJ508</f>
        <v>0</v>
      </c>
      <c r="AP508" s="7">
        <f>O508-AK508</f>
        <v>5931</v>
      </c>
      <c r="AQ508" s="7">
        <f>P508-AL508</f>
        <v>0</v>
      </c>
      <c r="AR508" s="7">
        <f>Q508-AM508</f>
        <v>0</v>
      </c>
    </row>
    <row r="509" spans="1:44" ht="16" x14ac:dyDescent="0.2">
      <c r="A509" s="5" t="s">
        <v>1681</v>
      </c>
      <c r="C509" t="s">
        <v>40</v>
      </c>
      <c r="D509" t="s">
        <v>41</v>
      </c>
      <c r="E509" t="s">
        <v>41</v>
      </c>
      <c r="F509" s="6">
        <v>51576</v>
      </c>
      <c r="G509">
        <v>2017</v>
      </c>
      <c r="H509" t="s">
        <v>46</v>
      </c>
      <c r="I509" t="s">
        <v>1682</v>
      </c>
      <c r="J509" s="5" t="s">
        <v>1096</v>
      </c>
      <c r="K509" t="s">
        <v>532</v>
      </c>
      <c r="L509" t="s">
        <v>1683</v>
      </c>
      <c r="M509" s="6">
        <v>0</v>
      </c>
      <c r="N509" s="6">
        <v>0</v>
      </c>
      <c r="O509" s="6">
        <v>0</v>
      </c>
      <c r="P509" s="6">
        <v>50303</v>
      </c>
      <c r="Q509" s="6">
        <v>1273</v>
      </c>
      <c r="R509" s="6">
        <v>4355</v>
      </c>
      <c r="S509" s="6">
        <v>0</v>
      </c>
      <c r="T509" s="6">
        <v>263</v>
      </c>
      <c r="U509" s="6">
        <v>1273</v>
      </c>
      <c r="V509" s="6">
        <v>45685</v>
      </c>
      <c r="W509" s="6">
        <v>5891</v>
      </c>
      <c r="X509" s="6">
        <v>0</v>
      </c>
      <c r="Y509" s="6">
        <v>0</v>
      </c>
      <c r="Z509" s="6">
        <v>0</v>
      </c>
      <c r="AA509" s="6">
        <v>0</v>
      </c>
      <c r="AB509" s="6">
        <v>5891</v>
      </c>
      <c r="AC509" s="6">
        <v>5891</v>
      </c>
      <c r="AD509" s="6">
        <v>4355</v>
      </c>
      <c r="AE509" s="6">
        <v>0</v>
      </c>
      <c r="AF509" s="6">
        <v>263</v>
      </c>
      <c r="AG509" s="6">
        <v>1273</v>
      </c>
      <c r="AH509" s="6">
        <v>0</v>
      </c>
      <c r="AI509" s="6">
        <v>0</v>
      </c>
      <c r="AJ509" s="6">
        <v>0</v>
      </c>
      <c r="AK509" s="6">
        <v>0</v>
      </c>
      <c r="AL509" s="6">
        <v>4618</v>
      </c>
      <c r="AM509" s="6">
        <v>1273</v>
      </c>
      <c r="AN509" s="6">
        <v>0</v>
      </c>
      <c r="AO509" s="6">
        <v>0</v>
      </c>
      <c r="AP509" s="6">
        <v>0</v>
      </c>
      <c r="AQ509" s="6">
        <v>45685</v>
      </c>
      <c r="AR509" s="6">
        <v>0</v>
      </c>
    </row>
    <row r="510" spans="1:44" ht="16" x14ac:dyDescent="0.2">
      <c r="A510" s="5" t="s">
        <v>1688</v>
      </c>
      <c r="C510" t="s">
        <v>41</v>
      </c>
      <c r="D510" t="s">
        <v>41</v>
      </c>
      <c r="E510" t="s">
        <v>41</v>
      </c>
      <c r="F510" s="6">
        <v>5704</v>
      </c>
      <c r="G510">
        <v>2000</v>
      </c>
      <c r="H510" t="s">
        <v>46</v>
      </c>
      <c r="I510" t="s">
        <v>46</v>
      </c>
      <c r="J510" s="5" t="s">
        <v>1689</v>
      </c>
      <c r="K510" t="s">
        <v>41</v>
      </c>
      <c r="M510" s="6">
        <v>3699</v>
      </c>
      <c r="N510" s="6">
        <v>869</v>
      </c>
      <c r="O510" s="6">
        <v>1136</v>
      </c>
      <c r="P510" s="6">
        <v>0</v>
      </c>
      <c r="Q510" s="6">
        <v>0</v>
      </c>
      <c r="R510" s="6">
        <v>0</v>
      </c>
      <c r="S510" s="6">
        <v>0</v>
      </c>
      <c r="T510" s="6">
        <v>0</v>
      </c>
      <c r="U510" s="6">
        <v>0</v>
      </c>
      <c r="V510" s="6">
        <v>5704</v>
      </c>
      <c r="W510" s="7">
        <v>0</v>
      </c>
      <c r="X510" s="7">
        <v>0</v>
      </c>
      <c r="Y510" s="7">
        <v>0</v>
      </c>
      <c r="Z510" s="7">
        <v>0</v>
      </c>
      <c r="AA510" s="7">
        <v>0</v>
      </c>
      <c r="AB510" s="7">
        <v>0</v>
      </c>
      <c r="AC510" s="7">
        <v>5704</v>
      </c>
      <c r="AD510" s="6">
        <v>0</v>
      </c>
      <c r="AE510" s="6">
        <v>0</v>
      </c>
      <c r="AF510" s="6">
        <v>0</v>
      </c>
      <c r="AG510" s="6">
        <v>0</v>
      </c>
      <c r="AH510" s="6">
        <v>0</v>
      </c>
      <c r="AI510" s="8">
        <v>0</v>
      </c>
      <c r="AJ510" s="8">
        <v>0</v>
      </c>
      <c r="AK510" s="8">
        <v>0</v>
      </c>
      <c r="AL510" s="8">
        <v>0</v>
      </c>
      <c r="AM510" s="8">
        <v>0</v>
      </c>
      <c r="AN510" s="7">
        <f>M510-AI510</f>
        <v>3699</v>
      </c>
      <c r="AO510" s="7">
        <f>N510-AJ510</f>
        <v>869</v>
      </c>
      <c r="AP510" s="7">
        <f>O510-AK510</f>
        <v>1136</v>
      </c>
      <c r="AQ510" s="7">
        <f>P510-AL510</f>
        <v>0</v>
      </c>
      <c r="AR510" s="7">
        <f>Q510-AM510</f>
        <v>0</v>
      </c>
    </row>
    <row r="511" spans="1:44" ht="16" x14ac:dyDescent="0.2">
      <c r="A511" s="5" t="s">
        <v>1690</v>
      </c>
      <c r="C511" t="s">
        <v>41</v>
      </c>
      <c r="D511" t="s">
        <v>41</v>
      </c>
      <c r="E511" t="s">
        <v>373</v>
      </c>
      <c r="F511" s="6">
        <v>5684</v>
      </c>
      <c r="G511">
        <v>2017</v>
      </c>
      <c r="H511" t="s">
        <v>87</v>
      </c>
      <c r="I511" t="s">
        <v>87</v>
      </c>
      <c r="J511" s="5" t="s">
        <v>1691</v>
      </c>
      <c r="K511" t="s">
        <v>3</v>
      </c>
      <c r="L511" t="s">
        <v>1692</v>
      </c>
      <c r="M511" s="6">
        <v>0</v>
      </c>
      <c r="N511" s="6">
        <v>0</v>
      </c>
      <c r="O511" s="6">
        <v>0</v>
      </c>
      <c r="P511" s="6">
        <v>5684</v>
      </c>
      <c r="Q511" s="6">
        <v>0</v>
      </c>
      <c r="R511" s="6">
        <v>5684</v>
      </c>
      <c r="S511" s="6">
        <v>0</v>
      </c>
      <c r="T511" s="6">
        <v>0</v>
      </c>
      <c r="U511" s="6">
        <v>0</v>
      </c>
      <c r="V511" s="6">
        <v>0</v>
      </c>
      <c r="W511" s="7">
        <v>0</v>
      </c>
      <c r="X511" s="7">
        <v>0</v>
      </c>
      <c r="Y511" s="7">
        <v>0</v>
      </c>
      <c r="Z511" s="7">
        <v>0</v>
      </c>
      <c r="AA511" s="7">
        <v>0</v>
      </c>
      <c r="AB511" s="7">
        <v>0</v>
      </c>
      <c r="AC511" s="7">
        <v>5684</v>
      </c>
      <c r="AD511" s="6">
        <v>0</v>
      </c>
      <c r="AE511" s="6">
        <v>0</v>
      </c>
      <c r="AF511" s="6">
        <v>0</v>
      </c>
      <c r="AG511" s="6">
        <v>0</v>
      </c>
      <c r="AH511" s="6">
        <v>0</v>
      </c>
      <c r="AI511" s="8">
        <v>0</v>
      </c>
      <c r="AJ511" s="8">
        <v>0</v>
      </c>
      <c r="AK511" s="8">
        <v>0</v>
      </c>
      <c r="AL511" s="8">
        <v>0</v>
      </c>
      <c r="AM511" s="8">
        <v>0</v>
      </c>
      <c r="AN511" s="7">
        <f>M511-AI511</f>
        <v>0</v>
      </c>
      <c r="AO511" s="7">
        <f>N511-AJ511</f>
        <v>0</v>
      </c>
      <c r="AP511" s="7">
        <f>O511-AK511</f>
        <v>0</v>
      </c>
      <c r="AQ511" s="7">
        <f>P511-AL511</f>
        <v>5684</v>
      </c>
      <c r="AR511" s="7">
        <f>Q511-AM511</f>
        <v>0</v>
      </c>
    </row>
    <row r="512" spans="1:44" ht="48" x14ac:dyDescent="0.2">
      <c r="A512" s="5" t="s">
        <v>1693</v>
      </c>
      <c r="C512" t="s">
        <v>41</v>
      </c>
      <c r="D512" t="s">
        <v>41</v>
      </c>
      <c r="E512" t="s">
        <v>373</v>
      </c>
      <c r="F512" s="6">
        <v>5516</v>
      </c>
      <c r="G512">
        <v>2018</v>
      </c>
      <c r="H512" t="s">
        <v>63</v>
      </c>
      <c r="I512" t="s">
        <v>63</v>
      </c>
      <c r="J512" s="5" t="s">
        <v>1694</v>
      </c>
      <c r="K512" t="s">
        <v>3</v>
      </c>
      <c r="L512" t="s">
        <v>1695</v>
      </c>
      <c r="M512" s="6">
        <v>0</v>
      </c>
      <c r="N512" s="6">
        <v>0</v>
      </c>
      <c r="O512" s="6">
        <v>0</v>
      </c>
      <c r="P512" s="6">
        <v>0</v>
      </c>
      <c r="Q512" s="6">
        <v>5516</v>
      </c>
      <c r="R512" s="6">
        <v>0</v>
      </c>
      <c r="S512" s="6">
        <v>5516</v>
      </c>
      <c r="T512" s="6">
        <v>0</v>
      </c>
      <c r="U512" s="6">
        <v>0</v>
      </c>
      <c r="V512" s="6">
        <v>0</v>
      </c>
      <c r="W512" s="7">
        <v>0</v>
      </c>
      <c r="X512" s="7">
        <v>0</v>
      </c>
      <c r="Y512" s="7">
        <v>0</v>
      </c>
      <c r="Z512" s="7">
        <v>0</v>
      </c>
      <c r="AA512" s="7">
        <v>0</v>
      </c>
      <c r="AB512" s="7">
        <v>0</v>
      </c>
      <c r="AC512" s="7">
        <v>5516</v>
      </c>
      <c r="AD512" s="6">
        <v>0</v>
      </c>
      <c r="AE512" s="6">
        <v>0</v>
      </c>
      <c r="AF512" s="6">
        <v>0</v>
      </c>
      <c r="AG512" s="6">
        <v>0</v>
      </c>
      <c r="AH512" s="6">
        <v>0</v>
      </c>
      <c r="AI512" s="8">
        <v>0</v>
      </c>
      <c r="AJ512" s="8">
        <v>0</v>
      </c>
      <c r="AK512" s="8">
        <v>0</v>
      </c>
      <c r="AL512" s="8">
        <v>0</v>
      </c>
      <c r="AM512" s="8">
        <v>0</v>
      </c>
      <c r="AN512" s="7">
        <f>M512-AI512</f>
        <v>0</v>
      </c>
      <c r="AO512" s="7">
        <f>N512-AJ512</f>
        <v>0</v>
      </c>
      <c r="AP512" s="7">
        <f>O512-AK512</f>
        <v>0</v>
      </c>
      <c r="AQ512" s="7">
        <f>P512-AL512</f>
        <v>0</v>
      </c>
      <c r="AR512" s="7">
        <f>Q512-AM512</f>
        <v>5516</v>
      </c>
    </row>
    <row r="513" spans="1:44" ht="16" x14ac:dyDescent="0.2">
      <c r="A513" s="5" t="s">
        <v>1696</v>
      </c>
      <c r="C513" t="s">
        <v>40</v>
      </c>
      <c r="D513" t="s">
        <v>41</v>
      </c>
      <c r="E513" t="s">
        <v>373</v>
      </c>
      <c r="F513" s="6">
        <v>5497</v>
      </c>
      <c r="G513">
        <v>2017</v>
      </c>
      <c r="H513" t="s">
        <v>63</v>
      </c>
      <c r="I513" t="s">
        <v>1697</v>
      </c>
      <c r="J513" s="5" t="s">
        <v>1698</v>
      </c>
      <c r="K513" t="s">
        <v>1699</v>
      </c>
      <c r="L513" t="s">
        <v>1700</v>
      </c>
      <c r="M513" s="6">
        <v>0</v>
      </c>
      <c r="N513" s="6">
        <v>0</v>
      </c>
      <c r="O513" s="6">
        <v>0</v>
      </c>
      <c r="P513" s="6">
        <v>5245</v>
      </c>
      <c r="Q513" s="6">
        <v>252</v>
      </c>
      <c r="R513" s="6">
        <v>0</v>
      </c>
      <c r="S513" s="6">
        <v>5497</v>
      </c>
      <c r="T513" s="6">
        <v>0</v>
      </c>
      <c r="U513" s="6">
        <v>0</v>
      </c>
      <c r="V513" s="6">
        <v>0</v>
      </c>
      <c r="W513" s="7">
        <v>0</v>
      </c>
      <c r="X513" s="7">
        <v>0</v>
      </c>
      <c r="Y513" s="7">
        <v>0</v>
      </c>
      <c r="Z513" s="7">
        <v>0</v>
      </c>
      <c r="AA513" s="7">
        <v>0</v>
      </c>
      <c r="AB513" s="7">
        <v>0</v>
      </c>
      <c r="AC513" s="7">
        <v>5497</v>
      </c>
      <c r="AD513" s="6">
        <v>0</v>
      </c>
      <c r="AE513" s="6">
        <v>0</v>
      </c>
      <c r="AF513" s="6">
        <v>0</v>
      </c>
      <c r="AG513" s="6">
        <v>0</v>
      </c>
      <c r="AH513" s="6">
        <v>0</v>
      </c>
      <c r="AI513" s="8">
        <v>0</v>
      </c>
      <c r="AJ513" s="8">
        <v>0</v>
      </c>
      <c r="AK513" s="8">
        <v>0</v>
      </c>
      <c r="AL513" s="8">
        <v>0</v>
      </c>
      <c r="AM513" s="8">
        <v>0</v>
      </c>
      <c r="AN513" s="7">
        <f>M513-AI513</f>
        <v>0</v>
      </c>
      <c r="AO513" s="7">
        <f>N513-AJ513</f>
        <v>0</v>
      </c>
      <c r="AP513" s="7">
        <f>O513-AK513</f>
        <v>0</v>
      </c>
      <c r="AQ513" s="7">
        <f>P513-AL513</f>
        <v>5245</v>
      </c>
      <c r="AR513" s="7">
        <f>Q513-AM513</f>
        <v>252</v>
      </c>
    </row>
    <row r="514" spans="1:44" ht="16" x14ac:dyDescent="0.2">
      <c r="A514" s="5" t="s">
        <v>4384</v>
      </c>
      <c r="C514" t="s">
        <v>40</v>
      </c>
      <c r="E514" t="s">
        <v>373</v>
      </c>
      <c r="F514" s="6">
        <v>5444</v>
      </c>
      <c r="G514">
        <v>2016</v>
      </c>
      <c r="H514" t="s">
        <v>46</v>
      </c>
      <c r="I514" t="s">
        <v>2175</v>
      </c>
      <c r="J514" s="5" t="s">
        <v>4385</v>
      </c>
      <c r="L514" t="s">
        <v>4386</v>
      </c>
      <c r="M514" s="6">
        <v>0</v>
      </c>
      <c r="N514" s="6">
        <v>0</v>
      </c>
      <c r="O514" s="6">
        <v>0</v>
      </c>
      <c r="P514" s="6">
        <v>5444</v>
      </c>
      <c r="Q514" s="6">
        <v>0</v>
      </c>
      <c r="R514" s="6">
        <v>0</v>
      </c>
      <c r="S514" s="6">
        <v>0</v>
      </c>
      <c r="T514" s="6">
        <v>0</v>
      </c>
      <c r="U514" s="6">
        <v>0</v>
      </c>
      <c r="V514" s="6">
        <v>5444</v>
      </c>
      <c r="W514" s="7">
        <v>0</v>
      </c>
      <c r="X514" s="7">
        <v>0</v>
      </c>
      <c r="Y514" s="7">
        <v>0</v>
      </c>
      <c r="Z514" s="7">
        <v>0</v>
      </c>
      <c r="AA514" s="7">
        <v>0</v>
      </c>
      <c r="AB514" s="7">
        <v>0</v>
      </c>
      <c r="AC514" s="7">
        <f>F514</f>
        <v>5444</v>
      </c>
      <c r="AD514" s="6">
        <v>0</v>
      </c>
      <c r="AE514" s="6">
        <v>0</v>
      </c>
      <c r="AF514" s="6">
        <v>0</v>
      </c>
      <c r="AG514" s="6">
        <v>0</v>
      </c>
      <c r="AH514" s="6">
        <v>0</v>
      </c>
      <c r="AI514" s="8">
        <v>0</v>
      </c>
      <c r="AJ514" s="8">
        <v>0</v>
      </c>
      <c r="AK514" s="8">
        <v>0</v>
      </c>
      <c r="AL514" s="8">
        <v>0</v>
      </c>
      <c r="AM514" s="8">
        <v>0</v>
      </c>
      <c r="AN514" s="7">
        <v>0</v>
      </c>
      <c r="AO514" s="7">
        <v>0</v>
      </c>
      <c r="AP514" s="7">
        <v>0</v>
      </c>
      <c r="AQ514" s="7">
        <v>5444</v>
      </c>
      <c r="AR514" s="7">
        <v>7</v>
      </c>
    </row>
    <row r="515" spans="1:44" ht="16" x14ac:dyDescent="0.2">
      <c r="A515" s="5" t="s">
        <v>1701</v>
      </c>
      <c r="C515" t="s">
        <v>41</v>
      </c>
      <c r="D515" t="s">
        <v>41</v>
      </c>
      <c r="E515" t="s">
        <v>41</v>
      </c>
      <c r="F515" s="6">
        <v>5400</v>
      </c>
      <c r="G515">
        <v>2018</v>
      </c>
      <c r="H515" t="s">
        <v>72</v>
      </c>
      <c r="I515" t="s">
        <v>72</v>
      </c>
      <c r="J515" s="5" t="s">
        <v>1702</v>
      </c>
      <c r="K515" t="s">
        <v>1703</v>
      </c>
      <c r="L515" t="s">
        <v>1704</v>
      </c>
      <c r="M515" s="6">
        <v>0</v>
      </c>
      <c r="N515" s="6">
        <v>0</v>
      </c>
      <c r="O515" s="6">
        <v>0</v>
      </c>
      <c r="P515" s="6">
        <v>0</v>
      </c>
      <c r="Q515" s="6">
        <v>5400</v>
      </c>
      <c r="R515" s="6">
        <v>0</v>
      </c>
      <c r="S515" s="6">
        <v>0</v>
      </c>
      <c r="T515" s="6">
        <v>0</v>
      </c>
      <c r="U515" s="6">
        <v>5400</v>
      </c>
      <c r="V515" s="6">
        <v>0</v>
      </c>
      <c r="W515" s="7">
        <v>0</v>
      </c>
      <c r="X515" s="7">
        <v>0</v>
      </c>
      <c r="Y515" s="7">
        <v>0</v>
      </c>
      <c r="Z515" s="7">
        <v>0</v>
      </c>
      <c r="AA515" s="7">
        <v>0</v>
      </c>
      <c r="AB515" s="7">
        <v>0</v>
      </c>
      <c r="AC515" s="7">
        <v>5400</v>
      </c>
      <c r="AD515" s="6">
        <v>0</v>
      </c>
      <c r="AE515" s="6">
        <v>0</v>
      </c>
      <c r="AF515" s="6">
        <v>0</v>
      </c>
      <c r="AG515" s="6">
        <v>0</v>
      </c>
      <c r="AH515" s="6">
        <v>0</v>
      </c>
      <c r="AI515" s="8">
        <v>0</v>
      </c>
      <c r="AJ515" s="8">
        <v>0</v>
      </c>
      <c r="AK515" s="8">
        <v>0</v>
      </c>
      <c r="AL515" s="8">
        <v>0</v>
      </c>
      <c r="AM515" s="8">
        <v>0</v>
      </c>
      <c r="AN515" s="7">
        <f>M515-AI515</f>
        <v>0</v>
      </c>
      <c r="AO515" s="7">
        <f>N515-AJ515</f>
        <v>0</v>
      </c>
      <c r="AP515" s="7">
        <f>O515-AK515</f>
        <v>0</v>
      </c>
      <c r="AQ515" s="7">
        <f>P515-AL515</f>
        <v>0</v>
      </c>
      <c r="AR515" s="7">
        <f>Q515-AM515</f>
        <v>5400</v>
      </c>
    </row>
    <row r="516" spans="1:44" ht="16" x14ac:dyDescent="0.2">
      <c r="A516" s="5" t="s">
        <v>1705</v>
      </c>
      <c r="C516" t="s">
        <v>41</v>
      </c>
      <c r="D516" t="s">
        <v>41</v>
      </c>
      <c r="E516" t="s">
        <v>373</v>
      </c>
      <c r="F516" s="6">
        <v>5328</v>
      </c>
      <c r="G516">
        <v>2018</v>
      </c>
      <c r="H516" t="s">
        <v>72</v>
      </c>
      <c r="I516" t="s">
        <v>72</v>
      </c>
      <c r="J516" s="5" t="s">
        <v>1706</v>
      </c>
      <c r="K516" t="s">
        <v>41</v>
      </c>
      <c r="M516" s="6">
        <v>0</v>
      </c>
      <c r="N516" s="6">
        <v>0</v>
      </c>
      <c r="O516" s="6">
        <v>0</v>
      </c>
      <c r="P516" s="6">
        <v>0</v>
      </c>
      <c r="Q516" s="6">
        <v>5328</v>
      </c>
      <c r="R516" s="6">
        <v>0</v>
      </c>
      <c r="S516" s="6">
        <v>0</v>
      </c>
      <c r="T516" s="6">
        <v>0</v>
      </c>
      <c r="U516" s="6">
        <v>5328</v>
      </c>
      <c r="V516" s="6">
        <v>0</v>
      </c>
      <c r="W516" s="7">
        <v>0</v>
      </c>
      <c r="X516" s="7">
        <v>0</v>
      </c>
      <c r="Y516" s="7">
        <v>0</v>
      </c>
      <c r="Z516" s="7">
        <v>0</v>
      </c>
      <c r="AA516" s="7">
        <v>0</v>
      </c>
      <c r="AB516" s="7">
        <v>0</v>
      </c>
      <c r="AC516" s="7">
        <v>5328</v>
      </c>
      <c r="AD516" s="6">
        <v>0</v>
      </c>
      <c r="AE516" s="6">
        <v>0</v>
      </c>
      <c r="AF516" s="6">
        <v>0</v>
      </c>
      <c r="AG516" s="6">
        <v>0</v>
      </c>
      <c r="AH516" s="6">
        <v>0</v>
      </c>
      <c r="AI516" s="8">
        <v>0</v>
      </c>
      <c r="AJ516" s="8">
        <v>0</v>
      </c>
      <c r="AK516" s="8">
        <v>0</v>
      </c>
      <c r="AL516" s="8">
        <v>0</v>
      </c>
      <c r="AM516" s="8">
        <v>0</v>
      </c>
      <c r="AN516" s="7">
        <f>M516-AI516</f>
        <v>0</v>
      </c>
      <c r="AO516" s="7">
        <f>N516-AJ516</f>
        <v>0</v>
      </c>
      <c r="AP516" s="7">
        <f>O516-AK516</f>
        <v>0</v>
      </c>
      <c r="AQ516" s="7">
        <f>P516-AL516</f>
        <v>0</v>
      </c>
      <c r="AR516" s="7">
        <f>Q516-AM516</f>
        <v>5328</v>
      </c>
    </row>
    <row r="517" spans="1:44" ht="16" x14ac:dyDescent="0.2">
      <c r="A517" s="5" t="s">
        <v>1707</v>
      </c>
      <c r="C517" t="s">
        <v>41</v>
      </c>
      <c r="D517" t="s">
        <v>41</v>
      </c>
      <c r="E517" t="s">
        <v>373</v>
      </c>
      <c r="F517" s="6">
        <v>5319</v>
      </c>
      <c r="G517">
        <v>2015</v>
      </c>
      <c r="H517" t="s">
        <v>87</v>
      </c>
      <c r="I517" t="s">
        <v>87</v>
      </c>
      <c r="J517" s="5" t="s">
        <v>1708</v>
      </c>
      <c r="K517" t="s">
        <v>3</v>
      </c>
      <c r="L517" t="s">
        <v>1709</v>
      </c>
      <c r="M517" s="6">
        <v>0</v>
      </c>
      <c r="N517" s="6">
        <v>5319</v>
      </c>
      <c r="O517" s="6">
        <v>0</v>
      </c>
      <c r="P517" s="6">
        <v>0</v>
      </c>
      <c r="Q517" s="6">
        <v>0</v>
      </c>
      <c r="R517" s="6">
        <v>5319</v>
      </c>
      <c r="S517" s="6">
        <v>0</v>
      </c>
      <c r="T517" s="6">
        <v>0</v>
      </c>
      <c r="U517" s="6">
        <v>0</v>
      </c>
      <c r="V517" s="6">
        <v>0</v>
      </c>
      <c r="W517" s="7">
        <v>0</v>
      </c>
      <c r="X517" s="7">
        <v>0</v>
      </c>
      <c r="Y517" s="7">
        <v>0</v>
      </c>
      <c r="Z517" s="7">
        <v>0</v>
      </c>
      <c r="AA517" s="7">
        <v>0</v>
      </c>
      <c r="AB517" s="7">
        <v>0</v>
      </c>
      <c r="AC517" s="7">
        <v>5319</v>
      </c>
      <c r="AD517" s="6">
        <v>0</v>
      </c>
      <c r="AE517" s="6">
        <v>0</v>
      </c>
      <c r="AF517" s="6">
        <v>0</v>
      </c>
      <c r="AG517" s="6">
        <v>0</v>
      </c>
      <c r="AH517" s="6">
        <v>0</v>
      </c>
      <c r="AI517" s="8">
        <v>0</v>
      </c>
      <c r="AJ517" s="8">
        <v>0</v>
      </c>
      <c r="AK517" s="8">
        <v>0</v>
      </c>
      <c r="AL517" s="8">
        <v>0</v>
      </c>
      <c r="AM517" s="8">
        <v>0</v>
      </c>
      <c r="AN517" s="7">
        <f>M517-AI517</f>
        <v>0</v>
      </c>
      <c r="AO517" s="7">
        <f>N517-AJ517</f>
        <v>5319</v>
      </c>
      <c r="AP517" s="7">
        <f>O517-AK517</f>
        <v>0</v>
      </c>
      <c r="AQ517" s="7">
        <f>P517-AL517</f>
        <v>0</v>
      </c>
      <c r="AR517" s="7">
        <f>Q517-AM517</f>
        <v>0</v>
      </c>
    </row>
    <row r="518" spans="1:44" ht="16" x14ac:dyDescent="0.2">
      <c r="A518" s="5" t="s">
        <v>1710</v>
      </c>
      <c r="C518" t="s">
        <v>41</v>
      </c>
      <c r="D518" t="s">
        <v>41</v>
      </c>
      <c r="E518" t="s">
        <v>373</v>
      </c>
      <c r="F518" s="6">
        <v>5164</v>
      </c>
      <c r="G518">
        <v>2014</v>
      </c>
      <c r="H518" t="s">
        <v>46</v>
      </c>
      <c r="I518" t="s">
        <v>46</v>
      </c>
      <c r="J518" s="5" t="s">
        <v>1711</v>
      </c>
      <c r="K518" t="s">
        <v>1699</v>
      </c>
      <c r="L518" t="s">
        <v>1712</v>
      </c>
      <c r="M518" s="6">
        <v>3327</v>
      </c>
      <c r="N518" s="6">
        <v>1832</v>
      </c>
      <c r="O518" s="6">
        <v>5</v>
      </c>
      <c r="P518" s="6">
        <v>0</v>
      </c>
      <c r="Q518" s="6">
        <v>0</v>
      </c>
      <c r="R518" s="6">
        <v>0</v>
      </c>
      <c r="S518" s="6">
        <v>0</v>
      </c>
      <c r="T518" s="6">
        <v>0</v>
      </c>
      <c r="U518" s="6">
        <v>0</v>
      </c>
      <c r="V518" s="6">
        <v>5164</v>
      </c>
      <c r="W518" s="7">
        <v>0</v>
      </c>
      <c r="X518" s="7">
        <v>0</v>
      </c>
      <c r="Y518" s="7">
        <v>0</v>
      </c>
      <c r="Z518" s="7">
        <v>0</v>
      </c>
      <c r="AA518" s="7">
        <v>0</v>
      </c>
      <c r="AB518" s="7">
        <v>0</v>
      </c>
      <c r="AC518" s="7">
        <v>5164</v>
      </c>
      <c r="AD518" s="6">
        <v>0</v>
      </c>
      <c r="AE518" s="6">
        <v>0</v>
      </c>
      <c r="AF518" s="6">
        <v>0</v>
      </c>
      <c r="AG518" s="6">
        <v>0</v>
      </c>
      <c r="AH518" s="6">
        <v>0</v>
      </c>
      <c r="AI518" s="8">
        <v>0</v>
      </c>
      <c r="AJ518" s="8">
        <v>0</v>
      </c>
      <c r="AK518" s="8">
        <v>0</v>
      </c>
      <c r="AL518" s="8">
        <v>0</v>
      </c>
      <c r="AM518" s="8">
        <v>0</v>
      </c>
      <c r="AN518" s="7">
        <f>M518-AI518</f>
        <v>3327</v>
      </c>
      <c r="AO518" s="7">
        <f>N518-AJ518</f>
        <v>1832</v>
      </c>
      <c r="AP518" s="7">
        <f>O518-AK518</f>
        <v>5</v>
      </c>
      <c r="AQ518" s="7">
        <f>P518-AL518</f>
        <v>0</v>
      </c>
      <c r="AR518" s="7">
        <f>Q518-AM518</f>
        <v>0</v>
      </c>
    </row>
    <row r="519" spans="1:44" ht="16" x14ac:dyDescent="0.2">
      <c r="A519" s="5" t="s">
        <v>1713</v>
      </c>
      <c r="C519" t="s">
        <v>41</v>
      </c>
      <c r="D519" t="s">
        <v>41</v>
      </c>
      <c r="E519" t="s">
        <v>41</v>
      </c>
      <c r="F519" s="6">
        <v>5078</v>
      </c>
      <c r="G519">
        <v>2014</v>
      </c>
      <c r="H519" t="s">
        <v>46</v>
      </c>
      <c r="I519" t="s">
        <v>46</v>
      </c>
      <c r="J519" s="5" t="s">
        <v>1714</v>
      </c>
      <c r="K519" t="s">
        <v>605</v>
      </c>
      <c r="L519" t="s">
        <v>1715</v>
      </c>
      <c r="M519" s="6">
        <v>5078</v>
      </c>
      <c r="N519" s="6">
        <v>0</v>
      </c>
      <c r="O519" s="6">
        <v>0</v>
      </c>
      <c r="P519" s="6">
        <v>0</v>
      </c>
      <c r="Q519" s="6">
        <v>0</v>
      </c>
      <c r="R519" s="6">
        <v>0</v>
      </c>
      <c r="S519" s="6">
        <v>0</v>
      </c>
      <c r="T519" s="6">
        <v>0</v>
      </c>
      <c r="U519" s="6">
        <v>0</v>
      </c>
      <c r="V519" s="6">
        <v>5078</v>
      </c>
      <c r="W519" s="7">
        <v>0</v>
      </c>
      <c r="X519" s="7">
        <v>0</v>
      </c>
      <c r="Y519" s="7">
        <v>0</v>
      </c>
      <c r="Z519" s="7">
        <v>0</v>
      </c>
      <c r="AA519" s="7">
        <v>0</v>
      </c>
      <c r="AB519" s="7">
        <v>0</v>
      </c>
      <c r="AC519" s="7">
        <v>5078</v>
      </c>
      <c r="AD519" s="6">
        <v>0</v>
      </c>
      <c r="AE519" s="6">
        <v>0</v>
      </c>
      <c r="AF519" s="6">
        <v>0</v>
      </c>
      <c r="AG519" s="6">
        <v>0</v>
      </c>
      <c r="AH519" s="6">
        <v>0</v>
      </c>
      <c r="AI519" s="8">
        <v>0</v>
      </c>
      <c r="AJ519" s="8">
        <v>0</v>
      </c>
      <c r="AK519" s="8">
        <v>0</v>
      </c>
      <c r="AL519" s="8">
        <v>0</v>
      </c>
      <c r="AM519" s="8">
        <v>0</v>
      </c>
      <c r="AN519" s="7">
        <f>M519-AI519</f>
        <v>5078</v>
      </c>
      <c r="AO519" s="7">
        <f>N519-AJ519</f>
        <v>0</v>
      </c>
      <c r="AP519" s="7">
        <f>O519-AK519</f>
        <v>0</v>
      </c>
      <c r="AQ519" s="7">
        <f>P519-AL519</f>
        <v>0</v>
      </c>
      <c r="AR519" s="7">
        <f>Q519-AM519</f>
        <v>0</v>
      </c>
    </row>
    <row r="520" spans="1:44" ht="16" x14ac:dyDescent="0.2">
      <c r="A520" s="5" t="s">
        <v>1716</v>
      </c>
      <c r="C520" t="s">
        <v>40</v>
      </c>
      <c r="D520" t="s">
        <v>41</v>
      </c>
      <c r="E520" t="s">
        <v>41</v>
      </c>
      <c r="F520" s="6">
        <v>5056</v>
      </c>
      <c r="G520">
        <v>2017</v>
      </c>
      <c r="H520" t="s">
        <v>46</v>
      </c>
      <c r="I520" t="s">
        <v>1717</v>
      </c>
      <c r="J520" s="5" t="s">
        <v>1718</v>
      </c>
      <c r="K520" t="s">
        <v>1419</v>
      </c>
      <c r="L520" t="s">
        <v>1719</v>
      </c>
      <c r="M520" s="6">
        <v>0</v>
      </c>
      <c r="N520" s="6">
        <v>0</v>
      </c>
      <c r="O520" s="6">
        <v>0</v>
      </c>
      <c r="P520" s="6">
        <v>5056</v>
      </c>
      <c r="Q520" s="6">
        <v>0</v>
      </c>
      <c r="R520" s="6">
        <v>5056</v>
      </c>
      <c r="S520" s="6">
        <v>0</v>
      </c>
      <c r="T520" s="6">
        <v>0</v>
      </c>
      <c r="U520" s="6">
        <v>0</v>
      </c>
      <c r="V520" s="6">
        <v>0</v>
      </c>
      <c r="W520" s="7">
        <v>5056</v>
      </c>
      <c r="X520" s="7">
        <v>0</v>
      </c>
      <c r="Y520" s="7">
        <v>0</v>
      </c>
      <c r="Z520" s="7">
        <v>0</v>
      </c>
      <c r="AA520" s="7">
        <v>0</v>
      </c>
      <c r="AB520" s="7">
        <v>5056</v>
      </c>
      <c r="AC520" s="7">
        <v>5056</v>
      </c>
      <c r="AD520" s="6">
        <v>5056</v>
      </c>
      <c r="AE520" s="6">
        <v>0</v>
      </c>
      <c r="AF520" s="6">
        <v>0</v>
      </c>
      <c r="AG520" s="6">
        <v>0</v>
      </c>
      <c r="AH520" s="6">
        <v>0</v>
      </c>
      <c r="AI520" s="8">
        <v>0</v>
      </c>
      <c r="AJ520" s="8">
        <v>0</v>
      </c>
      <c r="AK520" s="8">
        <v>0</v>
      </c>
      <c r="AL520" s="8">
        <v>5056</v>
      </c>
      <c r="AM520" s="8">
        <v>0</v>
      </c>
      <c r="AN520" s="7">
        <f>M520-AI520</f>
        <v>0</v>
      </c>
      <c r="AO520" s="7">
        <f>N520-AJ520</f>
        <v>0</v>
      </c>
      <c r="AP520" s="7">
        <f>O520-AK520</f>
        <v>0</v>
      </c>
      <c r="AQ520" s="7">
        <f>P520-AL520</f>
        <v>0</v>
      </c>
      <c r="AR520" s="7">
        <f>Q520-AM520</f>
        <v>0</v>
      </c>
    </row>
    <row r="521" spans="1:44" ht="16" x14ac:dyDescent="0.2">
      <c r="A521" s="5" t="s">
        <v>1720</v>
      </c>
      <c r="C521" t="s">
        <v>41</v>
      </c>
      <c r="D521" t="s">
        <v>41</v>
      </c>
      <c r="E521" t="s">
        <v>41</v>
      </c>
      <c r="F521" s="6">
        <v>5050</v>
      </c>
      <c r="G521">
        <v>2014</v>
      </c>
      <c r="H521" t="s">
        <v>46</v>
      </c>
      <c r="I521" t="s">
        <v>46</v>
      </c>
      <c r="J521" s="5" t="s">
        <v>1721</v>
      </c>
      <c r="K521" t="s">
        <v>614</v>
      </c>
      <c r="L521" t="s">
        <v>1722</v>
      </c>
      <c r="M521" s="6">
        <v>4702</v>
      </c>
      <c r="N521" s="6">
        <v>299</v>
      </c>
      <c r="O521" s="6">
        <v>26</v>
      </c>
      <c r="P521" s="6">
        <v>23</v>
      </c>
      <c r="Q521" s="6">
        <v>0</v>
      </c>
      <c r="R521" s="6">
        <v>1087</v>
      </c>
      <c r="S521" s="6">
        <v>0</v>
      </c>
      <c r="T521" s="6">
        <v>0</v>
      </c>
      <c r="U521" s="6">
        <v>693</v>
      </c>
      <c r="V521" s="6">
        <v>3270</v>
      </c>
      <c r="W521" s="7">
        <v>1780</v>
      </c>
      <c r="X521" s="7">
        <v>0</v>
      </c>
      <c r="Y521" s="7">
        <v>0</v>
      </c>
      <c r="Z521" s="7">
        <v>0</v>
      </c>
      <c r="AA521" s="7">
        <v>0</v>
      </c>
      <c r="AB521" s="7">
        <v>1780</v>
      </c>
      <c r="AC521" s="7">
        <v>5050</v>
      </c>
      <c r="AD521" s="6">
        <v>1087</v>
      </c>
      <c r="AE521" s="6">
        <v>0</v>
      </c>
      <c r="AF521" s="6">
        <v>0</v>
      </c>
      <c r="AG521" s="6">
        <v>693</v>
      </c>
      <c r="AH521" s="6">
        <v>0</v>
      </c>
      <c r="AI521" s="8">
        <v>1676</v>
      </c>
      <c r="AJ521" s="8">
        <v>81</v>
      </c>
      <c r="AK521" s="8">
        <v>0</v>
      </c>
      <c r="AL521" s="8">
        <v>23</v>
      </c>
      <c r="AM521" s="8">
        <v>0</v>
      </c>
      <c r="AN521" s="7">
        <f>M521-AI521</f>
        <v>3026</v>
      </c>
      <c r="AO521" s="7">
        <f>N521-AJ521</f>
        <v>218</v>
      </c>
      <c r="AP521" s="7">
        <f>O521-AK521</f>
        <v>26</v>
      </c>
      <c r="AQ521" s="7">
        <f>P521-AL521</f>
        <v>0</v>
      </c>
      <c r="AR521" s="7">
        <f>Q521-AM521</f>
        <v>0</v>
      </c>
    </row>
    <row r="522" spans="1:44" ht="16" x14ac:dyDescent="0.2">
      <c r="A522" s="5" t="s">
        <v>1723</v>
      </c>
      <c r="C522" t="s">
        <v>41</v>
      </c>
      <c r="D522" t="s">
        <v>41</v>
      </c>
      <c r="E522" t="s">
        <v>41</v>
      </c>
      <c r="F522" s="6">
        <v>4931</v>
      </c>
      <c r="G522">
        <v>2014</v>
      </c>
      <c r="H522" t="s">
        <v>63</v>
      </c>
      <c r="I522" t="s">
        <v>63</v>
      </c>
      <c r="J522" s="5" t="s">
        <v>1724</v>
      </c>
      <c r="K522" t="s">
        <v>1725</v>
      </c>
      <c r="L522" t="s">
        <v>1726</v>
      </c>
      <c r="M522" s="6">
        <v>4931</v>
      </c>
      <c r="N522" s="6">
        <v>0</v>
      </c>
      <c r="O522" s="6">
        <v>0</v>
      </c>
      <c r="P522" s="6">
        <v>0</v>
      </c>
      <c r="Q522" s="6">
        <v>0</v>
      </c>
      <c r="R522" s="6">
        <v>0</v>
      </c>
      <c r="S522" s="6">
        <v>4931</v>
      </c>
      <c r="T522" s="6">
        <v>0</v>
      </c>
      <c r="U522" s="6">
        <v>0</v>
      </c>
      <c r="V522" s="6">
        <v>0</v>
      </c>
      <c r="W522" s="7">
        <v>0</v>
      </c>
      <c r="X522" s="7">
        <v>0</v>
      </c>
      <c r="Y522" s="7">
        <v>0</v>
      </c>
      <c r="Z522" s="7">
        <v>0</v>
      </c>
      <c r="AA522" s="7">
        <v>0</v>
      </c>
      <c r="AB522" s="7">
        <v>0</v>
      </c>
      <c r="AC522" s="7">
        <v>4931</v>
      </c>
      <c r="AD522" s="6">
        <v>0</v>
      </c>
      <c r="AE522" s="6">
        <v>0</v>
      </c>
      <c r="AF522" s="6">
        <v>0</v>
      </c>
      <c r="AG522" s="6">
        <v>0</v>
      </c>
      <c r="AH522" s="6">
        <v>0</v>
      </c>
      <c r="AI522" s="8">
        <v>0</v>
      </c>
      <c r="AJ522" s="8">
        <v>0</v>
      </c>
      <c r="AK522" s="8">
        <v>0</v>
      </c>
      <c r="AL522" s="8">
        <v>0</v>
      </c>
      <c r="AM522" s="8">
        <v>0</v>
      </c>
      <c r="AN522" s="7">
        <f>M522-AI522</f>
        <v>4931</v>
      </c>
      <c r="AO522" s="7">
        <f>N522-AJ522</f>
        <v>0</v>
      </c>
      <c r="AP522" s="7">
        <f>O522-AK522</f>
        <v>0</v>
      </c>
      <c r="AQ522" s="7">
        <f>P522-AL522</f>
        <v>0</v>
      </c>
      <c r="AR522" s="7">
        <f>Q522-AM522</f>
        <v>0</v>
      </c>
    </row>
    <row r="523" spans="1:44" ht="16" x14ac:dyDescent="0.2">
      <c r="A523" s="5" t="s">
        <v>1727</v>
      </c>
      <c r="B523" s="5" t="s">
        <v>1728</v>
      </c>
      <c r="C523" t="s">
        <v>40</v>
      </c>
      <c r="D523" t="s">
        <v>41</v>
      </c>
      <c r="E523" t="s">
        <v>41</v>
      </c>
      <c r="F523" s="6">
        <v>4882</v>
      </c>
      <c r="G523">
        <v>2015</v>
      </c>
      <c r="H523" t="s">
        <v>46</v>
      </c>
      <c r="I523" t="s">
        <v>1729</v>
      </c>
      <c r="J523" s="5" t="s">
        <v>1730</v>
      </c>
      <c r="K523" t="s">
        <v>198</v>
      </c>
      <c r="L523" t="s">
        <v>1731</v>
      </c>
      <c r="M523" s="6">
        <v>0</v>
      </c>
      <c r="N523" s="6">
        <v>0</v>
      </c>
      <c r="O523" s="6">
        <v>4108</v>
      </c>
      <c r="P523" s="6">
        <v>774</v>
      </c>
      <c r="Q523" s="6">
        <v>0</v>
      </c>
      <c r="R523" s="6">
        <v>10</v>
      </c>
      <c r="S523" s="6">
        <v>1358</v>
      </c>
      <c r="T523" s="6">
        <v>0</v>
      </c>
      <c r="U523" s="6">
        <v>0</v>
      </c>
      <c r="V523" s="6">
        <v>3514</v>
      </c>
      <c r="W523" s="7">
        <v>1368</v>
      </c>
      <c r="X523" s="7">
        <v>0</v>
      </c>
      <c r="Y523" s="7">
        <v>0</v>
      </c>
      <c r="Z523" s="7">
        <v>0</v>
      </c>
      <c r="AA523" s="7">
        <v>0</v>
      </c>
      <c r="AB523" s="7">
        <v>1368</v>
      </c>
      <c r="AC523" s="7">
        <v>4882</v>
      </c>
      <c r="AD523" s="6">
        <v>10</v>
      </c>
      <c r="AE523" s="6">
        <v>1358</v>
      </c>
      <c r="AF523" s="6">
        <v>0</v>
      </c>
      <c r="AG523" s="6">
        <v>0</v>
      </c>
      <c r="AH523" s="6">
        <v>0</v>
      </c>
      <c r="AI523" s="8">
        <v>0</v>
      </c>
      <c r="AJ523" s="8">
        <v>0</v>
      </c>
      <c r="AK523" s="8">
        <v>637</v>
      </c>
      <c r="AL523" s="8">
        <v>731</v>
      </c>
      <c r="AM523" s="8">
        <v>0</v>
      </c>
      <c r="AN523" s="7">
        <f>M523-AI523</f>
        <v>0</v>
      </c>
      <c r="AO523" s="7">
        <f>N523-AJ523</f>
        <v>0</v>
      </c>
      <c r="AP523" s="7">
        <f>O523-AK523</f>
        <v>3471</v>
      </c>
      <c r="AQ523" s="7">
        <f>P523-AL523</f>
        <v>43</v>
      </c>
      <c r="AR523" s="7">
        <f>Q523-AM523</f>
        <v>0</v>
      </c>
    </row>
    <row r="524" spans="1:44" ht="32" x14ac:dyDescent="0.2">
      <c r="A524" s="5" t="s">
        <v>1732</v>
      </c>
      <c r="C524" t="s">
        <v>41</v>
      </c>
      <c r="D524" t="s">
        <v>41</v>
      </c>
      <c r="E524" t="s">
        <v>41</v>
      </c>
      <c r="F524" s="6">
        <v>4856</v>
      </c>
      <c r="G524">
        <v>2017</v>
      </c>
      <c r="H524" t="s">
        <v>72</v>
      </c>
      <c r="I524" t="s">
        <v>72</v>
      </c>
      <c r="J524" s="5" t="s">
        <v>1733</v>
      </c>
      <c r="K524" t="s">
        <v>114</v>
      </c>
      <c r="L524" t="s">
        <v>1734</v>
      </c>
      <c r="M524" s="6">
        <v>0</v>
      </c>
      <c r="N524" s="6">
        <v>0</v>
      </c>
      <c r="O524" s="6">
        <v>0</v>
      </c>
      <c r="P524" s="6">
        <v>4856</v>
      </c>
      <c r="Q524" s="6">
        <v>0</v>
      </c>
      <c r="R524" s="6">
        <v>0</v>
      </c>
      <c r="S524" s="6">
        <v>0</v>
      </c>
      <c r="T524" s="6">
        <v>0</v>
      </c>
      <c r="U524" s="6">
        <v>4856</v>
      </c>
      <c r="V524" s="6">
        <v>0</v>
      </c>
      <c r="W524" s="7">
        <v>0</v>
      </c>
      <c r="X524" s="7">
        <v>0</v>
      </c>
      <c r="Y524" s="7">
        <v>0</v>
      </c>
      <c r="Z524" s="7">
        <v>0</v>
      </c>
      <c r="AA524" s="7">
        <v>0</v>
      </c>
      <c r="AB524" s="7">
        <v>0</v>
      </c>
      <c r="AC524" s="7">
        <v>4856</v>
      </c>
      <c r="AD524" s="6">
        <v>0</v>
      </c>
      <c r="AE524" s="6">
        <v>0</v>
      </c>
      <c r="AF524" s="6">
        <v>0</v>
      </c>
      <c r="AG524" s="6">
        <v>0</v>
      </c>
      <c r="AH524" s="6">
        <v>0</v>
      </c>
      <c r="AI524" s="8">
        <v>0</v>
      </c>
      <c r="AJ524" s="8">
        <v>0</v>
      </c>
      <c r="AK524" s="8">
        <v>0</v>
      </c>
      <c r="AL524" s="8">
        <v>0</v>
      </c>
      <c r="AM524" s="8">
        <v>0</v>
      </c>
      <c r="AN524" s="7">
        <f>M524-AI524</f>
        <v>0</v>
      </c>
      <c r="AO524" s="7">
        <f>N524-AJ524</f>
        <v>0</v>
      </c>
      <c r="AP524" s="7">
        <f>O524-AK524</f>
        <v>0</v>
      </c>
      <c r="AQ524" s="7">
        <f>P524-AL524</f>
        <v>4856</v>
      </c>
      <c r="AR524" s="7">
        <f>Q524-AM524</f>
        <v>0</v>
      </c>
    </row>
    <row r="525" spans="1:44" ht="48" x14ac:dyDescent="0.2">
      <c r="A525" s="5" t="s">
        <v>1735</v>
      </c>
      <c r="C525" t="s">
        <v>41</v>
      </c>
      <c r="D525" t="s">
        <v>41</v>
      </c>
      <c r="E525" t="s">
        <v>373</v>
      </c>
      <c r="F525" s="6">
        <v>4802</v>
      </c>
      <c r="G525">
        <v>2015</v>
      </c>
      <c r="H525" t="s">
        <v>87</v>
      </c>
      <c r="I525" t="s">
        <v>87</v>
      </c>
      <c r="J525" s="5" t="s">
        <v>1736</v>
      </c>
      <c r="K525" t="s">
        <v>3</v>
      </c>
      <c r="L525" t="s">
        <v>1737</v>
      </c>
      <c r="M525" s="6">
        <v>0</v>
      </c>
      <c r="N525" s="6">
        <v>4802</v>
      </c>
      <c r="O525" s="6">
        <v>0</v>
      </c>
      <c r="P525" s="6">
        <v>0</v>
      </c>
      <c r="Q525" s="6">
        <v>0</v>
      </c>
      <c r="R525" s="6">
        <v>4802</v>
      </c>
      <c r="S525" s="6">
        <v>0</v>
      </c>
      <c r="T525" s="6">
        <v>0</v>
      </c>
      <c r="U525" s="6">
        <v>0</v>
      </c>
      <c r="V525" s="6">
        <v>0</v>
      </c>
      <c r="W525" s="7">
        <v>0</v>
      </c>
      <c r="X525" s="7">
        <v>0</v>
      </c>
      <c r="Y525" s="7">
        <v>0</v>
      </c>
      <c r="Z525" s="7">
        <v>0</v>
      </c>
      <c r="AA525" s="7">
        <v>0</v>
      </c>
      <c r="AB525" s="7">
        <v>0</v>
      </c>
      <c r="AC525" s="7">
        <v>4802</v>
      </c>
      <c r="AD525" s="6">
        <v>0</v>
      </c>
      <c r="AE525" s="6">
        <v>0</v>
      </c>
      <c r="AF525" s="6">
        <v>0</v>
      </c>
      <c r="AG525" s="6">
        <v>0</v>
      </c>
      <c r="AH525" s="6">
        <v>0</v>
      </c>
      <c r="AI525" s="8">
        <v>0</v>
      </c>
      <c r="AJ525" s="8">
        <v>0</v>
      </c>
      <c r="AK525" s="8">
        <v>0</v>
      </c>
      <c r="AL525" s="8">
        <v>0</v>
      </c>
      <c r="AM525" s="8">
        <v>0</v>
      </c>
      <c r="AN525" s="7">
        <f>M525-AI525</f>
        <v>0</v>
      </c>
      <c r="AO525" s="7">
        <f>N525-AJ525</f>
        <v>4802</v>
      </c>
      <c r="AP525" s="7">
        <f>O525-AK525</f>
        <v>0</v>
      </c>
      <c r="AQ525" s="7">
        <f>P525-AL525</f>
        <v>0</v>
      </c>
      <c r="AR525" s="7">
        <f>Q525-AM525</f>
        <v>0</v>
      </c>
    </row>
    <row r="526" spans="1:44" ht="16" x14ac:dyDescent="0.2">
      <c r="A526" s="5" t="s">
        <v>1738</v>
      </c>
      <c r="C526" t="s">
        <v>41</v>
      </c>
      <c r="D526" t="s">
        <v>41</v>
      </c>
      <c r="E526" t="s">
        <v>373</v>
      </c>
      <c r="F526" s="6">
        <v>4786</v>
      </c>
      <c r="G526">
        <v>2018</v>
      </c>
      <c r="H526" t="s">
        <v>72</v>
      </c>
      <c r="I526" t="s">
        <v>72</v>
      </c>
      <c r="J526" s="5" t="s">
        <v>1739</v>
      </c>
      <c r="K526" t="s">
        <v>3</v>
      </c>
      <c r="L526" t="s">
        <v>1740</v>
      </c>
      <c r="M526" s="6">
        <v>0</v>
      </c>
      <c r="N526" s="6">
        <v>0</v>
      </c>
      <c r="O526" s="6">
        <v>0</v>
      </c>
      <c r="P526" s="6">
        <v>0</v>
      </c>
      <c r="Q526" s="6">
        <v>4786</v>
      </c>
      <c r="R526" s="6">
        <v>0</v>
      </c>
      <c r="S526" s="6">
        <v>0</v>
      </c>
      <c r="T526" s="6">
        <v>0</v>
      </c>
      <c r="U526" s="6">
        <v>4786</v>
      </c>
      <c r="V526" s="6">
        <v>0</v>
      </c>
      <c r="W526" s="7">
        <v>0</v>
      </c>
      <c r="X526" s="7">
        <v>0</v>
      </c>
      <c r="Y526" s="7">
        <v>0</v>
      </c>
      <c r="Z526" s="7">
        <v>0</v>
      </c>
      <c r="AA526" s="7">
        <v>0</v>
      </c>
      <c r="AB526" s="7">
        <v>0</v>
      </c>
      <c r="AC526" s="7">
        <v>4786</v>
      </c>
      <c r="AD526" s="6">
        <v>0</v>
      </c>
      <c r="AE526" s="6">
        <v>0</v>
      </c>
      <c r="AF526" s="6">
        <v>0</v>
      </c>
      <c r="AG526" s="6">
        <v>0</v>
      </c>
      <c r="AH526" s="6">
        <v>0</v>
      </c>
      <c r="AI526" s="8">
        <v>0</v>
      </c>
      <c r="AJ526" s="8">
        <v>0</v>
      </c>
      <c r="AK526" s="8">
        <v>0</v>
      </c>
      <c r="AL526" s="8">
        <v>0</v>
      </c>
      <c r="AM526" s="8">
        <v>0</v>
      </c>
      <c r="AN526" s="7">
        <f>M526-AI526</f>
        <v>0</v>
      </c>
      <c r="AO526" s="7">
        <f>N526-AJ526</f>
        <v>0</v>
      </c>
      <c r="AP526" s="7">
        <f>O526-AK526</f>
        <v>0</v>
      </c>
      <c r="AQ526" s="7">
        <f>P526-AL526</f>
        <v>0</v>
      </c>
      <c r="AR526" s="7">
        <f>Q526-AM526</f>
        <v>4786</v>
      </c>
    </row>
    <row r="527" spans="1:44" ht="32" x14ac:dyDescent="0.2">
      <c r="A527" s="5" t="s">
        <v>1741</v>
      </c>
      <c r="B527" s="5" t="s">
        <v>1742</v>
      </c>
      <c r="C527" t="s">
        <v>41</v>
      </c>
      <c r="D527" t="s">
        <v>41</v>
      </c>
      <c r="E527" t="s">
        <v>373</v>
      </c>
      <c r="F527" s="6">
        <v>14978</v>
      </c>
      <c r="G527">
        <v>2017</v>
      </c>
      <c r="H527" t="s">
        <v>46</v>
      </c>
      <c r="I527" t="s">
        <v>46</v>
      </c>
      <c r="J527" s="5" t="s">
        <v>1743</v>
      </c>
      <c r="K527" t="s">
        <v>1021</v>
      </c>
      <c r="L527" t="s">
        <v>1744</v>
      </c>
      <c r="M527" s="6">
        <v>0</v>
      </c>
      <c r="N527" s="6">
        <v>0</v>
      </c>
      <c r="O527" s="6">
        <v>0</v>
      </c>
      <c r="P527" s="6">
        <v>10233</v>
      </c>
      <c r="Q527" s="6">
        <v>4745</v>
      </c>
      <c r="R527" s="6">
        <v>909</v>
      </c>
      <c r="S527" s="6">
        <v>0</v>
      </c>
      <c r="T527" s="6">
        <v>0</v>
      </c>
      <c r="U527" s="6">
        <v>3836</v>
      </c>
      <c r="V527" s="6">
        <v>10233</v>
      </c>
      <c r="W527" s="6">
        <v>4745</v>
      </c>
      <c r="X527" s="6">
        <v>0</v>
      </c>
      <c r="Y527" s="6">
        <v>0</v>
      </c>
      <c r="Z527" s="6">
        <v>0</v>
      </c>
      <c r="AA527" s="6">
        <v>0</v>
      </c>
      <c r="AB527" s="6">
        <v>4745</v>
      </c>
      <c r="AC527" s="6">
        <v>4745</v>
      </c>
      <c r="AD527" s="6">
        <v>909</v>
      </c>
      <c r="AE527" s="6">
        <v>0</v>
      </c>
      <c r="AF527" s="6">
        <v>0</v>
      </c>
      <c r="AG527" s="6">
        <v>3836</v>
      </c>
      <c r="AH527" s="6">
        <v>0</v>
      </c>
      <c r="AI527" s="6">
        <v>0</v>
      </c>
      <c r="AJ527" s="6">
        <v>0</v>
      </c>
      <c r="AK527" s="6">
        <v>0</v>
      </c>
      <c r="AL527" s="6">
        <v>0</v>
      </c>
      <c r="AM527" s="6">
        <v>4745</v>
      </c>
      <c r="AN527" s="6">
        <v>0</v>
      </c>
      <c r="AO527" s="6">
        <v>0</v>
      </c>
      <c r="AP527" s="6">
        <v>0</v>
      </c>
      <c r="AQ527" s="6">
        <v>10233</v>
      </c>
      <c r="AR527" s="6">
        <v>0</v>
      </c>
    </row>
    <row r="528" spans="1:44" ht="16" x14ac:dyDescent="0.2">
      <c r="A528" s="5" t="s">
        <v>1745</v>
      </c>
      <c r="C528" t="s">
        <v>41</v>
      </c>
      <c r="D528" t="s">
        <v>41</v>
      </c>
      <c r="E528" t="s">
        <v>41</v>
      </c>
      <c r="F528" s="6">
        <v>4720</v>
      </c>
      <c r="G528">
        <v>2018</v>
      </c>
      <c r="H528" t="s">
        <v>63</v>
      </c>
      <c r="I528" t="s">
        <v>412</v>
      </c>
      <c r="J528" s="5" t="s">
        <v>1746</v>
      </c>
      <c r="K528" t="s">
        <v>100</v>
      </c>
      <c r="L528" t="s">
        <v>1747</v>
      </c>
      <c r="M528" s="6">
        <v>0</v>
      </c>
      <c r="N528" s="6">
        <v>0</v>
      </c>
      <c r="O528" s="6">
        <v>0</v>
      </c>
      <c r="P528" s="6">
        <v>0</v>
      </c>
      <c r="Q528" s="6">
        <v>4720</v>
      </c>
      <c r="R528" s="6">
        <v>0</v>
      </c>
      <c r="S528" s="6">
        <v>4720</v>
      </c>
      <c r="T528" s="6">
        <v>0</v>
      </c>
      <c r="U528" s="6">
        <v>0</v>
      </c>
      <c r="V528" s="6">
        <v>0</v>
      </c>
      <c r="W528" s="7">
        <v>0</v>
      </c>
      <c r="X528" s="7">
        <v>0</v>
      </c>
      <c r="Y528" s="7">
        <v>0</v>
      </c>
      <c r="Z528" s="7">
        <v>0</v>
      </c>
      <c r="AA528" s="7">
        <v>0</v>
      </c>
      <c r="AB528" s="7">
        <v>0</v>
      </c>
      <c r="AC528" s="7">
        <v>4720</v>
      </c>
      <c r="AD528" s="6">
        <v>0</v>
      </c>
      <c r="AE528" s="6">
        <v>0</v>
      </c>
      <c r="AF528" s="6">
        <v>0</v>
      </c>
      <c r="AG528" s="6">
        <v>0</v>
      </c>
      <c r="AH528" s="6">
        <v>0</v>
      </c>
      <c r="AI528" s="8">
        <v>0</v>
      </c>
      <c r="AJ528" s="8">
        <v>0</v>
      </c>
      <c r="AK528" s="8">
        <v>0</v>
      </c>
      <c r="AL528" s="8">
        <v>0</v>
      </c>
      <c r="AM528" s="8">
        <v>0</v>
      </c>
      <c r="AN528" s="7">
        <f>M528-AI528</f>
        <v>0</v>
      </c>
      <c r="AO528" s="7">
        <f>N528-AJ528</f>
        <v>0</v>
      </c>
      <c r="AP528" s="7">
        <f>O528-AK528</f>
        <v>0</v>
      </c>
      <c r="AQ528" s="7">
        <f>P528-AL528</f>
        <v>0</v>
      </c>
      <c r="AR528" s="7">
        <f>Q528-AM528</f>
        <v>4720</v>
      </c>
    </row>
    <row r="529" spans="1:44" ht="16" x14ac:dyDescent="0.2">
      <c r="A529" s="5" t="s">
        <v>1751</v>
      </c>
      <c r="C529" t="s">
        <v>41</v>
      </c>
      <c r="D529" t="s">
        <v>41</v>
      </c>
      <c r="E529" t="s">
        <v>41</v>
      </c>
      <c r="F529" s="6">
        <v>4686</v>
      </c>
      <c r="G529">
        <v>1985</v>
      </c>
      <c r="H529" t="s">
        <v>46</v>
      </c>
      <c r="I529" t="s">
        <v>46</v>
      </c>
      <c r="J529" s="5" t="s">
        <v>1752</v>
      </c>
      <c r="K529" t="s">
        <v>1753</v>
      </c>
      <c r="L529" t="s">
        <v>1754</v>
      </c>
      <c r="M529" s="6">
        <v>0</v>
      </c>
      <c r="N529" s="6">
        <v>2009</v>
      </c>
      <c r="O529" s="6">
        <v>2677</v>
      </c>
      <c r="P529" s="6">
        <v>0</v>
      </c>
      <c r="Q529" s="6">
        <v>0</v>
      </c>
      <c r="R529" s="6">
        <v>0</v>
      </c>
      <c r="S529" s="6">
        <v>0</v>
      </c>
      <c r="T529" s="6">
        <v>0</v>
      </c>
      <c r="U529" s="6">
        <v>0</v>
      </c>
      <c r="V529" s="6">
        <v>4686</v>
      </c>
      <c r="W529" s="7">
        <v>0</v>
      </c>
      <c r="X529" s="7">
        <v>0</v>
      </c>
      <c r="Y529" s="7">
        <v>0</v>
      </c>
      <c r="Z529" s="7">
        <v>0</v>
      </c>
      <c r="AA529" s="7">
        <v>0</v>
      </c>
      <c r="AB529" s="7">
        <v>0</v>
      </c>
      <c r="AC529" s="7">
        <v>4686</v>
      </c>
      <c r="AD529" s="6">
        <v>0</v>
      </c>
      <c r="AE529" s="6">
        <v>0</v>
      </c>
      <c r="AF529" s="6">
        <v>0</v>
      </c>
      <c r="AG529" s="6">
        <v>0</v>
      </c>
      <c r="AH529" s="6">
        <v>0</v>
      </c>
      <c r="AI529" s="8">
        <v>0</v>
      </c>
      <c r="AJ529" s="8">
        <v>0</v>
      </c>
      <c r="AK529" s="8">
        <v>0</v>
      </c>
      <c r="AL529" s="8">
        <v>0</v>
      </c>
      <c r="AM529" s="8">
        <v>0</v>
      </c>
      <c r="AN529" s="7">
        <f>M529-AI529</f>
        <v>0</v>
      </c>
      <c r="AO529" s="7">
        <f>N529-AJ529</f>
        <v>2009</v>
      </c>
      <c r="AP529" s="7">
        <f>O529-AK529</f>
        <v>2677</v>
      </c>
      <c r="AQ529" s="7">
        <f>P529-AL529</f>
        <v>0</v>
      </c>
      <c r="AR529" s="7">
        <f>Q529-AM529</f>
        <v>0</v>
      </c>
    </row>
    <row r="530" spans="1:44" ht="80" x14ac:dyDescent="0.2">
      <c r="A530" s="5" t="s">
        <v>1755</v>
      </c>
      <c r="C530" t="s">
        <v>41</v>
      </c>
      <c r="D530" t="s">
        <v>41</v>
      </c>
      <c r="E530" t="s">
        <v>41</v>
      </c>
      <c r="F530" s="6">
        <v>4635</v>
      </c>
      <c r="G530">
        <v>2017</v>
      </c>
      <c r="H530" t="s">
        <v>720</v>
      </c>
      <c r="I530" t="s">
        <v>1756</v>
      </c>
      <c r="J530" s="5" t="s">
        <v>1757</v>
      </c>
      <c r="K530" t="s">
        <v>198</v>
      </c>
      <c r="L530" t="s">
        <v>1758</v>
      </c>
      <c r="M530" s="6">
        <v>0</v>
      </c>
      <c r="N530" s="6">
        <v>0</v>
      </c>
      <c r="O530" s="6">
        <v>0</v>
      </c>
      <c r="P530" s="6">
        <v>0</v>
      </c>
      <c r="Q530" s="6">
        <v>4635</v>
      </c>
      <c r="R530" s="6">
        <v>0</v>
      </c>
      <c r="S530" s="6">
        <v>0</v>
      </c>
      <c r="T530" s="6">
        <v>4635</v>
      </c>
      <c r="U530" s="6">
        <v>0</v>
      </c>
      <c r="V530" s="6">
        <v>0</v>
      </c>
      <c r="W530" s="7">
        <v>0</v>
      </c>
      <c r="X530" s="7">
        <v>0</v>
      </c>
      <c r="Y530" s="7">
        <v>0</v>
      </c>
      <c r="Z530" s="7">
        <v>0</v>
      </c>
      <c r="AA530" s="7">
        <v>0</v>
      </c>
      <c r="AB530" s="7">
        <v>0</v>
      </c>
      <c r="AC530" s="7">
        <v>4635</v>
      </c>
      <c r="AD530" s="6">
        <v>0</v>
      </c>
      <c r="AE530" s="6">
        <v>0</v>
      </c>
      <c r="AF530" s="6">
        <v>0</v>
      </c>
      <c r="AG530" s="6">
        <v>0</v>
      </c>
      <c r="AH530" s="6">
        <v>0</v>
      </c>
      <c r="AI530" s="8">
        <v>0</v>
      </c>
      <c r="AJ530" s="8">
        <v>0</v>
      </c>
      <c r="AK530" s="8">
        <v>0</v>
      </c>
      <c r="AL530" s="8">
        <v>0</v>
      </c>
      <c r="AM530" s="8">
        <v>0</v>
      </c>
      <c r="AN530" s="7">
        <f>M530-AI530</f>
        <v>0</v>
      </c>
      <c r="AO530" s="7">
        <f>N530-AJ530</f>
        <v>0</v>
      </c>
      <c r="AP530" s="7">
        <f>O530-AK530</f>
        <v>0</v>
      </c>
      <c r="AQ530" s="7">
        <f>P530-AL530</f>
        <v>0</v>
      </c>
      <c r="AR530" s="7">
        <f>Q530-AM530</f>
        <v>4635</v>
      </c>
    </row>
    <row r="531" spans="1:44" ht="16" x14ac:dyDescent="0.2">
      <c r="A531" s="5" t="s">
        <v>4387</v>
      </c>
      <c r="D531" t="s">
        <v>66</v>
      </c>
      <c r="E531" t="s">
        <v>41</v>
      </c>
      <c r="F531" s="6">
        <v>4619</v>
      </c>
      <c r="G531">
        <v>2017</v>
      </c>
      <c r="H531" t="s">
        <v>46</v>
      </c>
      <c r="I531" t="s">
        <v>4388</v>
      </c>
      <c r="J531" s="5" t="s">
        <v>4389</v>
      </c>
      <c r="L531" t="s">
        <v>4390</v>
      </c>
      <c r="M531" s="6">
        <v>0</v>
      </c>
      <c r="N531" s="6">
        <v>0</v>
      </c>
      <c r="O531" s="6">
        <v>0</v>
      </c>
      <c r="P531" s="6">
        <v>4619</v>
      </c>
      <c r="Q531" s="6">
        <v>0</v>
      </c>
      <c r="R531" s="6">
        <v>0</v>
      </c>
      <c r="S531" s="6">
        <v>0</v>
      </c>
      <c r="T531" s="6">
        <v>0</v>
      </c>
      <c r="U531" s="6">
        <v>0</v>
      </c>
      <c r="V531" s="6">
        <v>4619</v>
      </c>
      <c r="W531" s="7">
        <v>0</v>
      </c>
      <c r="X531" s="7">
        <v>0</v>
      </c>
      <c r="Y531" s="7">
        <v>0</v>
      </c>
      <c r="Z531" s="7">
        <v>0</v>
      </c>
      <c r="AA531" s="7">
        <v>0</v>
      </c>
      <c r="AB531" s="7">
        <v>0</v>
      </c>
      <c r="AC531" s="7">
        <f>F531</f>
        <v>4619</v>
      </c>
      <c r="AD531" s="6">
        <v>0</v>
      </c>
      <c r="AE531" s="6">
        <v>0</v>
      </c>
      <c r="AF531" s="6">
        <v>0</v>
      </c>
      <c r="AG531" s="6">
        <v>0</v>
      </c>
      <c r="AH531" s="6">
        <v>0</v>
      </c>
      <c r="AI531" s="8">
        <v>0</v>
      </c>
      <c r="AJ531" s="8">
        <v>0</v>
      </c>
      <c r="AK531" s="8">
        <v>0</v>
      </c>
      <c r="AL531" s="8">
        <v>0</v>
      </c>
      <c r="AM531" s="8">
        <v>0</v>
      </c>
      <c r="AN531" s="7">
        <v>0</v>
      </c>
      <c r="AO531" s="7">
        <v>0</v>
      </c>
      <c r="AP531" s="7">
        <v>0</v>
      </c>
      <c r="AQ531" s="7">
        <v>4619</v>
      </c>
      <c r="AR531" s="7">
        <v>8</v>
      </c>
    </row>
    <row r="532" spans="1:44" ht="16" x14ac:dyDescent="0.2">
      <c r="A532" s="5" t="s">
        <v>1759</v>
      </c>
      <c r="C532" t="s">
        <v>41</v>
      </c>
      <c r="D532" t="s">
        <v>41</v>
      </c>
      <c r="E532" t="s">
        <v>373</v>
      </c>
      <c r="F532" s="6">
        <v>4616</v>
      </c>
      <c r="G532">
        <v>2018</v>
      </c>
      <c r="H532" t="s">
        <v>87</v>
      </c>
      <c r="I532" t="s">
        <v>87</v>
      </c>
      <c r="J532" s="5" t="s">
        <v>1760</v>
      </c>
      <c r="K532" t="s">
        <v>376</v>
      </c>
      <c r="L532" t="s">
        <v>1761</v>
      </c>
      <c r="M532" s="6">
        <v>0</v>
      </c>
      <c r="N532" s="6">
        <v>0</v>
      </c>
      <c r="O532" s="6">
        <v>0</v>
      </c>
      <c r="P532" s="6">
        <v>0</v>
      </c>
      <c r="Q532" s="6">
        <v>4616</v>
      </c>
      <c r="R532" s="6">
        <v>4616</v>
      </c>
      <c r="S532" s="6">
        <v>0</v>
      </c>
      <c r="T532" s="6">
        <v>0</v>
      </c>
      <c r="U532" s="6">
        <v>0</v>
      </c>
      <c r="V532" s="6">
        <v>0</v>
      </c>
      <c r="W532" s="7">
        <v>0</v>
      </c>
      <c r="X532" s="7">
        <v>0</v>
      </c>
      <c r="Y532" s="7">
        <v>0</v>
      </c>
      <c r="Z532" s="7">
        <v>0</v>
      </c>
      <c r="AA532" s="7">
        <v>0</v>
      </c>
      <c r="AB532" s="7">
        <v>0</v>
      </c>
      <c r="AC532" s="7">
        <v>4616</v>
      </c>
      <c r="AD532" s="6">
        <v>0</v>
      </c>
      <c r="AE532" s="6">
        <v>0</v>
      </c>
      <c r="AF532" s="6">
        <v>0</v>
      </c>
      <c r="AG532" s="6">
        <v>0</v>
      </c>
      <c r="AH532" s="6">
        <v>0</v>
      </c>
      <c r="AI532" s="8">
        <v>0</v>
      </c>
      <c r="AJ532" s="8">
        <v>0</v>
      </c>
      <c r="AK532" s="8">
        <v>0</v>
      </c>
      <c r="AL532" s="8">
        <v>0</v>
      </c>
      <c r="AM532" s="8">
        <v>0</v>
      </c>
      <c r="AN532" s="7">
        <f>M532-AI532</f>
        <v>0</v>
      </c>
      <c r="AO532" s="7">
        <f>N532-AJ532</f>
        <v>0</v>
      </c>
      <c r="AP532" s="7">
        <f>O532-AK532</f>
        <v>0</v>
      </c>
      <c r="AQ532" s="7">
        <f>P532-AL532</f>
        <v>0</v>
      </c>
      <c r="AR532" s="7">
        <f>Q532-AM532</f>
        <v>4616</v>
      </c>
    </row>
    <row r="533" spans="1:44" ht="32" x14ac:dyDescent="0.2">
      <c r="A533" s="5" t="s">
        <v>1762</v>
      </c>
      <c r="C533" t="s">
        <v>41</v>
      </c>
      <c r="D533" t="s">
        <v>41</v>
      </c>
      <c r="E533" t="s">
        <v>41</v>
      </c>
      <c r="F533" s="6">
        <v>4600</v>
      </c>
      <c r="G533">
        <v>2016</v>
      </c>
      <c r="H533" t="s">
        <v>63</v>
      </c>
      <c r="I533" t="s">
        <v>63</v>
      </c>
      <c r="J533" s="5" t="s">
        <v>1763</v>
      </c>
      <c r="K533" t="s">
        <v>1764</v>
      </c>
      <c r="L533" t="s">
        <v>1765</v>
      </c>
      <c r="M533" s="6">
        <v>0</v>
      </c>
      <c r="N533" s="6">
        <v>0</v>
      </c>
      <c r="O533" s="6">
        <v>4443</v>
      </c>
      <c r="P533" s="6">
        <v>157</v>
      </c>
      <c r="Q533" s="6">
        <v>0</v>
      </c>
      <c r="R533" s="6">
        <v>0</v>
      </c>
      <c r="S533" s="6">
        <v>4600</v>
      </c>
      <c r="T533" s="6">
        <v>0</v>
      </c>
      <c r="U533" s="6">
        <v>0</v>
      </c>
      <c r="V533" s="6">
        <v>0</v>
      </c>
      <c r="W533" s="7">
        <v>0</v>
      </c>
      <c r="X533" s="7">
        <v>0</v>
      </c>
      <c r="Y533" s="7">
        <v>0</v>
      </c>
      <c r="Z533" s="7">
        <v>0</v>
      </c>
      <c r="AA533" s="7">
        <v>0</v>
      </c>
      <c r="AB533" s="7">
        <v>0</v>
      </c>
      <c r="AC533" s="7">
        <v>4600</v>
      </c>
      <c r="AD533" s="6">
        <v>0</v>
      </c>
      <c r="AE533" s="6">
        <v>0</v>
      </c>
      <c r="AF533" s="6">
        <v>0</v>
      </c>
      <c r="AG533" s="6">
        <v>0</v>
      </c>
      <c r="AH533" s="6">
        <v>0</v>
      </c>
      <c r="AI533" s="8">
        <v>0</v>
      </c>
      <c r="AJ533" s="8">
        <v>0</v>
      </c>
      <c r="AK533" s="8">
        <v>0</v>
      </c>
      <c r="AL533" s="8">
        <v>0</v>
      </c>
      <c r="AM533" s="8">
        <v>0</v>
      </c>
      <c r="AN533" s="7">
        <f>M533-AI533</f>
        <v>0</v>
      </c>
      <c r="AO533" s="7">
        <f>N533-AJ533</f>
        <v>0</v>
      </c>
      <c r="AP533" s="7">
        <f>O533-AK533</f>
        <v>4443</v>
      </c>
      <c r="AQ533" s="7">
        <f>P533-AL533</f>
        <v>157</v>
      </c>
      <c r="AR533" s="7">
        <f>Q533-AM533</f>
        <v>0</v>
      </c>
    </row>
    <row r="534" spans="1:44" ht="16" x14ac:dyDescent="0.2">
      <c r="A534" s="5" t="s">
        <v>1766</v>
      </c>
      <c r="C534" t="s">
        <v>41</v>
      </c>
      <c r="D534" t="s">
        <v>66</v>
      </c>
      <c r="E534" t="s">
        <v>41</v>
      </c>
      <c r="F534" s="6">
        <v>4566</v>
      </c>
      <c r="G534">
        <v>2008</v>
      </c>
      <c r="H534" t="s">
        <v>46</v>
      </c>
      <c r="I534" t="s">
        <v>1767</v>
      </c>
      <c r="J534" s="5" t="s">
        <v>1768</v>
      </c>
      <c r="K534" t="s">
        <v>156</v>
      </c>
      <c r="L534" t="s">
        <v>1769</v>
      </c>
      <c r="M534" s="6">
        <v>0</v>
      </c>
      <c r="N534" s="6">
        <v>1006</v>
      </c>
      <c r="O534" s="6">
        <v>3560</v>
      </c>
      <c r="P534" s="6">
        <v>0</v>
      </c>
      <c r="Q534" s="6">
        <v>0</v>
      </c>
      <c r="R534" s="6">
        <v>0</v>
      </c>
      <c r="S534" s="6">
        <v>0</v>
      </c>
      <c r="T534" s="6">
        <v>0</v>
      </c>
      <c r="U534" s="6">
        <v>0</v>
      </c>
      <c r="V534" s="6">
        <v>4566</v>
      </c>
      <c r="W534" s="7">
        <v>0</v>
      </c>
      <c r="X534" s="7">
        <v>0</v>
      </c>
      <c r="Y534" s="7">
        <v>0</v>
      </c>
      <c r="Z534" s="7">
        <v>0</v>
      </c>
      <c r="AA534" s="7">
        <v>0</v>
      </c>
      <c r="AB534" s="7">
        <v>0</v>
      </c>
      <c r="AC534" s="7">
        <v>4566</v>
      </c>
      <c r="AD534" s="6">
        <v>0</v>
      </c>
      <c r="AE534" s="6">
        <v>0</v>
      </c>
      <c r="AF534" s="6">
        <v>0</v>
      </c>
      <c r="AG534" s="6">
        <v>0</v>
      </c>
      <c r="AH534" s="6">
        <v>0</v>
      </c>
      <c r="AI534" s="8">
        <v>0</v>
      </c>
      <c r="AJ534" s="8">
        <v>0</v>
      </c>
      <c r="AK534" s="8">
        <v>0</v>
      </c>
      <c r="AL534" s="8">
        <v>0</v>
      </c>
      <c r="AM534" s="8">
        <v>0</v>
      </c>
      <c r="AN534" s="7">
        <f>M534-AI534</f>
        <v>0</v>
      </c>
      <c r="AO534" s="7">
        <f>N534-AJ534</f>
        <v>1006</v>
      </c>
      <c r="AP534" s="7">
        <f>O534-AK534</f>
        <v>3560</v>
      </c>
      <c r="AQ534" s="7">
        <f>P534-AL534</f>
        <v>0</v>
      </c>
      <c r="AR534" s="7">
        <f>Q534-AM534</f>
        <v>0</v>
      </c>
    </row>
    <row r="535" spans="1:44" ht="32" x14ac:dyDescent="0.2">
      <c r="A535" s="5" t="s">
        <v>1770</v>
      </c>
      <c r="C535" t="s">
        <v>41</v>
      </c>
      <c r="D535" t="s">
        <v>41</v>
      </c>
      <c r="E535" t="s">
        <v>41</v>
      </c>
      <c r="F535" s="6">
        <v>4555</v>
      </c>
      <c r="G535">
        <v>2015</v>
      </c>
      <c r="H535" t="s">
        <v>72</v>
      </c>
      <c r="I535" t="s">
        <v>72</v>
      </c>
      <c r="J535" s="5" t="s">
        <v>1733</v>
      </c>
      <c r="K535" t="s">
        <v>198</v>
      </c>
      <c r="L535" t="s">
        <v>1771</v>
      </c>
      <c r="M535" s="6">
        <v>0</v>
      </c>
      <c r="N535" s="6">
        <v>4555</v>
      </c>
      <c r="O535" s="6">
        <v>0</v>
      </c>
      <c r="P535" s="6">
        <v>0</v>
      </c>
      <c r="Q535" s="6">
        <v>0</v>
      </c>
      <c r="R535" s="6">
        <v>0</v>
      </c>
      <c r="S535" s="6">
        <v>0</v>
      </c>
      <c r="T535" s="6">
        <v>0</v>
      </c>
      <c r="U535" s="6">
        <v>4555</v>
      </c>
      <c r="V535" s="6">
        <v>0</v>
      </c>
      <c r="W535" s="7">
        <v>0</v>
      </c>
      <c r="X535" s="7">
        <v>0</v>
      </c>
      <c r="Y535" s="7">
        <v>0</v>
      </c>
      <c r="Z535" s="7">
        <v>0</v>
      </c>
      <c r="AA535" s="7">
        <v>0</v>
      </c>
      <c r="AB535" s="7">
        <v>0</v>
      </c>
      <c r="AC535" s="7">
        <v>4555</v>
      </c>
      <c r="AD535" s="6">
        <v>0</v>
      </c>
      <c r="AE535" s="6">
        <v>0</v>
      </c>
      <c r="AF535" s="6">
        <v>0</v>
      </c>
      <c r="AG535" s="6">
        <v>0</v>
      </c>
      <c r="AH535" s="6">
        <v>0</v>
      </c>
      <c r="AI535" s="8">
        <v>0</v>
      </c>
      <c r="AJ535" s="8">
        <v>0</v>
      </c>
      <c r="AK535" s="8">
        <v>0</v>
      </c>
      <c r="AL535" s="8">
        <v>0</v>
      </c>
      <c r="AM535" s="8">
        <v>0</v>
      </c>
      <c r="AN535" s="7">
        <f>M535-AI535</f>
        <v>0</v>
      </c>
      <c r="AO535" s="7">
        <f>N535-AJ535</f>
        <v>4555</v>
      </c>
      <c r="AP535" s="7">
        <f>O535-AK535</f>
        <v>0</v>
      </c>
      <c r="AQ535" s="7">
        <f>P535-AL535</f>
        <v>0</v>
      </c>
      <c r="AR535" s="7">
        <f>Q535-AM535</f>
        <v>0</v>
      </c>
    </row>
    <row r="536" spans="1:44" ht="16" x14ac:dyDescent="0.2">
      <c r="A536" s="5" t="s">
        <v>1776</v>
      </c>
      <c r="C536" t="s">
        <v>41</v>
      </c>
      <c r="D536" t="s">
        <v>41</v>
      </c>
      <c r="E536" t="s">
        <v>373</v>
      </c>
      <c r="F536" s="6">
        <v>4473</v>
      </c>
      <c r="G536">
        <v>2013</v>
      </c>
      <c r="H536" t="s">
        <v>46</v>
      </c>
      <c r="I536" t="s">
        <v>1777</v>
      </c>
      <c r="J536" s="5" t="s">
        <v>1778</v>
      </c>
      <c r="K536" t="s">
        <v>3</v>
      </c>
      <c r="L536" t="s">
        <v>1779</v>
      </c>
      <c r="M536" s="6">
        <v>4473</v>
      </c>
      <c r="N536" s="6">
        <v>0</v>
      </c>
      <c r="O536" s="6">
        <v>0</v>
      </c>
      <c r="P536" s="6">
        <v>0</v>
      </c>
      <c r="Q536" s="6">
        <v>0</v>
      </c>
      <c r="R536" s="6">
        <v>0</v>
      </c>
      <c r="S536" s="6">
        <v>0</v>
      </c>
      <c r="T536" s="6">
        <v>0</v>
      </c>
      <c r="U536" s="6">
        <v>0</v>
      </c>
      <c r="V536" s="6">
        <v>4473</v>
      </c>
      <c r="W536" s="7">
        <v>0</v>
      </c>
      <c r="X536" s="7">
        <v>0</v>
      </c>
      <c r="Y536" s="7">
        <v>0</v>
      </c>
      <c r="Z536" s="7">
        <v>0</v>
      </c>
      <c r="AA536" s="7">
        <v>0</v>
      </c>
      <c r="AB536" s="7">
        <v>0</v>
      </c>
      <c r="AC536" s="7">
        <v>4473</v>
      </c>
      <c r="AD536" s="6">
        <v>0</v>
      </c>
      <c r="AE536" s="6">
        <v>0</v>
      </c>
      <c r="AF536" s="6">
        <v>0</v>
      </c>
      <c r="AG536" s="6">
        <v>0</v>
      </c>
      <c r="AH536" s="6">
        <v>0</v>
      </c>
      <c r="AI536" s="8">
        <v>0</v>
      </c>
      <c r="AJ536" s="8">
        <v>0</v>
      </c>
      <c r="AK536" s="8">
        <v>0</v>
      </c>
      <c r="AL536" s="8">
        <v>0</v>
      </c>
      <c r="AM536" s="8">
        <v>0</v>
      </c>
      <c r="AN536" s="7">
        <f>M536-AI536</f>
        <v>4473</v>
      </c>
      <c r="AO536" s="7">
        <f>N536-AJ536</f>
        <v>0</v>
      </c>
      <c r="AP536" s="7">
        <f>O536-AK536</f>
        <v>0</v>
      </c>
      <c r="AQ536" s="7">
        <f>P536-AL536</f>
        <v>0</v>
      </c>
      <c r="AR536" s="7">
        <f>Q536-AM536</f>
        <v>0</v>
      </c>
    </row>
    <row r="537" spans="1:44" ht="16" x14ac:dyDescent="0.2">
      <c r="A537" s="5" t="s">
        <v>1780</v>
      </c>
      <c r="C537" t="s">
        <v>41</v>
      </c>
      <c r="D537" t="s">
        <v>41</v>
      </c>
      <c r="E537" t="s">
        <v>41</v>
      </c>
      <c r="F537" s="6">
        <v>4470</v>
      </c>
      <c r="G537">
        <v>2015</v>
      </c>
      <c r="H537" t="s">
        <v>720</v>
      </c>
      <c r="I537" t="s">
        <v>720</v>
      </c>
      <c r="J537" s="5" t="s">
        <v>1781</v>
      </c>
      <c r="K537" t="s">
        <v>1782</v>
      </c>
      <c r="L537" t="s">
        <v>1783</v>
      </c>
      <c r="M537" s="6">
        <v>0</v>
      </c>
      <c r="N537" s="6">
        <v>4470</v>
      </c>
      <c r="O537" s="6">
        <v>0</v>
      </c>
      <c r="P537" s="6">
        <v>0</v>
      </c>
      <c r="Q537" s="6">
        <v>0</v>
      </c>
      <c r="R537" s="6">
        <v>0</v>
      </c>
      <c r="S537" s="6">
        <v>0</v>
      </c>
      <c r="T537" s="6">
        <v>4470</v>
      </c>
      <c r="U537" s="6">
        <v>0</v>
      </c>
      <c r="V537" s="6">
        <v>0</v>
      </c>
      <c r="W537" s="7">
        <v>0</v>
      </c>
      <c r="X537" s="7">
        <v>0</v>
      </c>
      <c r="Y537" s="7">
        <v>0</v>
      </c>
      <c r="Z537" s="7">
        <v>0</v>
      </c>
      <c r="AA537" s="7">
        <v>0</v>
      </c>
      <c r="AB537" s="7">
        <v>0</v>
      </c>
      <c r="AC537" s="7">
        <v>4470</v>
      </c>
      <c r="AD537" s="6">
        <v>0</v>
      </c>
      <c r="AE537" s="6">
        <v>0</v>
      </c>
      <c r="AF537" s="6">
        <v>0</v>
      </c>
      <c r="AG537" s="6">
        <v>0</v>
      </c>
      <c r="AH537" s="6">
        <v>0</v>
      </c>
      <c r="AI537" s="8">
        <v>0</v>
      </c>
      <c r="AJ537" s="8">
        <v>0</v>
      </c>
      <c r="AK537" s="8">
        <v>0</v>
      </c>
      <c r="AL537" s="8">
        <v>0</v>
      </c>
      <c r="AM537" s="8">
        <v>0</v>
      </c>
      <c r="AN537" s="7">
        <f>M537-AI537</f>
        <v>0</v>
      </c>
      <c r="AO537" s="7">
        <f>N537-AJ537</f>
        <v>4470</v>
      </c>
      <c r="AP537" s="7">
        <f>O537-AK537</f>
        <v>0</v>
      </c>
      <c r="AQ537" s="7">
        <f>P537-AL537</f>
        <v>0</v>
      </c>
      <c r="AR537" s="7">
        <f>Q537-AM537</f>
        <v>0</v>
      </c>
    </row>
    <row r="538" spans="1:44" ht="16" x14ac:dyDescent="0.2">
      <c r="A538" s="5" t="s">
        <v>1784</v>
      </c>
      <c r="C538" t="s">
        <v>41</v>
      </c>
      <c r="D538" t="s">
        <v>41</v>
      </c>
      <c r="E538" t="s">
        <v>41</v>
      </c>
      <c r="F538" s="6">
        <v>4429</v>
      </c>
      <c r="G538">
        <v>2017</v>
      </c>
      <c r="H538" t="s">
        <v>72</v>
      </c>
      <c r="I538" t="s">
        <v>72</v>
      </c>
      <c r="J538" s="5" t="s">
        <v>1402</v>
      </c>
      <c r="K538" t="s">
        <v>817</v>
      </c>
      <c r="L538" t="s">
        <v>1785</v>
      </c>
      <c r="M538" s="6">
        <v>0</v>
      </c>
      <c r="N538" s="6">
        <v>0</v>
      </c>
      <c r="O538" s="6">
        <v>0</v>
      </c>
      <c r="P538" s="6">
        <v>4429</v>
      </c>
      <c r="Q538" s="6">
        <v>0</v>
      </c>
      <c r="R538" s="6">
        <v>0</v>
      </c>
      <c r="S538" s="6">
        <v>0</v>
      </c>
      <c r="T538" s="6">
        <v>0</v>
      </c>
      <c r="U538" s="6">
        <v>4429</v>
      </c>
      <c r="V538" s="6">
        <v>0</v>
      </c>
      <c r="W538" s="7">
        <v>0</v>
      </c>
      <c r="X538" s="7">
        <v>0</v>
      </c>
      <c r="Y538" s="7">
        <v>0</v>
      </c>
      <c r="Z538" s="7">
        <v>0</v>
      </c>
      <c r="AA538" s="7">
        <v>0</v>
      </c>
      <c r="AB538" s="7">
        <v>0</v>
      </c>
      <c r="AC538" s="7">
        <v>4429</v>
      </c>
      <c r="AD538" s="6">
        <v>0</v>
      </c>
      <c r="AE538" s="6">
        <v>0</v>
      </c>
      <c r="AF538" s="6">
        <v>0</v>
      </c>
      <c r="AG538" s="6">
        <v>0</v>
      </c>
      <c r="AH538" s="6">
        <v>0</v>
      </c>
      <c r="AI538" s="8">
        <v>0</v>
      </c>
      <c r="AJ538" s="8">
        <v>0</v>
      </c>
      <c r="AK538" s="8">
        <v>0</v>
      </c>
      <c r="AL538" s="8">
        <v>0</v>
      </c>
      <c r="AM538" s="8">
        <v>0</v>
      </c>
      <c r="AN538" s="7">
        <f>M538-AI538</f>
        <v>0</v>
      </c>
      <c r="AO538" s="7">
        <f>N538-AJ538</f>
        <v>0</v>
      </c>
      <c r="AP538" s="7">
        <f>O538-AK538</f>
        <v>0</v>
      </c>
      <c r="AQ538" s="7">
        <f>P538-AL538</f>
        <v>4429</v>
      </c>
      <c r="AR538" s="7">
        <f>Q538-AM538</f>
        <v>0</v>
      </c>
    </row>
    <row r="539" spans="1:44" ht="16" x14ac:dyDescent="0.2">
      <c r="A539" s="5" t="s">
        <v>1786</v>
      </c>
      <c r="C539" t="s">
        <v>41</v>
      </c>
      <c r="D539" t="s">
        <v>66</v>
      </c>
      <c r="E539" t="s">
        <v>41</v>
      </c>
      <c r="F539" s="6">
        <v>4419</v>
      </c>
      <c r="G539">
        <v>2015</v>
      </c>
      <c r="H539" t="s">
        <v>46</v>
      </c>
      <c r="I539" t="s">
        <v>46</v>
      </c>
      <c r="J539" s="5" t="s">
        <v>1787</v>
      </c>
      <c r="K539" t="s">
        <v>389</v>
      </c>
      <c r="L539" t="s">
        <v>1788</v>
      </c>
      <c r="M539" s="6">
        <v>0</v>
      </c>
      <c r="N539" s="6">
        <v>4248</v>
      </c>
      <c r="O539" s="6">
        <v>171</v>
      </c>
      <c r="P539" s="6">
        <v>0</v>
      </c>
      <c r="Q539" s="6">
        <v>0</v>
      </c>
      <c r="R539" s="6">
        <v>0</v>
      </c>
      <c r="S539" s="6">
        <v>0</v>
      </c>
      <c r="T539" s="6">
        <v>0</v>
      </c>
      <c r="U539" s="6">
        <v>0</v>
      </c>
      <c r="V539" s="6">
        <v>4419</v>
      </c>
      <c r="W539" s="7">
        <v>0</v>
      </c>
      <c r="X539" s="7">
        <v>0</v>
      </c>
      <c r="Y539" s="7">
        <v>0</v>
      </c>
      <c r="Z539" s="7">
        <v>0</v>
      </c>
      <c r="AA539" s="7">
        <v>0</v>
      </c>
      <c r="AB539" s="7">
        <v>0</v>
      </c>
      <c r="AC539" s="7">
        <v>4419</v>
      </c>
      <c r="AD539" s="6">
        <v>0</v>
      </c>
      <c r="AE539" s="6">
        <v>0</v>
      </c>
      <c r="AF539" s="6">
        <v>0</v>
      </c>
      <c r="AG539" s="6">
        <v>0</v>
      </c>
      <c r="AH539" s="6">
        <v>0</v>
      </c>
      <c r="AI539" s="8">
        <v>0</v>
      </c>
      <c r="AJ539" s="8">
        <v>0</v>
      </c>
      <c r="AK539" s="8">
        <v>0</v>
      </c>
      <c r="AL539" s="8">
        <v>0</v>
      </c>
      <c r="AM539" s="8">
        <v>0</v>
      </c>
      <c r="AN539" s="7">
        <f>M539-AI539</f>
        <v>0</v>
      </c>
      <c r="AO539" s="7">
        <f>N539-AJ539</f>
        <v>4248</v>
      </c>
      <c r="AP539" s="7">
        <f>O539-AK539</f>
        <v>171</v>
      </c>
      <c r="AQ539" s="7">
        <f>P539-AL539</f>
        <v>0</v>
      </c>
      <c r="AR539" s="7">
        <f>Q539-AM539</f>
        <v>0</v>
      </c>
    </row>
    <row r="540" spans="1:44" ht="16" x14ac:dyDescent="0.2">
      <c r="A540" s="5" t="s">
        <v>1026</v>
      </c>
      <c r="C540" t="s">
        <v>41</v>
      </c>
      <c r="D540" t="s">
        <v>66</v>
      </c>
      <c r="E540" t="s">
        <v>41</v>
      </c>
      <c r="F540" s="6">
        <v>4376</v>
      </c>
      <c r="G540">
        <v>2018</v>
      </c>
      <c r="H540" t="s">
        <v>63</v>
      </c>
      <c r="I540" t="s">
        <v>63</v>
      </c>
      <c r="J540" s="5" t="s">
        <v>1027</v>
      </c>
      <c r="K540" t="s">
        <v>156</v>
      </c>
      <c r="L540" t="s">
        <v>1028</v>
      </c>
      <c r="M540" s="6">
        <v>0</v>
      </c>
      <c r="N540" s="6">
        <v>0</v>
      </c>
      <c r="O540" s="6">
        <v>0</v>
      </c>
      <c r="P540" s="6">
        <v>0</v>
      </c>
      <c r="Q540" s="6">
        <v>4376</v>
      </c>
      <c r="R540" s="6">
        <v>0</v>
      </c>
      <c r="S540" s="6">
        <v>4376</v>
      </c>
      <c r="T540" s="6">
        <v>0</v>
      </c>
      <c r="U540" s="6">
        <v>0</v>
      </c>
      <c r="V540" s="6">
        <v>0</v>
      </c>
      <c r="W540" s="7">
        <v>0</v>
      </c>
      <c r="X540" s="7">
        <v>0</v>
      </c>
      <c r="Y540" s="7">
        <v>0</v>
      </c>
      <c r="Z540" s="7">
        <v>0</v>
      </c>
      <c r="AA540" s="7">
        <v>0</v>
      </c>
      <c r="AB540" s="7">
        <v>0</v>
      </c>
      <c r="AC540" s="7">
        <v>4376</v>
      </c>
      <c r="AD540" s="6">
        <v>0</v>
      </c>
      <c r="AE540" s="6">
        <v>0</v>
      </c>
      <c r="AF540" s="6">
        <v>0</v>
      </c>
      <c r="AG540" s="6">
        <v>0</v>
      </c>
      <c r="AH540" s="6">
        <v>0</v>
      </c>
      <c r="AI540" s="8">
        <v>0</v>
      </c>
      <c r="AJ540" s="8">
        <v>0</v>
      </c>
      <c r="AK540" s="8">
        <v>0</v>
      </c>
      <c r="AL540" s="8">
        <v>0</v>
      </c>
      <c r="AM540" s="8">
        <v>0</v>
      </c>
      <c r="AN540" s="7">
        <f>M540-AI540</f>
        <v>0</v>
      </c>
      <c r="AO540" s="7">
        <f>N540-AJ540</f>
        <v>0</v>
      </c>
      <c r="AP540" s="7">
        <f>O540-AK540</f>
        <v>0</v>
      </c>
      <c r="AQ540" s="7">
        <f>P540-AL540</f>
        <v>0</v>
      </c>
      <c r="AR540" s="7">
        <f>Q540-AM540</f>
        <v>4376</v>
      </c>
    </row>
    <row r="541" spans="1:44" ht="16" x14ac:dyDescent="0.2">
      <c r="A541" s="5" t="s">
        <v>1793</v>
      </c>
      <c r="C541" t="s">
        <v>41</v>
      </c>
      <c r="D541" t="s">
        <v>41</v>
      </c>
      <c r="E541" t="s">
        <v>373</v>
      </c>
      <c r="F541" s="6">
        <v>4366</v>
      </c>
      <c r="G541">
        <v>2018</v>
      </c>
      <c r="H541" t="s">
        <v>87</v>
      </c>
      <c r="I541" t="s">
        <v>87</v>
      </c>
      <c r="J541" s="5" t="s">
        <v>1794</v>
      </c>
      <c r="K541" t="s">
        <v>3</v>
      </c>
      <c r="L541" t="s">
        <v>1795</v>
      </c>
      <c r="M541" s="6">
        <v>0</v>
      </c>
      <c r="N541" s="6">
        <v>0</v>
      </c>
      <c r="O541" s="6">
        <v>0</v>
      </c>
      <c r="P541" s="6">
        <v>0</v>
      </c>
      <c r="Q541" s="6">
        <v>4366</v>
      </c>
      <c r="R541" s="6">
        <v>4366</v>
      </c>
      <c r="S541" s="6">
        <v>0</v>
      </c>
      <c r="T541" s="6">
        <v>0</v>
      </c>
      <c r="U541" s="6">
        <v>0</v>
      </c>
      <c r="V541" s="6">
        <v>0</v>
      </c>
      <c r="W541" s="7">
        <v>0</v>
      </c>
      <c r="X541" s="7">
        <v>0</v>
      </c>
      <c r="Y541" s="7">
        <v>0</v>
      </c>
      <c r="Z541" s="7">
        <v>0</v>
      </c>
      <c r="AA541" s="7">
        <v>0</v>
      </c>
      <c r="AB541" s="7">
        <v>0</v>
      </c>
      <c r="AC541" s="7">
        <v>4366</v>
      </c>
      <c r="AD541" s="6">
        <v>0</v>
      </c>
      <c r="AE541" s="6">
        <v>0</v>
      </c>
      <c r="AF541" s="6">
        <v>0</v>
      </c>
      <c r="AG541" s="6">
        <v>0</v>
      </c>
      <c r="AH541" s="6">
        <v>0</v>
      </c>
      <c r="AI541" s="8">
        <v>0</v>
      </c>
      <c r="AJ541" s="8">
        <v>0</v>
      </c>
      <c r="AK541" s="8">
        <v>0</v>
      </c>
      <c r="AL541" s="8">
        <v>0</v>
      </c>
      <c r="AM541" s="8">
        <v>0</v>
      </c>
      <c r="AN541" s="7">
        <f>M541-AI541</f>
        <v>0</v>
      </c>
      <c r="AO541" s="7">
        <f>N541-AJ541</f>
        <v>0</v>
      </c>
      <c r="AP541" s="7">
        <f>O541-AK541</f>
        <v>0</v>
      </c>
      <c r="AQ541" s="7">
        <f>P541-AL541</f>
        <v>0</v>
      </c>
      <c r="AR541" s="7">
        <f>Q541-AM541</f>
        <v>4366</v>
      </c>
    </row>
    <row r="542" spans="1:44" ht="16" x14ac:dyDescent="0.2">
      <c r="A542" s="5" t="s">
        <v>4391</v>
      </c>
      <c r="E542" t="s">
        <v>41</v>
      </c>
      <c r="F542" s="6">
        <v>4247</v>
      </c>
      <c r="G542">
        <v>2017</v>
      </c>
      <c r="H542" t="s">
        <v>46</v>
      </c>
      <c r="I542" t="s">
        <v>46</v>
      </c>
      <c r="J542" s="5" t="s">
        <v>4392</v>
      </c>
      <c r="L542" t="s">
        <v>4393</v>
      </c>
      <c r="M542" s="6">
        <v>0</v>
      </c>
      <c r="N542" s="6">
        <v>0</v>
      </c>
      <c r="O542" s="6">
        <v>0</v>
      </c>
      <c r="P542" s="6">
        <v>4247</v>
      </c>
      <c r="Q542" s="6">
        <v>0</v>
      </c>
      <c r="R542" s="6">
        <v>0</v>
      </c>
      <c r="S542" s="6">
        <v>0</v>
      </c>
      <c r="T542" s="6">
        <v>0</v>
      </c>
      <c r="U542" s="6">
        <v>0</v>
      </c>
      <c r="V542" s="6">
        <v>4247</v>
      </c>
      <c r="W542" s="7">
        <v>0</v>
      </c>
      <c r="X542" s="7">
        <v>0</v>
      </c>
      <c r="Y542" s="7">
        <v>0</v>
      </c>
      <c r="Z542" s="7">
        <v>0</v>
      </c>
      <c r="AA542" s="7">
        <v>0</v>
      </c>
      <c r="AB542" s="7">
        <v>0</v>
      </c>
      <c r="AC542" s="7">
        <f>F542</f>
        <v>4247</v>
      </c>
      <c r="AD542" s="6">
        <v>0</v>
      </c>
      <c r="AE542" s="6">
        <v>0</v>
      </c>
      <c r="AF542" s="6">
        <v>0</v>
      </c>
      <c r="AG542" s="6">
        <v>0</v>
      </c>
      <c r="AH542" s="6">
        <v>0</v>
      </c>
      <c r="AI542" s="8">
        <v>0</v>
      </c>
      <c r="AJ542" s="8">
        <v>0</v>
      </c>
      <c r="AK542" s="8">
        <v>0</v>
      </c>
      <c r="AL542" s="8">
        <v>0</v>
      </c>
      <c r="AM542" s="8">
        <v>0</v>
      </c>
      <c r="AN542" s="7">
        <v>0</v>
      </c>
      <c r="AO542" s="7">
        <v>0</v>
      </c>
      <c r="AP542" s="7">
        <v>0</v>
      </c>
      <c r="AQ542" s="7">
        <v>4247</v>
      </c>
      <c r="AR542" s="7">
        <v>9</v>
      </c>
    </row>
    <row r="543" spans="1:44" ht="16" x14ac:dyDescent="0.2">
      <c r="A543" s="5" t="s">
        <v>1796</v>
      </c>
      <c r="C543" t="s">
        <v>41</v>
      </c>
      <c r="D543" t="s">
        <v>66</v>
      </c>
      <c r="E543" t="s">
        <v>373</v>
      </c>
      <c r="F543" s="6">
        <v>4245</v>
      </c>
      <c r="G543">
        <v>2013</v>
      </c>
      <c r="H543" t="s">
        <v>46</v>
      </c>
      <c r="I543" t="s">
        <v>46</v>
      </c>
      <c r="J543" s="5" t="s">
        <v>1797</v>
      </c>
      <c r="K543" t="s">
        <v>1798</v>
      </c>
      <c r="L543" t="s">
        <v>1799</v>
      </c>
      <c r="M543" s="6">
        <v>4234</v>
      </c>
      <c r="N543" s="6">
        <v>11</v>
      </c>
      <c r="O543" s="6">
        <v>0</v>
      </c>
      <c r="P543" s="6">
        <v>0</v>
      </c>
      <c r="Q543" s="6">
        <v>0</v>
      </c>
      <c r="R543" s="6">
        <v>0</v>
      </c>
      <c r="S543" s="6">
        <v>0</v>
      </c>
      <c r="T543" s="6">
        <v>0</v>
      </c>
      <c r="U543" s="6">
        <v>0</v>
      </c>
      <c r="V543" s="6">
        <v>4245</v>
      </c>
      <c r="W543" s="7">
        <v>0</v>
      </c>
      <c r="X543" s="7">
        <v>0</v>
      </c>
      <c r="Y543" s="7">
        <v>0</v>
      </c>
      <c r="Z543" s="7">
        <v>0</v>
      </c>
      <c r="AA543" s="7">
        <v>0</v>
      </c>
      <c r="AB543" s="7">
        <v>0</v>
      </c>
      <c r="AC543" s="7">
        <v>4245</v>
      </c>
      <c r="AD543" s="6">
        <v>0</v>
      </c>
      <c r="AE543" s="6">
        <v>0</v>
      </c>
      <c r="AF543" s="6">
        <v>0</v>
      </c>
      <c r="AG543" s="6">
        <v>0</v>
      </c>
      <c r="AH543" s="6">
        <v>0</v>
      </c>
      <c r="AI543" s="8">
        <v>0</v>
      </c>
      <c r="AJ543" s="8">
        <v>0</v>
      </c>
      <c r="AK543" s="8">
        <v>0</v>
      </c>
      <c r="AL543" s="8">
        <v>0</v>
      </c>
      <c r="AM543" s="8">
        <v>0</v>
      </c>
      <c r="AN543" s="7">
        <f>M543-AI543</f>
        <v>4234</v>
      </c>
      <c r="AO543" s="7">
        <f>N543-AJ543</f>
        <v>11</v>
      </c>
      <c r="AP543" s="7">
        <f>O543-AK543</f>
        <v>0</v>
      </c>
      <c r="AQ543" s="7">
        <f>P543-AL543</f>
        <v>0</v>
      </c>
      <c r="AR543" s="7">
        <f>Q543-AM543</f>
        <v>0</v>
      </c>
    </row>
    <row r="544" spans="1:44" ht="16" x14ac:dyDescent="0.2">
      <c r="A544" s="5" t="s">
        <v>1800</v>
      </c>
      <c r="C544" t="s">
        <v>41</v>
      </c>
      <c r="D544" t="s">
        <v>41</v>
      </c>
      <c r="E544" t="s">
        <v>41</v>
      </c>
      <c r="F544" s="6">
        <v>4235</v>
      </c>
      <c r="G544">
        <v>2013</v>
      </c>
      <c r="H544" t="s">
        <v>46</v>
      </c>
      <c r="I544" t="s">
        <v>1801</v>
      </c>
      <c r="J544" s="5" t="s">
        <v>1802</v>
      </c>
      <c r="K544" t="s">
        <v>614</v>
      </c>
      <c r="L544" t="s">
        <v>1803</v>
      </c>
      <c r="M544" s="6">
        <v>4187</v>
      </c>
      <c r="N544" s="6">
        <v>48</v>
      </c>
      <c r="O544" s="6">
        <v>0</v>
      </c>
      <c r="P544" s="6">
        <v>0</v>
      </c>
      <c r="Q544" s="6">
        <v>0</v>
      </c>
      <c r="R544" s="6">
        <v>0</v>
      </c>
      <c r="S544" s="6">
        <v>0</v>
      </c>
      <c r="T544" s="6">
        <v>0</v>
      </c>
      <c r="U544" s="6">
        <v>0</v>
      </c>
      <c r="V544" s="6">
        <v>4235</v>
      </c>
      <c r="W544" s="7">
        <v>0</v>
      </c>
      <c r="X544" s="7">
        <v>0</v>
      </c>
      <c r="Y544" s="7">
        <v>0</v>
      </c>
      <c r="Z544" s="7">
        <v>0</v>
      </c>
      <c r="AA544" s="7">
        <v>0</v>
      </c>
      <c r="AB544" s="7">
        <v>0</v>
      </c>
      <c r="AC544" s="7">
        <v>4235</v>
      </c>
      <c r="AD544" s="6">
        <v>0</v>
      </c>
      <c r="AE544" s="6">
        <v>0</v>
      </c>
      <c r="AF544" s="6">
        <v>0</v>
      </c>
      <c r="AG544" s="6">
        <v>0</v>
      </c>
      <c r="AH544" s="6">
        <v>0</v>
      </c>
      <c r="AI544" s="8">
        <v>0</v>
      </c>
      <c r="AJ544" s="8">
        <v>0</v>
      </c>
      <c r="AK544" s="8">
        <v>0</v>
      </c>
      <c r="AL544" s="8">
        <v>0</v>
      </c>
      <c r="AM544" s="8">
        <v>0</v>
      </c>
      <c r="AN544" s="7">
        <f>M544-AI544</f>
        <v>4187</v>
      </c>
      <c r="AO544" s="7">
        <f>N544-AJ544</f>
        <v>48</v>
      </c>
      <c r="AP544" s="7">
        <f>O544-AK544</f>
        <v>0</v>
      </c>
      <c r="AQ544" s="7">
        <f>P544-AL544</f>
        <v>0</v>
      </c>
      <c r="AR544" s="7">
        <f>Q544-AM544</f>
        <v>0</v>
      </c>
    </row>
    <row r="545" spans="1:44" ht="16" x14ac:dyDescent="0.2">
      <c r="A545" s="5" t="s">
        <v>1804</v>
      </c>
      <c r="C545" t="s">
        <v>41</v>
      </c>
      <c r="D545" t="s">
        <v>41</v>
      </c>
      <c r="E545" t="s">
        <v>41</v>
      </c>
      <c r="F545" s="6">
        <v>4206</v>
      </c>
      <c r="G545">
        <v>2015</v>
      </c>
      <c r="H545" t="s">
        <v>87</v>
      </c>
      <c r="I545" t="s">
        <v>87</v>
      </c>
      <c r="J545" s="5" t="s">
        <v>1805</v>
      </c>
      <c r="K545" t="s">
        <v>1806</v>
      </c>
      <c r="L545" t="s">
        <v>1807</v>
      </c>
      <c r="M545" s="6">
        <v>0</v>
      </c>
      <c r="N545" s="6">
        <v>0</v>
      </c>
      <c r="O545" s="6">
        <v>4206</v>
      </c>
      <c r="P545" s="6">
        <v>0</v>
      </c>
      <c r="Q545" s="6">
        <v>0</v>
      </c>
      <c r="R545" s="6">
        <v>4206</v>
      </c>
      <c r="S545" s="6">
        <v>0</v>
      </c>
      <c r="T545" s="6">
        <v>0</v>
      </c>
      <c r="U545" s="6">
        <v>0</v>
      </c>
      <c r="V545" s="6">
        <v>0</v>
      </c>
      <c r="W545" s="7">
        <v>0</v>
      </c>
      <c r="X545" s="7">
        <v>0</v>
      </c>
      <c r="Y545" s="7">
        <v>0</v>
      </c>
      <c r="Z545" s="7">
        <v>0</v>
      </c>
      <c r="AA545" s="7">
        <v>0</v>
      </c>
      <c r="AB545" s="7">
        <v>0</v>
      </c>
      <c r="AC545" s="7">
        <v>4206</v>
      </c>
      <c r="AD545" s="6">
        <v>0</v>
      </c>
      <c r="AE545" s="6">
        <v>0</v>
      </c>
      <c r="AF545" s="6">
        <v>0</v>
      </c>
      <c r="AG545" s="6">
        <v>0</v>
      </c>
      <c r="AH545" s="6">
        <v>0</v>
      </c>
      <c r="AI545" s="8">
        <v>0</v>
      </c>
      <c r="AJ545" s="8">
        <v>0</v>
      </c>
      <c r="AK545" s="8">
        <v>0</v>
      </c>
      <c r="AL545" s="8">
        <v>0</v>
      </c>
      <c r="AM545" s="8">
        <v>0</v>
      </c>
      <c r="AN545" s="7">
        <f>M545-AI545</f>
        <v>0</v>
      </c>
      <c r="AO545" s="7">
        <f>N545-AJ545</f>
        <v>0</v>
      </c>
      <c r="AP545" s="7">
        <f>O545-AK545</f>
        <v>4206</v>
      </c>
      <c r="AQ545" s="7">
        <f>P545-AL545</f>
        <v>0</v>
      </c>
      <c r="AR545" s="7">
        <f>Q545-AM545</f>
        <v>0</v>
      </c>
    </row>
    <row r="546" spans="1:44" ht="16" x14ac:dyDescent="0.2">
      <c r="A546" s="5" t="s">
        <v>1808</v>
      </c>
      <c r="C546" t="s">
        <v>41</v>
      </c>
      <c r="D546" t="s">
        <v>41</v>
      </c>
      <c r="E546" t="s">
        <v>41</v>
      </c>
      <c r="F546" s="6">
        <v>4202</v>
      </c>
      <c r="G546">
        <v>2016</v>
      </c>
      <c r="H546" t="s">
        <v>87</v>
      </c>
      <c r="I546" t="s">
        <v>87</v>
      </c>
      <c r="J546" s="5" t="s">
        <v>1809</v>
      </c>
      <c r="K546" t="s">
        <v>198</v>
      </c>
      <c r="L546" t="s">
        <v>1810</v>
      </c>
      <c r="M546" s="6">
        <v>0</v>
      </c>
      <c r="N546" s="6">
        <v>0</v>
      </c>
      <c r="O546" s="6">
        <v>4202</v>
      </c>
      <c r="P546" s="6">
        <v>0</v>
      </c>
      <c r="Q546" s="6">
        <v>0</v>
      </c>
      <c r="R546" s="6">
        <v>4202</v>
      </c>
      <c r="S546" s="6">
        <v>0</v>
      </c>
      <c r="T546" s="6">
        <v>0</v>
      </c>
      <c r="U546" s="6">
        <v>0</v>
      </c>
      <c r="V546" s="6">
        <v>0</v>
      </c>
      <c r="W546" s="7">
        <v>0</v>
      </c>
      <c r="X546" s="7">
        <v>0</v>
      </c>
      <c r="Y546" s="7">
        <v>0</v>
      </c>
      <c r="Z546" s="7">
        <v>0</v>
      </c>
      <c r="AA546" s="7">
        <v>0</v>
      </c>
      <c r="AB546" s="7">
        <v>0</v>
      </c>
      <c r="AC546" s="7">
        <v>4202</v>
      </c>
      <c r="AD546" s="6">
        <v>0</v>
      </c>
      <c r="AE546" s="6">
        <v>0</v>
      </c>
      <c r="AF546" s="6">
        <v>0</v>
      </c>
      <c r="AG546" s="6">
        <v>0</v>
      </c>
      <c r="AH546" s="6">
        <v>0</v>
      </c>
      <c r="AI546" s="8">
        <v>0</v>
      </c>
      <c r="AJ546" s="8">
        <v>0</v>
      </c>
      <c r="AK546" s="8">
        <v>0</v>
      </c>
      <c r="AL546" s="8">
        <v>0</v>
      </c>
      <c r="AM546" s="8">
        <v>0</v>
      </c>
      <c r="AN546" s="7">
        <f>M546-AI546</f>
        <v>0</v>
      </c>
      <c r="AO546" s="7">
        <f>N546-AJ546</f>
        <v>0</v>
      </c>
      <c r="AP546" s="7">
        <f>O546-AK546</f>
        <v>4202</v>
      </c>
      <c r="AQ546" s="7">
        <f>P546-AL546</f>
        <v>0</v>
      </c>
      <c r="AR546" s="7">
        <f>Q546-AM546</f>
        <v>0</v>
      </c>
    </row>
    <row r="547" spans="1:44" ht="16" x14ac:dyDescent="0.2">
      <c r="A547" s="5" t="s">
        <v>1811</v>
      </c>
      <c r="C547" t="s">
        <v>41</v>
      </c>
      <c r="D547" t="s">
        <v>41</v>
      </c>
      <c r="E547" t="s">
        <v>373</v>
      </c>
      <c r="F547" s="6">
        <v>4192</v>
      </c>
      <c r="G547">
        <v>2017</v>
      </c>
      <c r="H547" t="s">
        <v>63</v>
      </c>
      <c r="I547" t="s">
        <v>63</v>
      </c>
      <c r="J547" s="5" t="s">
        <v>1812</v>
      </c>
      <c r="K547" t="s">
        <v>1813</v>
      </c>
      <c r="L547" t="s">
        <v>1814</v>
      </c>
      <c r="M547" s="6">
        <v>0</v>
      </c>
      <c r="N547" s="6">
        <v>0</v>
      </c>
      <c r="O547" s="6">
        <v>0</v>
      </c>
      <c r="P547" s="6">
        <v>1943</v>
      </c>
      <c r="Q547" s="6">
        <v>2249</v>
      </c>
      <c r="R547" s="6">
        <v>0</v>
      </c>
      <c r="S547" s="6">
        <v>4192</v>
      </c>
      <c r="T547" s="6">
        <v>0</v>
      </c>
      <c r="U547" s="6">
        <v>0</v>
      </c>
      <c r="V547" s="6">
        <v>0</v>
      </c>
      <c r="W547" s="7">
        <v>0</v>
      </c>
      <c r="X547" s="7">
        <v>0</v>
      </c>
      <c r="Y547" s="7">
        <v>0</v>
      </c>
      <c r="Z547" s="7">
        <v>0</v>
      </c>
      <c r="AA547" s="7">
        <v>0</v>
      </c>
      <c r="AB547" s="7">
        <v>0</v>
      </c>
      <c r="AC547" s="7">
        <v>4192</v>
      </c>
      <c r="AD547" s="6">
        <v>0</v>
      </c>
      <c r="AE547" s="6">
        <v>0</v>
      </c>
      <c r="AF547" s="6">
        <v>0</v>
      </c>
      <c r="AG547" s="6">
        <v>0</v>
      </c>
      <c r="AH547" s="6">
        <v>0</v>
      </c>
      <c r="AI547" s="8">
        <v>0</v>
      </c>
      <c r="AJ547" s="8">
        <v>0</v>
      </c>
      <c r="AK547" s="8">
        <v>0</v>
      </c>
      <c r="AL547" s="8">
        <v>0</v>
      </c>
      <c r="AM547" s="8">
        <v>0</v>
      </c>
      <c r="AN547" s="7">
        <f>M547-AI547</f>
        <v>0</v>
      </c>
      <c r="AO547" s="7">
        <f>N547-AJ547</f>
        <v>0</v>
      </c>
      <c r="AP547" s="7">
        <f>O547-AK547</f>
        <v>0</v>
      </c>
      <c r="AQ547" s="7">
        <f>P547-AL547</f>
        <v>1943</v>
      </c>
      <c r="AR547" s="7">
        <f>Q547-AM547</f>
        <v>2249</v>
      </c>
    </row>
    <row r="548" spans="1:44" ht="16" x14ac:dyDescent="0.2">
      <c r="A548" s="5" t="s">
        <v>1815</v>
      </c>
      <c r="C548" t="s">
        <v>41</v>
      </c>
      <c r="D548" t="s">
        <v>41</v>
      </c>
      <c r="E548" t="s">
        <v>373</v>
      </c>
      <c r="F548" s="6">
        <v>4031</v>
      </c>
      <c r="G548">
        <v>2005</v>
      </c>
      <c r="H548" t="s">
        <v>72</v>
      </c>
      <c r="I548" t="s">
        <v>72</v>
      </c>
      <c r="J548" s="5" t="s">
        <v>1816</v>
      </c>
      <c r="K548" t="s">
        <v>1817</v>
      </c>
      <c r="L548" s="10" t="s">
        <v>1818</v>
      </c>
      <c r="M548" s="6">
        <v>0</v>
      </c>
      <c r="N548" s="6">
        <v>0</v>
      </c>
      <c r="O548" s="6">
        <v>0</v>
      </c>
      <c r="P548" s="6">
        <v>4031</v>
      </c>
      <c r="Q548" s="6">
        <v>0</v>
      </c>
      <c r="R548" s="6">
        <v>0</v>
      </c>
      <c r="S548" s="6">
        <v>0</v>
      </c>
      <c r="T548" s="6">
        <v>0</v>
      </c>
      <c r="U548" s="6">
        <v>4031</v>
      </c>
      <c r="V548" s="6">
        <v>0</v>
      </c>
      <c r="W548" s="7">
        <v>0</v>
      </c>
      <c r="X548" s="7">
        <v>0</v>
      </c>
      <c r="Y548" s="7">
        <v>0</v>
      </c>
      <c r="Z548" s="7">
        <v>0</v>
      </c>
      <c r="AA548" s="7">
        <v>0</v>
      </c>
      <c r="AB548" s="7">
        <v>0</v>
      </c>
      <c r="AC548" s="7">
        <v>4031</v>
      </c>
      <c r="AD548" s="6">
        <v>0</v>
      </c>
      <c r="AE548" s="6">
        <v>0</v>
      </c>
      <c r="AF548" s="6">
        <v>0</v>
      </c>
      <c r="AG548" s="6">
        <v>0</v>
      </c>
      <c r="AH548" s="6">
        <v>0</v>
      </c>
      <c r="AI548" s="8">
        <v>0</v>
      </c>
      <c r="AJ548" s="8">
        <v>0</v>
      </c>
      <c r="AK548" s="8">
        <v>0</v>
      </c>
      <c r="AL548" s="8">
        <v>0</v>
      </c>
      <c r="AM548" s="8">
        <v>0</v>
      </c>
      <c r="AN548" s="7">
        <f>M548-AI548</f>
        <v>0</v>
      </c>
      <c r="AO548" s="7">
        <f>N548-AJ548</f>
        <v>0</v>
      </c>
      <c r="AP548" s="7">
        <f>O548-AK548</f>
        <v>0</v>
      </c>
      <c r="AQ548" s="7">
        <f>P548-AL548</f>
        <v>4031</v>
      </c>
      <c r="AR548" s="7">
        <f>Q548-AM548</f>
        <v>0</v>
      </c>
    </row>
    <row r="549" spans="1:44" ht="16" x14ac:dyDescent="0.2">
      <c r="A549" s="5" t="s">
        <v>1190</v>
      </c>
      <c r="C549" t="s">
        <v>40</v>
      </c>
      <c r="D549" t="s">
        <v>66</v>
      </c>
      <c r="E549" t="s">
        <v>41</v>
      </c>
      <c r="F549" s="6">
        <v>3937</v>
      </c>
      <c r="G549">
        <v>2013</v>
      </c>
      <c r="H549" t="s">
        <v>46</v>
      </c>
      <c r="I549" t="s">
        <v>46</v>
      </c>
      <c r="J549" s="5" t="s">
        <v>1191</v>
      </c>
      <c r="K549" t="s">
        <v>1118</v>
      </c>
      <c r="L549" t="s">
        <v>1192</v>
      </c>
      <c r="M549" s="6">
        <v>3786</v>
      </c>
      <c r="N549" s="6">
        <v>151</v>
      </c>
      <c r="O549" s="6">
        <v>0</v>
      </c>
      <c r="P549" s="6">
        <v>0</v>
      </c>
      <c r="Q549" s="6">
        <v>0</v>
      </c>
      <c r="R549" s="6">
        <v>328</v>
      </c>
      <c r="S549" s="6">
        <v>3251</v>
      </c>
      <c r="T549" s="6">
        <v>0</v>
      </c>
      <c r="U549" s="6">
        <v>30</v>
      </c>
      <c r="V549" s="6">
        <v>328</v>
      </c>
      <c r="W549" s="7">
        <v>3609</v>
      </c>
      <c r="X549" s="7">
        <v>0</v>
      </c>
      <c r="Y549" s="7">
        <v>0</v>
      </c>
      <c r="Z549" s="7">
        <v>0</v>
      </c>
      <c r="AA549" s="7">
        <v>0</v>
      </c>
      <c r="AB549" s="7">
        <v>3609</v>
      </c>
      <c r="AC549" s="7">
        <v>3937</v>
      </c>
      <c r="AD549" s="6">
        <v>328</v>
      </c>
      <c r="AE549" s="6">
        <v>3251</v>
      </c>
      <c r="AF549" s="6">
        <v>0</v>
      </c>
      <c r="AG549" s="6">
        <v>30</v>
      </c>
      <c r="AH549" s="6">
        <v>0</v>
      </c>
      <c r="AI549" s="8">
        <v>3458</v>
      </c>
      <c r="AJ549" s="8">
        <v>151</v>
      </c>
      <c r="AK549" s="8">
        <v>0</v>
      </c>
      <c r="AL549" s="8">
        <v>0</v>
      </c>
      <c r="AM549" s="8">
        <v>0</v>
      </c>
      <c r="AN549" s="7">
        <f>M549-AI549</f>
        <v>328</v>
      </c>
      <c r="AO549" s="7">
        <f>N549-AJ549</f>
        <v>0</v>
      </c>
      <c r="AP549" s="7">
        <f>O549-AK549</f>
        <v>0</v>
      </c>
      <c r="AQ549" s="7">
        <f>P549-AL549</f>
        <v>0</v>
      </c>
      <c r="AR549" s="7">
        <f>Q549-AM549</f>
        <v>0</v>
      </c>
    </row>
    <row r="550" spans="1:44" ht="16" x14ac:dyDescent="0.2">
      <c r="A550" s="5" t="s">
        <v>1822</v>
      </c>
      <c r="C550" t="s">
        <v>41</v>
      </c>
      <c r="D550" t="s">
        <v>41</v>
      </c>
      <c r="E550" t="s">
        <v>41</v>
      </c>
      <c r="F550" s="6">
        <v>3924</v>
      </c>
      <c r="G550">
        <v>2014</v>
      </c>
      <c r="H550" t="s">
        <v>72</v>
      </c>
      <c r="I550" t="s">
        <v>72</v>
      </c>
      <c r="J550" s="5" t="s">
        <v>1733</v>
      </c>
      <c r="K550" t="s">
        <v>198</v>
      </c>
      <c r="L550" t="s">
        <v>1823</v>
      </c>
      <c r="M550" s="6">
        <v>3924</v>
      </c>
      <c r="N550" s="6">
        <v>0</v>
      </c>
      <c r="O550" s="6">
        <v>0</v>
      </c>
      <c r="P550" s="6">
        <v>0</v>
      </c>
      <c r="Q550" s="6">
        <v>0</v>
      </c>
      <c r="R550" s="6">
        <v>0</v>
      </c>
      <c r="S550" s="6">
        <v>0</v>
      </c>
      <c r="T550" s="6">
        <v>0</v>
      </c>
      <c r="U550" s="6">
        <v>3924</v>
      </c>
      <c r="V550" s="6">
        <v>0</v>
      </c>
      <c r="W550" s="7">
        <v>0</v>
      </c>
      <c r="X550" s="7">
        <v>0</v>
      </c>
      <c r="Y550" s="7">
        <v>0</v>
      </c>
      <c r="Z550" s="7">
        <v>0</v>
      </c>
      <c r="AA550" s="7">
        <v>0</v>
      </c>
      <c r="AB550" s="7">
        <v>0</v>
      </c>
      <c r="AC550" s="7">
        <v>3924</v>
      </c>
      <c r="AD550" s="6">
        <v>0</v>
      </c>
      <c r="AE550" s="6">
        <v>0</v>
      </c>
      <c r="AF550" s="6">
        <v>0</v>
      </c>
      <c r="AG550" s="6">
        <v>0</v>
      </c>
      <c r="AH550" s="6">
        <v>0</v>
      </c>
      <c r="AI550" s="8">
        <v>0</v>
      </c>
      <c r="AJ550" s="8">
        <v>0</v>
      </c>
      <c r="AK550" s="8">
        <v>0</v>
      </c>
      <c r="AL550" s="8">
        <v>0</v>
      </c>
      <c r="AM550" s="8">
        <v>0</v>
      </c>
      <c r="AN550" s="7">
        <f>M550-AI550</f>
        <v>3924</v>
      </c>
      <c r="AO550" s="7">
        <f>N550-AJ550</f>
        <v>0</v>
      </c>
      <c r="AP550" s="7">
        <f>O550-AK550</f>
        <v>0</v>
      </c>
      <c r="AQ550" s="7">
        <f>P550-AL550</f>
        <v>0</v>
      </c>
      <c r="AR550" s="7">
        <f>Q550-AM550</f>
        <v>0</v>
      </c>
    </row>
    <row r="551" spans="1:44" ht="16" x14ac:dyDescent="0.2">
      <c r="A551" s="5" t="s">
        <v>1824</v>
      </c>
      <c r="C551" t="s">
        <v>41</v>
      </c>
      <c r="D551" t="s">
        <v>41</v>
      </c>
      <c r="E551" t="s">
        <v>373</v>
      </c>
      <c r="F551" s="6">
        <v>3921</v>
      </c>
      <c r="G551">
        <v>2017</v>
      </c>
      <c r="H551" t="s">
        <v>87</v>
      </c>
      <c r="I551" t="s">
        <v>87</v>
      </c>
      <c r="J551" s="5" t="s">
        <v>1001</v>
      </c>
      <c r="K551" t="s">
        <v>3</v>
      </c>
      <c r="L551" t="s">
        <v>1825</v>
      </c>
      <c r="M551" s="6">
        <v>0</v>
      </c>
      <c r="N551" s="6">
        <v>0</v>
      </c>
      <c r="O551" s="6">
        <v>0</v>
      </c>
      <c r="P551" s="6">
        <v>3921</v>
      </c>
      <c r="Q551" s="6">
        <v>0</v>
      </c>
      <c r="R551" s="6">
        <v>3921</v>
      </c>
      <c r="S551" s="6">
        <v>0</v>
      </c>
      <c r="T551" s="6">
        <v>0</v>
      </c>
      <c r="U551" s="6">
        <v>0</v>
      </c>
      <c r="V551" s="6">
        <v>0</v>
      </c>
      <c r="W551" s="7">
        <v>0</v>
      </c>
      <c r="X551" s="7">
        <v>0</v>
      </c>
      <c r="Y551" s="7">
        <v>0</v>
      </c>
      <c r="Z551" s="7">
        <v>0</v>
      </c>
      <c r="AA551" s="7">
        <v>0</v>
      </c>
      <c r="AB551" s="7">
        <v>0</v>
      </c>
      <c r="AC551" s="7">
        <v>3921</v>
      </c>
      <c r="AD551" s="6">
        <v>0</v>
      </c>
      <c r="AE551" s="6">
        <v>0</v>
      </c>
      <c r="AF551" s="6">
        <v>0</v>
      </c>
      <c r="AG551" s="6">
        <v>0</v>
      </c>
      <c r="AH551" s="6">
        <v>0</v>
      </c>
      <c r="AI551" s="8">
        <v>0</v>
      </c>
      <c r="AJ551" s="8">
        <v>0</v>
      </c>
      <c r="AK551" s="8">
        <v>0</v>
      </c>
      <c r="AL551" s="8">
        <v>0</v>
      </c>
      <c r="AM551" s="8">
        <v>0</v>
      </c>
      <c r="AN551" s="7">
        <f>M551-AI551</f>
        <v>0</v>
      </c>
      <c r="AO551" s="7">
        <f>N551-AJ551</f>
        <v>0</v>
      </c>
      <c r="AP551" s="7">
        <f>O551-AK551</f>
        <v>0</v>
      </c>
      <c r="AQ551" s="7">
        <f>P551-AL551</f>
        <v>3921</v>
      </c>
      <c r="AR551" s="7">
        <f>Q551-AM551</f>
        <v>0</v>
      </c>
    </row>
    <row r="552" spans="1:44" ht="16" x14ac:dyDescent="0.2">
      <c r="A552" s="5" t="s">
        <v>1057</v>
      </c>
      <c r="C552" t="s">
        <v>41</v>
      </c>
      <c r="D552" t="s">
        <v>66</v>
      </c>
      <c r="E552" t="s">
        <v>41</v>
      </c>
      <c r="F552" s="6">
        <v>3804</v>
      </c>
      <c r="G552">
        <v>2012</v>
      </c>
      <c r="H552" t="s">
        <v>63</v>
      </c>
      <c r="I552" t="s">
        <v>63</v>
      </c>
      <c r="J552" s="5" t="s">
        <v>1058</v>
      </c>
      <c r="K552" t="s">
        <v>1059</v>
      </c>
      <c r="L552" t="s">
        <v>1060</v>
      </c>
      <c r="M552" s="6">
        <v>2072</v>
      </c>
      <c r="N552" s="6">
        <v>317</v>
      </c>
      <c r="O552" s="6">
        <v>389</v>
      </c>
      <c r="P552" s="6">
        <v>987</v>
      </c>
      <c r="Q552" s="6">
        <v>39</v>
      </c>
      <c r="R552" s="6">
        <v>0</v>
      </c>
      <c r="S552" s="6">
        <v>3804</v>
      </c>
      <c r="T552" s="6">
        <v>0</v>
      </c>
      <c r="U552" s="6">
        <v>0</v>
      </c>
      <c r="V552" s="6">
        <v>0</v>
      </c>
      <c r="W552" s="7">
        <v>0</v>
      </c>
      <c r="X552" s="7">
        <v>0</v>
      </c>
      <c r="Y552" s="7">
        <v>0</v>
      </c>
      <c r="Z552" s="7">
        <v>0</v>
      </c>
      <c r="AA552" s="7">
        <v>0</v>
      </c>
      <c r="AB552" s="7">
        <v>0</v>
      </c>
      <c r="AC552" s="7">
        <v>3804</v>
      </c>
      <c r="AD552" s="6">
        <v>0</v>
      </c>
      <c r="AE552" s="6">
        <v>0</v>
      </c>
      <c r="AF552" s="6">
        <v>0</v>
      </c>
      <c r="AG552" s="6">
        <v>0</v>
      </c>
      <c r="AH552" s="6">
        <v>0</v>
      </c>
      <c r="AI552" s="8">
        <v>0</v>
      </c>
      <c r="AJ552" s="8">
        <v>0</v>
      </c>
      <c r="AK552" s="8">
        <v>0</v>
      </c>
      <c r="AL552" s="8">
        <v>0</v>
      </c>
      <c r="AM552" s="8">
        <v>0</v>
      </c>
      <c r="AN552" s="7">
        <f>M552-AI552</f>
        <v>2072</v>
      </c>
      <c r="AO552" s="7">
        <f>N552-AJ552</f>
        <v>317</v>
      </c>
      <c r="AP552" s="7">
        <f>O552-AK552</f>
        <v>389</v>
      </c>
      <c r="AQ552" s="7">
        <f>P552-AL552</f>
        <v>987</v>
      </c>
      <c r="AR552" s="7">
        <f>Q552-AM552</f>
        <v>39</v>
      </c>
    </row>
    <row r="553" spans="1:44" ht="32" x14ac:dyDescent="0.2">
      <c r="A553" s="5" t="s">
        <v>1829</v>
      </c>
      <c r="C553" t="s">
        <v>41</v>
      </c>
      <c r="D553" t="s">
        <v>41</v>
      </c>
      <c r="E553" t="s">
        <v>41</v>
      </c>
      <c r="F553" s="6">
        <v>3790</v>
      </c>
      <c r="G553">
        <v>2018</v>
      </c>
      <c r="H553" t="s">
        <v>72</v>
      </c>
      <c r="I553" t="s">
        <v>72</v>
      </c>
      <c r="J553" s="5" t="s">
        <v>1830</v>
      </c>
      <c r="K553" t="s">
        <v>198</v>
      </c>
      <c r="L553" t="s">
        <v>1831</v>
      </c>
      <c r="M553" s="6">
        <v>0</v>
      </c>
      <c r="N553" s="6">
        <v>0</v>
      </c>
      <c r="O553" s="6">
        <v>0</v>
      </c>
      <c r="P553" s="6">
        <v>0</v>
      </c>
      <c r="Q553" s="6">
        <v>3790</v>
      </c>
      <c r="R553" s="6">
        <v>0</v>
      </c>
      <c r="S553" s="6">
        <v>0</v>
      </c>
      <c r="T553" s="6">
        <v>0</v>
      </c>
      <c r="U553" s="6">
        <v>3790</v>
      </c>
      <c r="V553" s="6">
        <v>0</v>
      </c>
      <c r="W553" s="7">
        <v>0</v>
      </c>
      <c r="X553" s="7">
        <v>0</v>
      </c>
      <c r="Y553" s="7">
        <v>0</v>
      </c>
      <c r="Z553" s="7">
        <v>0</v>
      </c>
      <c r="AA553" s="7">
        <v>0</v>
      </c>
      <c r="AB553" s="7">
        <v>0</v>
      </c>
      <c r="AC553" s="7">
        <v>3790</v>
      </c>
      <c r="AD553" s="6">
        <v>0</v>
      </c>
      <c r="AE553" s="6">
        <v>0</v>
      </c>
      <c r="AF553" s="6">
        <v>0</v>
      </c>
      <c r="AG553" s="6">
        <v>0</v>
      </c>
      <c r="AH553" s="6">
        <v>0</v>
      </c>
      <c r="AI553" s="8">
        <v>0</v>
      </c>
      <c r="AJ553" s="8">
        <v>0</v>
      </c>
      <c r="AK553" s="8">
        <v>0</v>
      </c>
      <c r="AL553" s="8">
        <v>0</v>
      </c>
      <c r="AM553" s="8">
        <v>0</v>
      </c>
      <c r="AN553" s="7">
        <f>M553-AI553</f>
        <v>0</v>
      </c>
      <c r="AO553" s="7">
        <f>N553-AJ553</f>
        <v>0</v>
      </c>
      <c r="AP553" s="7">
        <f>O553-AK553</f>
        <v>0</v>
      </c>
      <c r="AQ553" s="7">
        <f>P553-AL553</f>
        <v>0</v>
      </c>
      <c r="AR553" s="7">
        <f>Q553-AM553</f>
        <v>3790</v>
      </c>
    </row>
    <row r="554" spans="1:44" ht="16" x14ac:dyDescent="0.2">
      <c r="A554" s="5" t="s">
        <v>1832</v>
      </c>
      <c r="C554" t="s">
        <v>41</v>
      </c>
      <c r="D554" t="s">
        <v>41</v>
      </c>
      <c r="E554" t="s">
        <v>373</v>
      </c>
      <c r="F554" s="6">
        <v>3784</v>
      </c>
      <c r="G554">
        <v>2016</v>
      </c>
      <c r="H554" t="s">
        <v>63</v>
      </c>
      <c r="I554" t="s">
        <v>63</v>
      </c>
      <c r="J554" s="5" t="s">
        <v>1833</v>
      </c>
      <c r="K554" t="s">
        <v>3</v>
      </c>
      <c r="L554" t="s">
        <v>1834</v>
      </c>
      <c r="M554" s="6">
        <v>0</v>
      </c>
      <c r="N554" s="6">
        <v>0</v>
      </c>
      <c r="O554" s="6">
        <v>3262</v>
      </c>
      <c r="P554" s="6">
        <v>522</v>
      </c>
      <c r="Q554" s="6">
        <v>0</v>
      </c>
      <c r="R554" s="6">
        <v>0</v>
      </c>
      <c r="S554" s="6">
        <v>3784</v>
      </c>
      <c r="T554" s="6">
        <v>0</v>
      </c>
      <c r="U554" s="6">
        <v>0</v>
      </c>
      <c r="V554" s="6">
        <v>0</v>
      </c>
      <c r="W554" s="7">
        <v>0</v>
      </c>
      <c r="X554" s="7">
        <v>0</v>
      </c>
      <c r="Y554" s="7">
        <v>0</v>
      </c>
      <c r="Z554" s="7">
        <v>0</v>
      </c>
      <c r="AA554" s="7">
        <v>0</v>
      </c>
      <c r="AB554" s="7">
        <v>0</v>
      </c>
      <c r="AC554" s="7">
        <v>3784</v>
      </c>
      <c r="AD554" s="6">
        <v>0</v>
      </c>
      <c r="AE554" s="6">
        <v>0</v>
      </c>
      <c r="AF554" s="6">
        <v>0</v>
      </c>
      <c r="AG554" s="6">
        <v>0</v>
      </c>
      <c r="AH554" s="6">
        <v>0</v>
      </c>
      <c r="AI554" s="8">
        <v>0</v>
      </c>
      <c r="AJ554" s="8">
        <v>0</v>
      </c>
      <c r="AK554" s="8">
        <v>0</v>
      </c>
      <c r="AL554" s="8">
        <v>0</v>
      </c>
      <c r="AM554" s="8">
        <v>0</v>
      </c>
      <c r="AN554" s="7">
        <f>M554-AI554</f>
        <v>0</v>
      </c>
      <c r="AO554" s="7">
        <f>N554-AJ554</f>
        <v>0</v>
      </c>
      <c r="AP554" s="7">
        <f>O554-AK554</f>
        <v>3262</v>
      </c>
      <c r="AQ554" s="7">
        <f>P554-AL554</f>
        <v>522</v>
      </c>
      <c r="AR554" s="7">
        <f>Q554-AM554</f>
        <v>0</v>
      </c>
    </row>
    <row r="555" spans="1:44" ht="32" x14ac:dyDescent="0.2">
      <c r="A555" s="5" t="s">
        <v>1835</v>
      </c>
      <c r="C555" t="s">
        <v>41</v>
      </c>
      <c r="D555" t="s">
        <v>41</v>
      </c>
      <c r="E555" t="s">
        <v>373</v>
      </c>
      <c r="F555" s="6">
        <v>3744</v>
      </c>
      <c r="G555">
        <v>2017</v>
      </c>
      <c r="H555" t="s">
        <v>63</v>
      </c>
      <c r="I555" t="s">
        <v>63</v>
      </c>
      <c r="J555" s="5" t="s">
        <v>1836</v>
      </c>
      <c r="K555" t="s">
        <v>3</v>
      </c>
      <c r="L555" t="s">
        <v>1837</v>
      </c>
      <c r="M555" s="6">
        <v>0</v>
      </c>
      <c r="N555" s="6">
        <v>0</v>
      </c>
      <c r="O555" s="6">
        <v>0</v>
      </c>
      <c r="P555" s="6">
        <v>3744</v>
      </c>
      <c r="Q555" s="6">
        <v>0</v>
      </c>
      <c r="R555" s="6">
        <v>0</v>
      </c>
      <c r="S555" s="6">
        <v>3744</v>
      </c>
      <c r="T555" s="6">
        <v>0</v>
      </c>
      <c r="U555" s="6">
        <v>0</v>
      </c>
      <c r="V555" s="6">
        <v>0</v>
      </c>
      <c r="W555" s="7">
        <v>0</v>
      </c>
      <c r="X555" s="7">
        <v>0</v>
      </c>
      <c r="Y555" s="7">
        <v>0</v>
      </c>
      <c r="Z555" s="7">
        <v>0</v>
      </c>
      <c r="AA555" s="7">
        <v>0</v>
      </c>
      <c r="AB555" s="7">
        <v>0</v>
      </c>
      <c r="AC555" s="7">
        <v>3744</v>
      </c>
      <c r="AD555" s="6">
        <v>0</v>
      </c>
      <c r="AE555" s="6">
        <v>0</v>
      </c>
      <c r="AF555" s="6">
        <v>0</v>
      </c>
      <c r="AG555" s="6">
        <v>0</v>
      </c>
      <c r="AH555" s="6">
        <v>0</v>
      </c>
      <c r="AI555" s="8">
        <v>0</v>
      </c>
      <c r="AJ555" s="8">
        <v>0</v>
      </c>
      <c r="AK555" s="8">
        <v>0</v>
      </c>
      <c r="AL555" s="8">
        <v>0</v>
      </c>
      <c r="AM555" s="8">
        <v>0</v>
      </c>
      <c r="AN555" s="7">
        <f>M555-AI555</f>
        <v>0</v>
      </c>
      <c r="AO555" s="7">
        <f>N555-AJ555</f>
        <v>0</v>
      </c>
      <c r="AP555" s="7">
        <f>O555-AK555</f>
        <v>0</v>
      </c>
      <c r="AQ555" s="7">
        <f>P555-AL555</f>
        <v>3744</v>
      </c>
      <c r="AR555" s="7">
        <f>Q555-AM555</f>
        <v>0</v>
      </c>
    </row>
    <row r="556" spans="1:44" ht="32" x14ac:dyDescent="0.2">
      <c r="A556" s="5" t="s">
        <v>1838</v>
      </c>
      <c r="B556" s="5" t="s">
        <v>1839</v>
      </c>
      <c r="C556" t="s">
        <v>41</v>
      </c>
      <c r="D556" t="s">
        <v>66</v>
      </c>
      <c r="E556" t="s">
        <v>41</v>
      </c>
      <c r="F556" s="6">
        <v>3729</v>
      </c>
      <c r="G556">
        <v>2013</v>
      </c>
      <c r="H556" t="s">
        <v>72</v>
      </c>
      <c r="I556" t="s">
        <v>72</v>
      </c>
      <c r="J556" s="5" t="s">
        <v>155</v>
      </c>
      <c r="K556" t="s">
        <v>966</v>
      </c>
      <c r="L556" t="s">
        <v>1840</v>
      </c>
      <c r="M556" s="6">
        <v>931</v>
      </c>
      <c r="N556" s="6">
        <v>2054</v>
      </c>
      <c r="O556" s="6">
        <v>0</v>
      </c>
      <c r="P556" s="6">
        <v>0</v>
      </c>
      <c r="Q556" s="6">
        <v>744</v>
      </c>
      <c r="R556" s="6">
        <v>0</v>
      </c>
      <c r="S556" s="6">
        <v>0</v>
      </c>
      <c r="T556" s="6">
        <v>873</v>
      </c>
      <c r="U556" s="6">
        <v>2856</v>
      </c>
      <c r="V556" s="6">
        <v>0</v>
      </c>
      <c r="W556" s="7">
        <v>873</v>
      </c>
      <c r="X556" s="7">
        <v>0</v>
      </c>
      <c r="Y556" s="7">
        <v>0</v>
      </c>
      <c r="Z556" s="7">
        <v>0</v>
      </c>
      <c r="AA556" s="7">
        <v>873</v>
      </c>
      <c r="AB556" s="7">
        <v>0</v>
      </c>
      <c r="AC556" s="7">
        <v>3729</v>
      </c>
      <c r="AD556" s="6">
        <v>0</v>
      </c>
      <c r="AE556" s="6">
        <v>0</v>
      </c>
      <c r="AF556" s="6">
        <v>873</v>
      </c>
      <c r="AG556" s="6">
        <v>0</v>
      </c>
      <c r="AH556" s="6">
        <v>0</v>
      </c>
      <c r="AI556" s="8">
        <v>873</v>
      </c>
      <c r="AJ556" s="8">
        <v>0</v>
      </c>
      <c r="AK556" s="8">
        <v>0</v>
      </c>
      <c r="AL556" s="8">
        <v>0</v>
      </c>
      <c r="AM556" s="8">
        <v>0</v>
      </c>
      <c r="AN556" s="7">
        <f>M556-AI556</f>
        <v>58</v>
      </c>
      <c r="AO556" s="7">
        <f>N556-AJ556</f>
        <v>2054</v>
      </c>
      <c r="AP556" s="7">
        <f>O556-AK556</f>
        <v>0</v>
      </c>
      <c r="AQ556" s="7">
        <f>P556-AL556</f>
        <v>0</v>
      </c>
      <c r="AR556" s="7">
        <f>Q556-AM556</f>
        <v>744</v>
      </c>
    </row>
    <row r="557" spans="1:44" ht="16" x14ac:dyDescent="0.2">
      <c r="A557" s="5" t="s">
        <v>1841</v>
      </c>
      <c r="C557" t="s">
        <v>41</v>
      </c>
      <c r="D557" t="s">
        <v>66</v>
      </c>
      <c r="E557" t="s">
        <v>41</v>
      </c>
      <c r="F557" s="6">
        <v>3677</v>
      </c>
      <c r="G557">
        <v>2011</v>
      </c>
      <c r="H557" t="s">
        <v>46</v>
      </c>
      <c r="I557" t="s">
        <v>46</v>
      </c>
      <c r="J557" s="5" t="s">
        <v>1842</v>
      </c>
      <c r="K557" t="s">
        <v>1487</v>
      </c>
      <c r="L557" t="s">
        <v>1843</v>
      </c>
      <c r="M557" s="6">
        <v>349</v>
      </c>
      <c r="N557" s="6">
        <v>3162</v>
      </c>
      <c r="O557" s="6">
        <v>166</v>
      </c>
      <c r="P557" s="6">
        <v>0</v>
      </c>
      <c r="Q557" s="6">
        <v>0</v>
      </c>
      <c r="R557" s="6">
        <v>0</v>
      </c>
      <c r="S557" s="6">
        <v>0</v>
      </c>
      <c r="T557" s="6">
        <v>0</v>
      </c>
      <c r="U557" s="6">
        <v>0</v>
      </c>
      <c r="V557" s="6">
        <v>3677</v>
      </c>
      <c r="W557" s="7">
        <v>0</v>
      </c>
      <c r="X557" s="7">
        <v>0</v>
      </c>
      <c r="Y557" s="7">
        <v>0</v>
      </c>
      <c r="Z557" s="7">
        <v>0</v>
      </c>
      <c r="AA557" s="7">
        <v>0</v>
      </c>
      <c r="AB557" s="7">
        <v>0</v>
      </c>
      <c r="AC557" s="7">
        <v>3677</v>
      </c>
      <c r="AD557" s="6">
        <v>0</v>
      </c>
      <c r="AE557" s="6">
        <v>0</v>
      </c>
      <c r="AF557" s="6">
        <v>0</v>
      </c>
      <c r="AG557" s="6">
        <v>0</v>
      </c>
      <c r="AH557" s="6">
        <v>0</v>
      </c>
      <c r="AI557" s="8">
        <v>0</v>
      </c>
      <c r="AJ557" s="8">
        <v>0</v>
      </c>
      <c r="AK557" s="8">
        <v>0</v>
      </c>
      <c r="AL557" s="8">
        <v>0</v>
      </c>
      <c r="AM557" s="8">
        <v>0</v>
      </c>
      <c r="AN557" s="7">
        <f>M557-AI557</f>
        <v>349</v>
      </c>
      <c r="AO557" s="7">
        <f>N557-AJ557</f>
        <v>3162</v>
      </c>
      <c r="AP557" s="7">
        <f>O557-AK557</f>
        <v>166</v>
      </c>
      <c r="AQ557" s="7">
        <f>P557-AL557</f>
        <v>0</v>
      </c>
      <c r="AR557" s="7">
        <f>Q557-AM557</f>
        <v>0</v>
      </c>
    </row>
    <row r="558" spans="1:44" ht="16" x14ac:dyDescent="0.2">
      <c r="A558" s="5" t="s">
        <v>1844</v>
      </c>
      <c r="C558" t="s">
        <v>41</v>
      </c>
      <c r="D558" t="s">
        <v>41</v>
      </c>
      <c r="E558" t="s">
        <v>373</v>
      </c>
      <c r="F558" s="6">
        <v>3638</v>
      </c>
      <c r="G558">
        <v>2018</v>
      </c>
      <c r="H558" t="s">
        <v>87</v>
      </c>
      <c r="I558" t="s">
        <v>87</v>
      </c>
      <c r="J558" s="5" t="s">
        <v>1845</v>
      </c>
      <c r="K558" t="s">
        <v>1699</v>
      </c>
      <c r="L558" t="s">
        <v>1846</v>
      </c>
      <c r="M558" s="6">
        <v>0</v>
      </c>
      <c r="N558" s="6">
        <v>0</v>
      </c>
      <c r="O558" s="6">
        <v>0</v>
      </c>
      <c r="P558" s="6">
        <v>0</v>
      </c>
      <c r="Q558" s="6">
        <v>3638</v>
      </c>
      <c r="R558" s="6">
        <v>3638</v>
      </c>
      <c r="S558" s="6">
        <v>0</v>
      </c>
      <c r="T558" s="6">
        <v>0</v>
      </c>
      <c r="U558" s="6">
        <v>0</v>
      </c>
      <c r="V558" s="6">
        <v>0</v>
      </c>
      <c r="W558" s="7">
        <v>0</v>
      </c>
      <c r="X558" s="7">
        <v>0</v>
      </c>
      <c r="Y558" s="7">
        <v>0</v>
      </c>
      <c r="Z558" s="7">
        <v>0</v>
      </c>
      <c r="AA558" s="7">
        <v>0</v>
      </c>
      <c r="AB558" s="7">
        <v>0</v>
      </c>
      <c r="AC558" s="7">
        <v>3638</v>
      </c>
      <c r="AD558" s="6">
        <v>0</v>
      </c>
      <c r="AE558" s="6">
        <v>0</v>
      </c>
      <c r="AF558" s="6">
        <v>0</v>
      </c>
      <c r="AG558" s="6">
        <v>0</v>
      </c>
      <c r="AH558" s="6">
        <v>0</v>
      </c>
      <c r="AI558" s="8">
        <v>0</v>
      </c>
      <c r="AJ558" s="8">
        <v>0</v>
      </c>
      <c r="AK558" s="8">
        <v>0</v>
      </c>
      <c r="AL558" s="8">
        <v>0</v>
      </c>
      <c r="AM558" s="8">
        <v>0</v>
      </c>
      <c r="AN558" s="7">
        <f>M558-AI558</f>
        <v>0</v>
      </c>
      <c r="AO558" s="7">
        <f>N558-AJ558</f>
        <v>0</v>
      </c>
      <c r="AP558" s="7">
        <f>O558-AK558</f>
        <v>0</v>
      </c>
      <c r="AQ558" s="7">
        <f>P558-AL558</f>
        <v>0</v>
      </c>
      <c r="AR558" s="7">
        <f>Q558-AM558</f>
        <v>3638</v>
      </c>
    </row>
    <row r="559" spans="1:44" ht="16" x14ac:dyDescent="0.2">
      <c r="A559" s="5" t="s">
        <v>1847</v>
      </c>
      <c r="C559" t="s">
        <v>41</v>
      </c>
      <c r="D559" t="s">
        <v>41</v>
      </c>
      <c r="E559" t="s">
        <v>41</v>
      </c>
      <c r="F559" s="6">
        <v>3637</v>
      </c>
      <c r="G559">
        <v>2014</v>
      </c>
      <c r="H559" t="s">
        <v>63</v>
      </c>
      <c r="I559" t="s">
        <v>1848</v>
      </c>
      <c r="J559" s="5" t="s">
        <v>1849</v>
      </c>
      <c r="K559" t="s">
        <v>1703</v>
      </c>
      <c r="L559" t="s">
        <v>1850</v>
      </c>
      <c r="M559" s="6">
        <v>3093</v>
      </c>
      <c r="N559" s="6">
        <v>544</v>
      </c>
      <c r="O559" s="6">
        <v>0</v>
      </c>
      <c r="P559" s="6">
        <v>0</v>
      </c>
      <c r="Q559" s="6">
        <v>0</v>
      </c>
      <c r="R559" s="6">
        <v>0</v>
      </c>
      <c r="S559" s="6">
        <v>3637</v>
      </c>
      <c r="T559" s="6">
        <v>0</v>
      </c>
      <c r="U559" s="6">
        <v>0</v>
      </c>
      <c r="V559" s="6">
        <v>0</v>
      </c>
      <c r="W559" s="7">
        <v>0</v>
      </c>
      <c r="X559" s="7">
        <v>0</v>
      </c>
      <c r="Y559" s="7">
        <v>0</v>
      </c>
      <c r="Z559" s="7">
        <v>0</v>
      </c>
      <c r="AA559" s="7">
        <v>0</v>
      </c>
      <c r="AB559" s="7">
        <v>0</v>
      </c>
      <c r="AC559" s="7">
        <v>3637</v>
      </c>
      <c r="AD559" s="6">
        <v>0</v>
      </c>
      <c r="AE559" s="6">
        <v>0</v>
      </c>
      <c r="AF559" s="6">
        <v>0</v>
      </c>
      <c r="AG559" s="6">
        <v>0</v>
      </c>
      <c r="AH559" s="6">
        <v>0</v>
      </c>
      <c r="AI559" s="8">
        <v>0</v>
      </c>
      <c r="AJ559" s="8">
        <v>0</v>
      </c>
      <c r="AK559" s="8">
        <v>0</v>
      </c>
      <c r="AL559" s="8">
        <v>0</v>
      </c>
      <c r="AM559" s="8">
        <v>0</v>
      </c>
      <c r="AN559" s="7">
        <f>M559-AI559</f>
        <v>3093</v>
      </c>
      <c r="AO559" s="7">
        <f>N559-AJ559</f>
        <v>544</v>
      </c>
      <c r="AP559" s="7">
        <f>O559-AK559</f>
        <v>0</v>
      </c>
      <c r="AQ559" s="7">
        <f>P559-AL559</f>
        <v>0</v>
      </c>
      <c r="AR559" s="7">
        <f>Q559-AM559</f>
        <v>0</v>
      </c>
    </row>
    <row r="560" spans="1:44" ht="16" x14ac:dyDescent="0.2">
      <c r="A560" s="5" t="s">
        <v>1851</v>
      </c>
      <c r="C560" t="s">
        <v>41</v>
      </c>
      <c r="D560" t="s">
        <v>41</v>
      </c>
      <c r="E560" t="s">
        <v>41</v>
      </c>
      <c r="F560" s="6">
        <v>3636</v>
      </c>
      <c r="G560">
        <v>2018</v>
      </c>
      <c r="H560" t="s">
        <v>87</v>
      </c>
      <c r="I560" t="s">
        <v>87</v>
      </c>
      <c r="J560" s="5" t="s">
        <v>1852</v>
      </c>
      <c r="K560" t="s">
        <v>114</v>
      </c>
      <c r="L560" t="s">
        <v>1853</v>
      </c>
      <c r="M560" s="6">
        <v>0</v>
      </c>
      <c r="N560" s="6">
        <v>0</v>
      </c>
      <c r="O560" s="6">
        <v>0</v>
      </c>
      <c r="P560" s="6">
        <v>0</v>
      </c>
      <c r="Q560" s="6">
        <v>3636</v>
      </c>
      <c r="R560" s="6">
        <v>3636</v>
      </c>
      <c r="S560" s="6">
        <v>0</v>
      </c>
      <c r="T560" s="6">
        <v>0</v>
      </c>
      <c r="U560" s="6">
        <v>0</v>
      </c>
      <c r="V560" s="6">
        <v>0</v>
      </c>
      <c r="W560" s="7">
        <v>0</v>
      </c>
      <c r="X560" s="7">
        <v>0</v>
      </c>
      <c r="Y560" s="7">
        <v>0</v>
      </c>
      <c r="Z560" s="7">
        <v>0</v>
      </c>
      <c r="AA560" s="7">
        <v>0</v>
      </c>
      <c r="AB560" s="7">
        <v>0</v>
      </c>
      <c r="AC560" s="7">
        <v>3636</v>
      </c>
      <c r="AD560" s="6">
        <v>0</v>
      </c>
      <c r="AE560" s="6">
        <v>0</v>
      </c>
      <c r="AF560" s="6">
        <v>0</v>
      </c>
      <c r="AG560" s="6">
        <v>0</v>
      </c>
      <c r="AH560" s="6">
        <v>0</v>
      </c>
      <c r="AI560" s="8">
        <v>0</v>
      </c>
      <c r="AJ560" s="8">
        <v>0</v>
      </c>
      <c r="AK560" s="8">
        <v>0</v>
      </c>
      <c r="AL560" s="8">
        <v>0</v>
      </c>
      <c r="AM560" s="8">
        <v>0</v>
      </c>
      <c r="AN560" s="7">
        <f>M560-AI560</f>
        <v>0</v>
      </c>
      <c r="AO560" s="7">
        <f>N560-AJ560</f>
        <v>0</v>
      </c>
      <c r="AP560" s="7">
        <f>O560-AK560</f>
        <v>0</v>
      </c>
      <c r="AQ560" s="7">
        <f>P560-AL560</f>
        <v>0</v>
      </c>
      <c r="AR560" s="7">
        <f>Q560-AM560</f>
        <v>3636</v>
      </c>
    </row>
    <row r="561" spans="1:44" ht="16" x14ac:dyDescent="0.2">
      <c r="A561" s="5" t="s">
        <v>1854</v>
      </c>
      <c r="B561" s="5" t="s">
        <v>1855</v>
      </c>
      <c r="C561" t="s">
        <v>41</v>
      </c>
      <c r="D561" t="s">
        <v>41</v>
      </c>
      <c r="E561" t="s">
        <v>373</v>
      </c>
      <c r="F561" s="6">
        <v>3619</v>
      </c>
      <c r="G561">
        <v>2016</v>
      </c>
      <c r="H561" t="s">
        <v>720</v>
      </c>
      <c r="I561" t="s">
        <v>720</v>
      </c>
      <c r="J561" s="5" t="s">
        <v>1856</v>
      </c>
      <c r="K561" t="s">
        <v>1857</v>
      </c>
      <c r="L561" t="s">
        <v>1858</v>
      </c>
      <c r="M561" s="6">
        <v>0</v>
      </c>
      <c r="N561" s="6">
        <v>0</v>
      </c>
      <c r="O561" s="6">
        <v>3619</v>
      </c>
      <c r="P561" s="6">
        <v>0</v>
      </c>
      <c r="Q561" s="6">
        <v>0</v>
      </c>
      <c r="R561" s="6">
        <v>0</v>
      </c>
      <c r="S561" s="6">
        <v>0</v>
      </c>
      <c r="T561" s="6">
        <v>3619</v>
      </c>
      <c r="U561" s="6">
        <v>0</v>
      </c>
      <c r="V561" s="6">
        <v>0</v>
      </c>
      <c r="W561" s="7">
        <v>0</v>
      </c>
      <c r="X561" s="7">
        <v>0</v>
      </c>
      <c r="Y561" s="7">
        <v>0</v>
      </c>
      <c r="Z561" s="7">
        <v>0</v>
      </c>
      <c r="AA561" s="7">
        <v>0</v>
      </c>
      <c r="AB561" s="7">
        <v>0</v>
      </c>
      <c r="AC561" s="7">
        <v>3619</v>
      </c>
      <c r="AD561" s="6">
        <v>0</v>
      </c>
      <c r="AE561" s="6">
        <v>0</v>
      </c>
      <c r="AF561" s="6">
        <v>0</v>
      </c>
      <c r="AG561" s="6">
        <v>0</v>
      </c>
      <c r="AH561" s="6">
        <v>0</v>
      </c>
      <c r="AI561" s="8">
        <v>0</v>
      </c>
      <c r="AJ561" s="8">
        <v>0</v>
      </c>
      <c r="AK561" s="8">
        <v>0</v>
      </c>
      <c r="AL561" s="8">
        <v>0</v>
      </c>
      <c r="AM561" s="8">
        <v>0</v>
      </c>
      <c r="AN561" s="7">
        <f>M561-AI561</f>
        <v>0</v>
      </c>
      <c r="AO561" s="7">
        <f>N561-AJ561</f>
        <v>0</v>
      </c>
      <c r="AP561" s="7">
        <f>O561-AK561</f>
        <v>3619</v>
      </c>
      <c r="AQ561" s="7">
        <f>P561-AL561</f>
        <v>0</v>
      </c>
      <c r="AR561" s="7">
        <f>Q561-AM561</f>
        <v>0</v>
      </c>
    </row>
    <row r="562" spans="1:44" ht="16" x14ac:dyDescent="0.2">
      <c r="A562" s="5" t="s">
        <v>1859</v>
      </c>
      <c r="C562" t="s">
        <v>41</v>
      </c>
      <c r="D562" t="s">
        <v>41</v>
      </c>
      <c r="E562" t="s">
        <v>41</v>
      </c>
      <c r="F562" s="6">
        <v>3617</v>
      </c>
      <c r="G562">
        <v>2014</v>
      </c>
      <c r="H562" t="s">
        <v>720</v>
      </c>
      <c r="I562" t="s">
        <v>720</v>
      </c>
      <c r="J562" s="5" t="s">
        <v>1277</v>
      </c>
      <c r="K562" t="s">
        <v>1774</v>
      </c>
      <c r="L562" t="s">
        <v>1860</v>
      </c>
      <c r="M562" s="6">
        <v>3617</v>
      </c>
      <c r="N562" s="6">
        <v>0</v>
      </c>
      <c r="O562" s="6">
        <v>0</v>
      </c>
      <c r="P562" s="6">
        <v>0</v>
      </c>
      <c r="Q562" s="6">
        <v>0</v>
      </c>
      <c r="R562" s="6">
        <v>0</v>
      </c>
      <c r="S562" s="6">
        <v>0</v>
      </c>
      <c r="T562" s="6">
        <v>3617</v>
      </c>
      <c r="U562" s="6">
        <v>0</v>
      </c>
      <c r="V562" s="6">
        <v>0</v>
      </c>
      <c r="W562" s="7">
        <v>0</v>
      </c>
      <c r="X562" s="7">
        <v>0</v>
      </c>
      <c r="Y562" s="7">
        <v>0</v>
      </c>
      <c r="Z562" s="7">
        <v>0</v>
      </c>
      <c r="AA562" s="7">
        <v>0</v>
      </c>
      <c r="AB562" s="7">
        <v>0</v>
      </c>
      <c r="AC562" s="7">
        <v>3617</v>
      </c>
      <c r="AD562" s="6">
        <v>0</v>
      </c>
      <c r="AE562" s="6">
        <v>0</v>
      </c>
      <c r="AF562" s="6">
        <v>0</v>
      </c>
      <c r="AG562" s="6">
        <v>0</v>
      </c>
      <c r="AH562" s="6">
        <v>0</v>
      </c>
      <c r="AI562" s="8">
        <v>0</v>
      </c>
      <c r="AJ562" s="8">
        <v>0</v>
      </c>
      <c r="AK562" s="8">
        <v>0</v>
      </c>
      <c r="AL562" s="8">
        <v>0</v>
      </c>
      <c r="AM562" s="8">
        <v>0</v>
      </c>
      <c r="AN562" s="7">
        <f>M562-AI562</f>
        <v>3617</v>
      </c>
      <c r="AO562" s="7">
        <f>N562-AJ562</f>
        <v>0</v>
      </c>
      <c r="AP562" s="7">
        <f>O562-AK562</f>
        <v>0</v>
      </c>
      <c r="AQ562" s="7">
        <f>P562-AL562</f>
        <v>0</v>
      </c>
      <c r="AR562" s="7">
        <f>Q562-AM562</f>
        <v>0</v>
      </c>
    </row>
    <row r="563" spans="1:44" ht="16" x14ac:dyDescent="0.2">
      <c r="A563" s="5" t="s">
        <v>1861</v>
      </c>
      <c r="C563" t="s">
        <v>41</v>
      </c>
      <c r="D563" t="s">
        <v>41</v>
      </c>
      <c r="E563" t="s">
        <v>41</v>
      </c>
      <c r="F563" s="6">
        <v>3589</v>
      </c>
      <c r="G563">
        <v>2014</v>
      </c>
      <c r="H563" t="s">
        <v>87</v>
      </c>
      <c r="I563" t="s">
        <v>87</v>
      </c>
      <c r="J563" s="5" t="s">
        <v>1862</v>
      </c>
      <c r="K563" t="s">
        <v>44</v>
      </c>
      <c r="L563" t="s">
        <v>1863</v>
      </c>
      <c r="M563" s="6">
        <v>3589</v>
      </c>
      <c r="N563" s="6">
        <v>0</v>
      </c>
      <c r="O563" s="6">
        <v>0</v>
      </c>
      <c r="P563" s="6">
        <v>0</v>
      </c>
      <c r="Q563" s="6">
        <v>0</v>
      </c>
      <c r="R563" s="6">
        <v>3589</v>
      </c>
      <c r="S563" s="6">
        <v>0</v>
      </c>
      <c r="T563" s="6">
        <v>0</v>
      </c>
      <c r="U563" s="6">
        <v>0</v>
      </c>
      <c r="V563" s="6">
        <v>0</v>
      </c>
      <c r="W563" s="7">
        <v>0</v>
      </c>
      <c r="X563" s="7">
        <v>0</v>
      </c>
      <c r="Y563" s="7">
        <v>0</v>
      </c>
      <c r="Z563" s="7">
        <v>0</v>
      </c>
      <c r="AA563" s="7">
        <v>0</v>
      </c>
      <c r="AB563" s="7">
        <v>0</v>
      </c>
      <c r="AC563" s="7">
        <v>3589</v>
      </c>
      <c r="AD563" s="6">
        <v>0</v>
      </c>
      <c r="AE563" s="6">
        <v>0</v>
      </c>
      <c r="AF563" s="6">
        <v>0</v>
      </c>
      <c r="AG563" s="6">
        <v>0</v>
      </c>
      <c r="AH563" s="6">
        <v>0</v>
      </c>
      <c r="AI563" s="8">
        <v>0</v>
      </c>
      <c r="AJ563" s="8">
        <v>0</v>
      </c>
      <c r="AK563" s="8">
        <v>0</v>
      </c>
      <c r="AL563" s="8">
        <v>0</v>
      </c>
      <c r="AM563" s="8">
        <v>0</v>
      </c>
      <c r="AN563" s="7">
        <f>M563-AI563</f>
        <v>3589</v>
      </c>
      <c r="AO563" s="7">
        <f>N563-AJ563</f>
        <v>0</v>
      </c>
      <c r="AP563" s="7">
        <f>O563-AK563</f>
        <v>0</v>
      </c>
      <c r="AQ563" s="7">
        <f>P563-AL563</f>
        <v>0</v>
      </c>
      <c r="AR563" s="7">
        <f>Q563-AM563</f>
        <v>0</v>
      </c>
    </row>
    <row r="564" spans="1:44" ht="16" x14ac:dyDescent="0.2">
      <c r="A564" s="5" t="s">
        <v>1864</v>
      </c>
      <c r="B564" s="5" t="s">
        <v>1864</v>
      </c>
      <c r="C564" t="s">
        <v>41</v>
      </c>
      <c r="D564" t="s">
        <v>41</v>
      </c>
      <c r="E564" t="s">
        <v>41</v>
      </c>
      <c r="F564" s="6">
        <v>3588</v>
      </c>
      <c r="G564">
        <v>2018</v>
      </c>
      <c r="H564" t="s">
        <v>72</v>
      </c>
      <c r="I564" t="s">
        <v>1865</v>
      </c>
      <c r="J564" s="5" t="s">
        <v>1866</v>
      </c>
      <c r="K564" t="s">
        <v>1867</v>
      </c>
      <c r="L564" t="s">
        <v>1868</v>
      </c>
      <c r="M564" s="6">
        <v>0</v>
      </c>
      <c r="N564" s="6">
        <v>0</v>
      </c>
      <c r="O564" s="6">
        <v>0</v>
      </c>
      <c r="P564" s="6">
        <v>0</v>
      </c>
      <c r="Q564" s="6">
        <v>3588</v>
      </c>
      <c r="R564" s="6">
        <v>0</v>
      </c>
      <c r="S564" s="6">
        <v>0</v>
      </c>
      <c r="T564" s="6">
        <v>3588</v>
      </c>
      <c r="U564" s="6">
        <v>0</v>
      </c>
      <c r="V564" s="6">
        <v>0</v>
      </c>
      <c r="W564" s="7">
        <v>3588</v>
      </c>
      <c r="X564" s="7">
        <v>0</v>
      </c>
      <c r="Y564" s="7">
        <v>0</v>
      </c>
      <c r="Z564" s="7">
        <v>0</v>
      </c>
      <c r="AA564" s="7">
        <v>3588</v>
      </c>
      <c r="AB564" s="7">
        <v>0</v>
      </c>
      <c r="AC564" s="7">
        <v>3588</v>
      </c>
      <c r="AD564" s="6">
        <v>0</v>
      </c>
      <c r="AE564" s="6">
        <v>0</v>
      </c>
      <c r="AF564" s="6">
        <v>3588</v>
      </c>
      <c r="AG564" s="6">
        <v>0</v>
      </c>
      <c r="AH564" s="6">
        <v>0</v>
      </c>
      <c r="AI564" s="8">
        <v>0</v>
      </c>
      <c r="AJ564" s="8">
        <v>0</v>
      </c>
      <c r="AK564" s="8">
        <v>0</v>
      </c>
      <c r="AL564" s="8">
        <v>0</v>
      </c>
      <c r="AM564" s="8">
        <v>3588</v>
      </c>
      <c r="AN564" s="7">
        <f>M564-AI564</f>
        <v>0</v>
      </c>
      <c r="AO564" s="7">
        <f>N564-AJ564</f>
        <v>0</v>
      </c>
      <c r="AP564" s="7">
        <f>O564-AK564</f>
        <v>0</v>
      </c>
      <c r="AQ564" s="7">
        <f>P564-AL564</f>
        <v>0</v>
      </c>
      <c r="AR564" s="7">
        <f>Q564-AM564</f>
        <v>0</v>
      </c>
    </row>
    <row r="565" spans="1:44" ht="32" x14ac:dyDescent="0.2">
      <c r="A565" s="5" t="s">
        <v>4394</v>
      </c>
      <c r="E565" t="s">
        <v>41</v>
      </c>
      <c r="F565" s="6">
        <v>3503</v>
      </c>
      <c r="G565">
        <v>2017</v>
      </c>
      <c r="H565" t="s">
        <v>46</v>
      </c>
      <c r="I565" t="s">
        <v>46</v>
      </c>
      <c r="J565" s="5" t="s">
        <v>4395</v>
      </c>
      <c r="L565" t="s">
        <v>4396</v>
      </c>
      <c r="M565" s="6">
        <v>0</v>
      </c>
      <c r="N565" s="6">
        <v>0</v>
      </c>
      <c r="O565" s="6">
        <v>0</v>
      </c>
      <c r="P565" s="6">
        <v>3503</v>
      </c>
      <c r="Q565" s="6">
        <v>0</v>
      </c>
      <c r="R565" s="6">
        <v>0</v>
      </c>
      <c r="S565" s="6">
        <v>0</v>
      </c>
      <c r="T565" s="6">
        <v>0</v>
      </c>
      <c r="U565" s="6">
        <v>0</v>
      </c>
      <c r="V565" s="6">
        <v>3503</v>
      </c>
      <c r="W565" s="7">
        <v>0</v>
      </c>
      <c r="X565" s="7">
        <v>0</v>
      </c>
      <c r="Y565" s="7">
        <v>0</v>
      </c>
      <c r="Z565" s="7">
        <v>0</v>
      </c>
      <c r="AA565" s="7">
        <v>0</v>
      </c>
      <c r="AB565" s="7">
        <v>0</v>
      </c>
      <c r="AC565" s="7">
        <f>F565</f>
        <v>3503</v>
      </c>
      <c r="AD565" s="6">
        <v>0</v>
      </c>
      <c r="AE565" s="6">
        <v>0</v>
      </c>
      <c r="AF565" s="6">
        <v>0</v>
      </c>
      <c r="AG565" s="6">
        <v>0</v>
      </c>
      <c r="AH565" s="6">
        <v>0</v>
      </c>
      <c r="AI565" s="8">
        <v>0</v>
      </c>
      <c r="AJ565" s="8">
        <v>0</v>
      </c>
      <c r="AK565" s="8">
        <v>0</v>
      </c>
      <c r="AL565" s="8">
        <v>0</v>
      </c>
      <c r="AM565" s="8">
        <v>0</v>
      </c>
      <c r="AN565" s="7">
        <v>0</v>
      </c>
      <c r="AO565" s="7">
        <v>0</v>
      </c>
      <c r="AP565" s="7">
        <v>0</v>
      </c>
      <c r="AQ565" s="7">
        <v>3503</v>
      </c>
      <c r="AR565" s="7">
        <v>10</v>
      </c>
    </row>
    <row r="566" spans="1:44" ht="16" x14ac:dyDescent="0.2">
      <c r="A566" s="5" t="s">
        <v>1869</v>
      </c>
      <c r="C566" t="s">
        <v>41</v>
      </c>
      <c r="D566" t="s">
        <v>41</v>
      </c>
      <c r="E566" t="s">
        <v>41</v>
      </c>
      <c r="F566" s="6">
        <v>3499</v>
      </c>
      <c r="G566">
        <v>2014</v>
      </c>
      <c r="H566" t="s">
        <v>87</v>
      </c>
      <c r="I566" t="s">
        <v>87</v>
      </c>
      <c r="J566" s="5" t="s">
        <v>1870</v>
      </c>
      <c r="K566" t="s">
        <v>1817</v>
      </c>
      <c r="L566" t="s">
        <v>1871</v>
      </c>
      <c r="M566" s="6">
        <v>3499</v>
      </c>
      <c r="N566" s="6">
        <v>0</v>
      </c>
      <c r="O566" s="6">
        <v>0</v>
      </c>
      <c r="P566" s="6">
        <v>0</v>
      </c>
      <c r="Q566" s="6">
        <v>0</v>
      </c>
      <c r="R566" s="6">
        <v>3499</v>
      </c>
      <c r="S566" s="6">
        <v>0</v>
      </c>
      <c r="T566" s="6">
        <v>0</v>
      </c>
      <c r="U566" s="6">
        <v>0</v>
      </c>
      <c r="V566" s="6">
        <v>0</v>
      </c>
      <c r="W566" s="7">
        <v>0</v>
      </c>
      <c r="X566" s="7">
        <v>0</v>
      </c>
      <c r="Y566" s="7">
        <v>0</v>
      </c>
      <c r="Z566" s="7">
        <v>0</v>
      </c>
      <c r="AA566" s="7">
        <v>0</v>
      </c>
      <c r="AB566" s="7">
        <v>0</v>
      </c>
      <c r="AC566" s="7">
        <v>3499</v>
      </c>
      <c r="AD566" s="6">
        <v>0</v>
      </c>
      <c r="AE566" s="6">
        <v>0</v>
      </c>
      <c r="AF566" s="6">
        <v>0</v>
      </c>
      <c r="AG566" s="6">
        <v>0</v>
      </c>
      <c r="AH566" s="6">
        <v>0</v>
      </c>
      <c r="AI566" s="8">
        <v>0</v>
      </c>
      <c r="AJ566" s="8">
        <v>0</v>
      </c>
      <c r="AK566" s="8">
        <v>0</v>
      </c>
      <c r="AL566" s="8">
        <v>0</v>
      </c>
      <c r="AM566" s="8">
        <v>0</v>
      </c>
      <c r="AN566" s="7">
        <f>M566-AI566</f>
        <v>3499</v>
      </c>
      <c r="AO566" s="7">
        <f>N566-AJ566</f>
        <v>0</v>
      </c>
      <c r="AP566" s="7">
        <f>O566-AK566</f>
        <v>0</v>
      </c>
      <c r="AQ566" s="7">
        <f>P566-AL566</f>
        <v>0</v>
      </c>
      <c r="AR566" s="7">
        <f>Q566-AM566</f>
        <v>0</v>
      </c>
    </row>
    <row r="567" spans="1:44" ht="48" x14ac:dyDescent="0.2">
      <c r="A567" s="5" t="s">
        <v>1872</v>
      </c>
      <c r="C567" t="s">
        <v>41</v>
      </c>
      <c r="D567" t="s">
        <v>41</v>
      </c>
      <c r="E567" t="s">
        <v>41</v>
      </c>
      <c r="F567" s="6">
        <v>3487</v>
      </c>
      <c r="G567">
        <v>2013</v>
      </c>
      <c r="H567" t="s">
        <v>46</v>
      </c>
      <c r="I567" t="s">
        <v>424</v>
      </c>
      <c r="J567" s="5" t="s">
        <v>1195</v>
      </c>
      <c r="K567" t="s">
        <v>198</v>
      </c>
      <c r="L567" t="s">
        <v>1873</v>
      </c>
      <c r="M567" s="6">
        <v>3487</v>
      </c>
      <c r="N567" s="6">
        <v>0</v>
      </c>
      <c r="O567" s="6">
        <v>0</v>
      </c>
      <c r="P567" s="6">
        <v>0</v>
      </c>
      <c r="Q567" s="6">
        <v>0</v>
      </c>
      <c r="R567" s="6">
        <v>0</v>
      </c>
      <c r="S567" s="6">
        <v>0</v>
      </c>
      <c r="T567" s="6">
        <v>0</v>
      </c>
      <c r="U567" s="6">
        <v>0</v>
      </c>
      <c r="V567" s="6">
        <v>3487</v>
      </c>
      <c r="W567" s="7">
        <v>0</v>
      </c>
      <c r="X567" s="7">
        <v>0</v>
      </c>
      <c r="Y567" s="7">
        <v>0</v>
      </c>
      <c r="Z567" s="7">
        <v>0</v>
      </c>
      <c r="AA567" s="7">
        <v>0</v>
      </c>
      <c r="AB567" s="7">
        <v>0</v>
      </c>
      <c r="AC567" s="7">
        <v>3487</v>
      </c>
      <c r="AD567" s="6">
        <v>0</v>
      </c>
      <c r="AE567" s="6">
        <v>0</v>
      </c>
      <c r="AF567" s="6">
        <v>0</v>
      </c>
      <c r="AG567" s="6">
        <v>0</v>
      </c>
      <c r="AH567" s="6">
        <v>0</v>
      </c>
      <c r="AI567" s="8">
        <v>0</v>
      </c>
      <c r="AJ567" s="8">
        <v>0</v>
      </c>
      <c r="AK567" s="8">
        <v>0</v>
      </c>
      <c r="AL567" s="8">
        <v>0</v>
      </c>
      <c r="AM567" s="8">
        <v>0</v>
      </c>
      <c r="AN567" s="7">
        <f>M567-AI567</f>
        <v>3487</v>
      </c>
      <c r="AO567" s="7">
        <f>N567-AJ567</f>
        <v>0</v>
      </c>
      <c r="AP567" s="7">
        <f>O567-AK567</f>
        <v>0</v>
      </c>
      <c r="AQ567" s="7">
        <f>P567-AL567</f>
        <v>0</v>
      </c>
      <c r="AR567" s="7">
        <f>Q567-AM567</f>
        <v>0</v>
      </c>
    </row>
    <row r="568" spans="1:44" ht="16" x14ac:dyDescent="0.2">
      <c r="A568" s="5" t="s">
        <v>1874</v>
      </c>
      <c r="C568" t="s">
        <v>41</v>
      </c>
      <c r="D568" t="s">
        <v>66</v>
      </c>
      <c r="E568" t="s">
        <v>41</v>
      </c>
      <c r="F568" s="6">
        <v>3483</v>
      </c>
      <c r="G568">
        <v>2013</v>
      </c>
      <c r="H568" t="s">
        <v>72</v>
      </c>
      <c r="I568" t="s">
        <v>72</v>
      </c>
      <c r="J568" s="5" t="s">
        <v>1875</v>
      </c>
      <c r="K568" t="s">
        <v>68</v>
      </c>
      <c r="L568" t="s">
        <v>1876</v>
      </c>
      <c r="M568" s="6">
        <v>2836</v>
      </c>
      <c r="N568" s="6">
        <v>603</v>
      </c>
      <c r="O568" s="6">
        <v>0</v>
      </c>
      <c r="P568" s="6">
        <v>44</v>
      </c>
      <c r="Q568" s="6">
        <v>0</v>
      </c>
      <c r="R568" s="6">
        <v>0</v>
      </c>
      <c r="S568" s="6">
        <v>0</v>
      </c>
      <c r="T568" s="6">
        <v>0</v>
      </c>
      <c r="U568" s="6">
        <v>3483</v>
      </c>
      <c r="V568" s="6">
        <v>0</v>
      </c>
      <c r="W568" s="7">
        <v>0</v>
      </c>
      <c r="X568" s="7">
        <v>0</v>
      </c>
      <c r="Y568" s="7">
        <v>0</v>
      </c>
      <c r="Z568" s="7">
        <v>0</v>
      </c>
      <c r="AA568" s="7">
        <v>0</v>
      </c>
      <c r="AB568" s="7">
        <v>0</v>
      </c>
      <c r="AC568" s="7">
        <v>3483</v>
      </c>
      <c r="AD568" s="6">
        <v>0</v>
      </c>
      <c r="AE568" s="6">
        <v>0</v>
      </c>
      <c r="AF568" s="6">
        <v>0</v>
      </c>
      <c r="AG568" s="6">
        <v>0</v>
      </c>
      <c r="AH568" s="6">
        <v>0</v>
      </c>
      <c r="AI568" s="8">
        <v>0</v>
      </c>
      <c r="AJ568" s="8">
        <v>0</v>
      </c>
      <c r="AK568" s="8">
        <v>0</v>
      </c>
      <c r="AL568" s="8">
        <v>0</v>
      </c>
      <c r="AM568" s="8">
        <v>0</v>
      </c>
      <c r="AN568" s="7">
        <f>M568-AI568</f>
        <v>2836</v>
      </c>
      <c r="AO568" s="7">
        <f>N568-AJ568</f>
        <v>603</v>
      </c>
      <c r="AP568" s="7">
        <f>O568-AK568</f>
        <v>0</v>
      </c>
      <c r="AQ568" s="7">
        <f>P568-AL568</f>
        <v>44</v>
      </c>
      <c r="AR568" s="7">
        <f>Q568-AM568</f>
        <v>0</v>
      </c>
    </row>
    <row r="569" spans="1:44" ht="16" x14ac:dyDescent="0.2">
      <c r="A569" s="5" t="s">
        <v>4397</v>
      </c>
      <c r="D569" t="s">
        <v>66</v>
      </c>
      <c r="E569" t="s">
        <v>41</v>
      </c>
      <c r="F569" s="6">
        <v>3380</v>
      </c>
      <c r="G569">
        <v>2017</v>
      </c>
      <c r="H569" t="s">
        <v>46</v>
      </c>
      <c r="I569" t="s">
        <v>46</v>
      </c>
      <c r="J569" s="5" t="s">
        <v>4398</v>
      </c>
      <c r="L569" t="s">
        <v>4399</v>
      </c>
      <c r="M569" s="6">
        <v>0</v>
      </c>
      <c r="N569" s="6">
        <v>0</v>
      </c>
      <c r="O569" s="6">
        <v>0</v>
      </c>
      <c r="P569" s="6">
        <v>3380</v>
      </c>
      <c r="Q569" s="6">
        <v>0</v>
      </c>
      <c r="R569" s="6">
        <v>0</v>
      </c>
      <c r="S569" s="6">
        <v>0</v>
      </c>
      <c r="T569" s="6">
        <v>0</v>
      </c>
      <c r="U569" s="6">
        <v>0</v>
      </c>
      <c r="V569" s="6">
        <v>3380</v>
      </c>
      <c r="W569" s="7">
        <v>0</v>
      </c>
      <c r="X569" s="7">
        <v>0</v>
      </c>
      <c r="Y569" s="7">
        <v>0</v>
      </c>
      <c r="Z569" s="7">
        <v>0</v>
      </c>
      <c r="AA569" s="7">
        <v>0</v>
      </c>
      <c r="AB569" s="7">
        <v>0</v>
      </c>
      <c r="AC569" s="7">
        <f>F569</f>
        <v>3380</v>
      </c>
      <c r="AD569" s="6">
        <v>0</v>
      </c>
      <c r="AE569" s="6">
        <v>0</v>
      </c>
      <c r="AF569" s="6">
        <v>0</v>
      </c>
      <c r="AG569" s="6">
        <v>0</v>
      </c>
      <c r="AH569" s="6">
        <v>0</v>
      </c>
      <c r="AI569" s="8">
        <v>0</v>
      </c>
      <c r="AJ569" s="8">
        <v>0</v>
      </c>
      <c r="AK569" s="8">
        <v>0</v>
      </c>
      <c r="AL569" s="8">
        <v>0</v>
      </c>
      <c r="AM569" s="8">
        <v>0</v>
      </c>
      <c r="AN569" s="7">
        <v>0</v>
      </c>
      <c r="AO569" s="7">
        <v>0</v>
      </c>
      <c r="AP569" s="7">
        <v>0</v>
      </c>
      <c r="AQ569" s="7">
        <v>3380</v>
      </c>
      <c r="AR569" s="7">
        <v>11</v>
      </c>
    </row>
    <row r="570" spans="1:44" ht="16" x14ac:dyDescent="0.2">
      <c r="A570" s="5" t="s">
        <v>1879</v>
      </c>
      <c r="C570" t="s">
        <v>41</v>
      </c>
      <c r="D570" t="s">
        <v>41</v>
      </c>
      <c r="E570" t="s">
        <v>373</v>
      </c>
      <c r="F570" s="6">
        <v>3367</v>
      </c>
      <c r="G570">
        <v>2017</v>
      </c>
      <c r="H570" t="s">
        <v>72</v>
      </c>
      <c r="I570" t="s">
        <v>72</v>
      </c>
      <c r="J570" s="5" t="s">
        <v>1880</v>
      </c>
      <c r="K570" t="s">
        <v>1881</v>
      </c>
      <c r="L570" t="s">
        <v>1882</v>
      </c>
      <c r="M570" s="6">
        <v>0</v>
      </c>
      <c r="N570" s="6">
        <v>0</v>
      </c>
      <c r="O570" s="6">
        <v>0</v>
      </c>
      <c r="P570" s="6">
        <v>3367</v>
      </c>
      <c r="Q570" s="6">
        <v>0</v>
      </c>
      <c r="R570" s="6">
        <v>0</v>
      </c>
      <c r="S570" s="6">
        <v>0</v>
      </c>
      <c r="T570" s="6">
        <v>0</v>
      </c>
      <c r="U570" s="6">
        <v>3367</v>
      </c>
      <c r="V570" s="6">
        <v>0</v>
      </c>
      <c r="W570" s="7">
        <v>0</v>
      </c>
      <c r="X570" s="7">
        <v>0</v>
      </c>
      <c r="Y570" s="7">
        <v>0</v>
      </c>
      <c r="Z570" s="7">
        <v>0</v>
      </c>
      <c r="AA570" s="7">
        <v>0</v>
      </c>
      <c r="AB570" s="7">
        <v>0</v>
      </c>
      <c r="AC570" s="7">
        <v>3367</v>
      </c>
      <c r="AD570" s="6">
        <v>0</v>
      </c>
      <c r="AE570" s="6">
        <v>0</v>
      </c>
      <c r="AF570" s="6">
        <v>0</v>
      </c>
      <c r="AG570" s="6">
        <v>0</v>
      </c>
      <c r="AH570" s="6">
        <v>0</v>
      </c>
      <c r="AI570" s="8">
        <v>0</v>
      </c>
      <c r="AJ570" s="8">
        <v>0</v>
      </c>
      <c r="AK570" s="8">
        <v>0</v>
      </c>
      <c r="AL570" s="8">
        <v>0</v>
      </c>
      <c r="AM570" s="8">
        <v>0</v>
      </c>
      <c r="AN570" s="7">
        <f>M570-AI570</f>
        <v>0</v>
      </c>
      <c r="AO570" s="7">
        <f>N570-AJ570</f>
        <v>0</v>
      </c>
      <c r="AP570" s="7">
        <f>O570-AK570</f>
        <v>0</v>
      </c>
      <c r="AQ570" s="7">
        <f>P570-AL570</f>
        <v>3367</v>
      </c>
      <c r="AR570" s="7">
        <f>Q570-AM570</f>
        <v>0</v>
      </c>
    </row>
    <row r="571" spans="1:44" ht="32" x14ac:dyDescent="0.2">
      <c r="A571" s="5" t="s">
        <v>1883</v>
      </c>
      <c r="C571" t="s">
        <v>41</v>
      </c>
      <c r="D571" t="s">
        <v>41</v>
      </c>
      <c r="E571" t="s">
        <v>41</v>
      </c>
      <c r="F571" s="6">
        <v>3316</v>
      </c>
      <c r="G571">
        <v>2015</v>
      </c>
      <c r="H571" t="s">
        <v>46</v>
      </c>
      <c r="I571" t="s">
        <v>46</v>
      </c>
      <c r="J571" s="5" t="s">
        <v>1884</v>
      </c>
      <c r="K571" t="s">
        <v>41</v>
      </c>
      <c r="M571" s="6">
        <v>0</v>
      </c>
      <c r="N571" s="6">
        <v>3135</v>
      </c>
      <c r="O571" s="6">
        <v>181</v>
      </c>
      <c r="P571" s="6">
        <v>0</v>
      </c>
      <c r="Q571" s="6">
        <v>0</v>
      </c>
      <c r="R571" s="6">
        <v>0</v>
      </c>
      <c r="S571" s="6">
        <v>0</v>
      </c>
      <c r="T571" s="6">
        <v>0</v>
      </c>
      <c r="U571" s="6">
        <v>0</v>
      </c>
      <c r="V571" s="6">
        <v>3316</v>
      </c>
      <c r="W571" s="7">
        <v>0</v>
      </c>
      <c r="X571" s="7">
        <v>0</v>
      </c>
      <c r="Y571" s="7">
        <v>0</v>
      </c>
      <c r="Z571" s="7">
        <v>0</v>
      </c>
      <c r="AA571" s="7">
        <v>0</v>
      </c>
      <c r="AB571" s="7">
        <v>0</v>
      </c>
      <c r="AC571" s="7">
        <v>3316</v>
      </c>
      <c r="AD571" s="6">
        <v>0</v>
      </c>
      <c r="AE571" s="6">
        <v>0</v>
      </c>
      <c r="AF571" s="6">
        <v>0</v>
      </c>
      <c r="AG571" s="6">
        <v>0</v>
      </c>
      <c r="AH571" s="6">
        <v>0</v>
      </c>
      <c r="AI571" s="8">
        <v>0</v>
      </c>
      <c r="AJ571" s="8">
        <v>0</v>
      </c>
      <c r="AK571" s="8">
        <v>0</v>
      </c>
      <c r="AL571" s="8">
        <v>0</v>
      </c>
      <c r="AM571" s="8">
        <v>0</v>
      </c>
      <c r="AN571" s="7">
        <f>M571-AI571</f>
        <v>0</v>
      </c>
      <c r="AO571" s="7">
        <f>N571-AJ571</f>
        <v>3135</v>
      </c>
      <c r="AP571" s="7">
        <f>O571-AK571</f>
        <v>181</v>
      </c>
      <c r="AQ571" s="7">
        <f>P571-AL571</f>
        <v>0</v>
      </c>
      <c r="AR571" s="7">
        <f>Q571-AM571</f>
        <v>0</v>
      </c>
    </row>
    <row r="572" spans="1:44" ht="16" x14ac:dyDescent="0.2">
      <c r="A572" s="5" t="s">
        <v>1885</v>
      </c>
      <c r="C572" t="s">
        <v>41</v>
      </c>
      <c r="D572" t="s">
        <v>41</v>
      </c>
      <c r="E572" t="s">
        <v>41</v>
      </c>
      <c r="F572" s="6">
        <v>3279</v>
      </c>
      <c r="G572">
        <v>2015</v>
      </c>
      <c r="H572" t="s">
        <v>72</v>
      </c>
      <c r="I572" t="s">
        <v>72</v>
      </c>
      <c r="J572" s="5" t="s">
        <v>1886</v>
      </c>
      <c r="K572" t="s">
        <v>114</v>
      </c>
      <c r="L572" t="s">
        <v>1887</v>
      </c>
      <c r="M572" s="6">
        <v>0</v>
      </c>
      <c r="N572" s="6">
        <v>3279</v>
      </c>
      <c r="O572" s="6">
        <v>0</v>
      </c>
      <c r="P572" s="6">
        <v>0</v>
      </c>
      <c r="Q572" s="6">
        <v>0</v>
      </c>
      <c r="R572" s="6">
        <v>0</v>
      </c>
      <c r="S572" s="6">
        <v>0</v>
      </c>
      <c r="T572" s="6">
        <v>0</v>
      </c>
      <c r="U572" s="6">
        <v>3279</v>
      </c>
      <c r="V572" s="6">
        <v>0</v>
      </c>
      <c r="W572" s="7">
        <v>0</v>
      </c>
      <c r="X572" s="7">
        <v>0</v>
      </c>
      <c r="Y572" s="7">
        <v>0</v>
      </c>
      <c r="Z572" s="7">
        <v>0</v>
      </c>
      <c r="AA572" s="7">
        <v>0</v>
      </c>
      <c r="AB572" s="7">
        <v>0</v>
      </c>
      <c r="AC572" s="7">
        <v>3279</v>
      </c>
      <c r="AD572" s="6">
        <v>0</v>
      </c>
      <c r="AE572" s="6">
        <v>0</v>
      </c>
      <c r="AF572" s="6">
        <v>0</v>
      </c>
      <c r="AG572" s="6">
        <v>0</v>
      </c>
      <c r="AH572" s="6">
        <v>0</v>
      </c>
      <c r="AI572" s="8">
        <v>0</v>
      </c>
      <c r="AJ572" s="8">
        <v>0</v>
      </c>
      <c r="AK572" s="8">
        <v>0</v>
      </c>
      <c r="AL572" s="8">
        <v>0</v>
      </c>
      <c r="AM572" s="8">
        <v>0</v>
      </c>
      <c r="AN572" s="7">
        <f>M572-AI572</f>
        <v>0</v>
      </c>
      <c r="AO572" s="7">
        <f>N572-AJ572</f>
        <v>3279</v>
      </c>
      <c r="AP572" s="7">
        <f>O572-AK572</f>
        <v>0</v>
      </c>
      <c r="AQ572" s="7">
        <f>P572-AL572</f>
        <v>0</v>
      </c>
      <c r="AR572" s="7">
        <f>Q572-AM572</f>
        <v>0</v>
      </c>
    </row>
    <row r="573" spans="1:44" ht="32" x14ac:dyDescent="0.2">
      <c r="A573" s="5" t="s">
        <v>1888</v>
      </c>
      <c r="C573" t="s">
        <v>41</v>
      </c>
      <c r="D573" t="s">
        <v>41</v>
      </c>
      <c r="E573" t="s">
        <v>41</v>
      </c>
      <c r="F573" s="6">
        <v>3259</v>
      </c>
      <c r="G573">
        <v>2015</v>
      </c>
      <c r="H573" t="s">
        <v>72</v>
      </c>
      <c r="I573" t="s">
        <v>72</v>
      </c>
      <c r="J573" s="5" t="s">
        <v>1889</v>
      </c>
      <c r="K573" t="s">
        <v>1703</v>
      </c>
      <c r="L573" t="s">
        <v>1890</v>
      </c>
      <c r="M573" s="6">
        <v>0</v>
      </c>
      <c r="N573" s="6">
        <v>3257</v>
      </c>
      <c r="O573" s="6">
        <v>2</v>
      </c>
      <c r="P573" s="6">
        <v>0</v>
      </c>
      <c r="Q573" s="6">
        <v>0</v>
      </c>
      <c r="R573" s="6">
        <v>0</v>
      </c>
      <c r="S573" s="6">
        <v>0</v>
      </c>
      <c r="T573" s="6">
        <v>0</v>
      </c>
      <c r="U573" s="6">
        <v>3257</v>
      </c>
      <c r="V573" s="6">
        <v>2</v>
      </c>
      <c r="W573" s="7">
        <v>2</v>
      </c>
      <c r="X573" s="7">
        <v>0</v>
      </c>
      <c r="Y573" s="7">
        <v>0</v>
      </c>
      <c r="Z573" s="7">
        <v>0</v>
      </c>
      <c r="AA573" s="7">
        <v>2</v>
      </c>
      <c r="AB573" s="7">
        <v>0</v>
      </c>
      <c r="AC573" s="7">
        <v>3259</v>
      </c>
      <c r="AD573" s="6">
        <v>0</v>
      </c>
      <c r="AE573" s="6">
        <v>0</v>
      </c>
      <c r="AF573" s="6">
        <v>0</v>
      </c>
      <c r="AG573" s="6">
        <v>0</v>
      </c>
      <c r="AH573" s="6">
        <v>2</v>
      </c>
      <c r="AI573" s="8">
        <v>0</v>
      </c>
      <c r="AJ573" s="8">
        <v>0</v>
      </c>
      <c r="AK573" s="8">
        <v>2</v>
      </c>
      <c r="AL573" s="8">
        <v>0</v>
      </c>
      <c r="AM573" s="8">
        <v>0</v>
      </c>
      <c r="AN573" s="7">
        <f>M573-AI573</f>
        <v>0</v>
      </c>
      <c r="AO573" s="7">
        <f>N573-AJ573</f>
        <v>3257</v>
      </c>
      <c r="AP573" s="7">
        <f>O573-AK573</f>
        <v>0</v>
      </c>
      <c r="AQ573" s="7">
        <f>P573-AL573</f>
        <v>0</v>
      </c>
      <c r="AR573" s="7">
        <f>Q573-AM573</f>
        <v>0</v>
      </c>
    </row>
    <row r="574" spans="1:44" ht="32" x14ac:dyDescent="0.2">
      <c r="A574" s="5" t="s">
        <v>1891</v>
      </c>
      <c r="C574" t="s">
        <v>41</v>
      </c>
      <c r="D574" t="s">
        <v>41</v>
      </c>
      <c r="E574" t="s">
        <v>41</v>
      </c>
      <c r="F574" s="6">
        <v>3254</v>
      </c>
      <c r="G574">
        <v>2014</v>
      </c>
      <c r="H574" t="s">
        <v>72</v>
      </c>
      <c r="I574" t="s">
        <v>1892</v>
      </c>
      <c r="J574" s="5" t="s">
        <v>1893</v>
      </c>
      <c r="K574" t="s">
        <v>198</v>
      </c>
      <c r="L574" t="s">
        <v>1894</v>
      </c>
      <c r="M574" s="6">
        <v>3254</v>
      </c>
      <c r="N574" s="6">
        <v>0</v>
      </c>
      <c r="O574" s="6">
        <v>0</v>
      </c>
      <c r="P574" s="6">
        <v>0</v>
      </c>
      <c r="Q574" s="6">
        <v>0</v>
      </c>
      <c r="R574" s="6">
        <v>0</v>
      </c>
      <c r="S574" s="6">
        <v>0</v>
      </c>
      <c r="T574" s="6">
        <v>0</v>
      </c>
      <c r="U574" s="6">
        <v>3254</v>
      </c>
      <c r="V574" s="6">
        <v>0</v>
      </c>
      <c r="W574" s="7">
        <v>0</v>
      </c>
      <c r="X574" s="7">
        <v>0</v>
      </c>
      <c r="Y574" s="7">
        <v>0</v>
      </c>
      <c r="Z574" s="7">
        <v>0</v>
      </c>
      <c r="AA574" s="7">
        <v>0</v>
      </c>
      <c r="AB574" s="7">
        <v>0</v>
      </c>
      <c r="AC574" s="7">
        <v>3254</v>
      </c>
      <c r="AD574" s="6">
        <v>0</v>
      </c>
      <c r="AE574" s="6">
        <v>0</v>
      </c>
      <c r="AF574" s="6">
        <v>0</v>
      </c>
      <c r="AG574" s="6">
        <v>0</v>
      </c>
      <c r="AH574" s="6">
        <v>0</v>
      </c>
      <c r="AI574" s="8">
        <v>0</v>
      </c>
      <c r="AJ574" s="8">
        <v>0</v>
      </c>
      <c r="AK574" s="8">
        <v>0</v>
      </c>
      <c r="AL574" s="8">
        <v>0</v>
      </c>
      <c r="AM574" s="8">
        <v>0</v>
      </c>
      <c r="AN574" s="7">
        <f>M574-AI574</f>
        <v>3254</v>
      </c>
      <c r="AO574" s="7">
        <f>N574-AJ574</f>
        <v>0</v>
      </c>
      <c r="AP574" s="7">
        <f>O574-AK574</f>
        <v>0</v>
      </c>
      <c r="AQ574" s="7">
        <f>P574-AL574</f>
        <v>0</v>
      </c>
      <c r="AR574" s="7">
        <f>Q574-AM574</f>
        <v>0</v>
      </c>
    </row>
    <row r="575" spans="1:44" ht="16" x14ac:dyDescent="0.2">
      <c r="A575" s="5" t="s">
        <v>1895</v>
      </c>
      <c r="C575" t="s">
        <v>41</v>
      </c>
      <c r="D575" t="s">
        <v>41</v>
      </c>
      <c r="E575" t="s">
        <v>373</v>
      </c>
      <c r="F575" s="6">
        <v>3246</v>
      </c>
      <c r="G575">
        <v>2017</v>
      </c>
      <c r="H575" t="s">
        <v>63</v>
      </c>
      <c r="I575" t="s">
        <v>63</v>
      </c>
      <c r="J575" s="5" t="s">
        <v>1896</v>
      </c>
      <c r="K575" t="s">
        <v>3</v>
      </c>
      <c r="L575" t="s">
        <v>1897</v>
      </c>
      <c r="M575" s="6">
        <v>0</v>
      </c>
      <c r="N575" s="6">
        <v>0</v>
      </c>
      <c r="O575" s="6">
        <v>0</v>
      </c>
      <c r="P575" s="6">
        <v>3225</v>
      </c>
      <c r="Q575" s="6">
        <v>21</v>
      </c>
      <c r="R575" s="6">
        <v>0</v>
      </c>
      <c r="S575" s="6">
        <v>3246</v>
      </c>
      <c r="T575" s="6">
        <v>0</v>
      </c>
      <c r="U575" s="6">
        <v>0</v>
      </c>
      <c r="V575" s="6">
        <v>0</v>
      </c>
      <c r="W575" s="7">
        <v>0</v>
      </c>
      <c r="X575" s="7">
        <v>0</v>
      </c>
      <c r="Y575" s="7">
        <v>0</v>
      </c>
      <c r="Z575" s="7">
        <v>0</v>
      </c>
      <c r="AA575" s="7">
        <v>0</v>
      </c>
      <c r="AB575" s="7">
        <v>0</v>
      </c>
      <c r="AC575" s="7">
        <v>3246</v>
      </c>
      <c r="AD575" s="6">
        <v>0</v>
      </c>
      <c r="AE575" s="6">
        <v>0</v>
      </c>
      <c r="AF575" s="6">
        <v>0</v>
      </c>
      <c r="AG575" s="6">
        <v>0</v>
      </c>
      <c r="AH575" s="6">
        <v>0</v>
      </c>
      <c r="AI575" s="8">
        <v>0</v>
      </c>
      <c r="AJ575" s="8">
        <v>0</v>
      </c>
      <c r="AK575" s="8">
        <v>0</v>
      </c>
      <c r="AL575" s="8">
        <v>0</v>
      </c>
      <c r="AM575" s="8">
        <v>0</v>
      </c>
      <c r="AN575" s="7">
        <f>M575-AI575</f>
        <v>0</v>
      </c>
      <c r="AO575" s="7">
        <f>N575-AJ575</f>
        <v>0</v>
      </c>
      <c r="AP575" s="7">
        <f>O575-AK575</f>
        <v>0</v>
      </c>
      <c r="AQ575" s="7">
        <f>P575-AL575</f>
        <v>3225</v>
      </c>
      <c r="AR575" s="7">
        <f>Q575-AM575</f>
        <v>21</v>
      </c>
    </row>
    <row r="576" spans="1:44" ht="32" x14ac:dyDescent="0.2">
      <c r="A576" s="5" t="s">
        <v>1898</v>
      </c>
      <c r="C576" t="s">
        <v>41</v>
      </c>
      <c r="D576" t="s">
        <v>41</v>
      </c>
      <c r="E576" t="s">
        <v>373</v>
      </c>
      <c r="F576" s="6">
        <v>3161</v>
      </c>
      <c r="G576">
        <v>2017</v>
      </c>
      <c r="H576" t="s">
        <v>72</v>
      </c>
      <c r="I576" t="s">
        <v>72</v>
      </c>
      <c r="J576" s="5" t="s">
        <v>1899</v>
      </c>
      <c r="K576" t="s">
        <v>1900</v>
      </c>
      <c r="L576" t="s">
        <v>1901</v>
      </c>
      <c r="M576" s="6">
        <v>0</v>
      </c>
      <c r="N576" s="6">
        <v>0</v>
      </c>
      <c r="O576" s="6">
        <v>0</v>
      </c>
      <c r="P576" s="6">
        <v>3161</v>
      </c>
      <c r="Q576" s="6">
        <v>0</v>
      </c>
      <c r="R576" s="6">
        <v>0</v>
      </c>
      <c r="S576" s="6">
        <v>0</v>
      </c>
      <c r="T576" s="6">
        <v>0</v>
      </c>
      <c r="U576" s="6">
        <v>3161</v>
      </c>
      <c r="V576" s="6">
        <v>0</v>
      </c>
      <c r="W576" s="7">
        <v>0</v>
      </c>
      <c r="X576" s="7">
        <v>0</v>
      </c>
      <c r="Y576" s="7">
        <v>0</v>
      </c>
      <c r="Z576" s="7">
        <v>0</v>
      </c>
      <c r="AA576" s="7">
        <v>0</v>
      </c>
      <c r="AB576" s="7">
        <v>0</v>
      </c>
      <c r="AC576" s="7">
        <v>3161</v>
      </c>
      <c r="AD576" s="6">
        <v>0</v>
      </c>
      <c r="AE576" s="6">
        <v>0</v>
      </c>
      <c r="AF576" s="6">
        <v>0</v>
      </c>
      <c r="AG576" s="6">
        <v>0</v>
      </c>
      <c r="AH576" s="6">
        <v>0</v>
      </c>
      <c r="AI576" s="8">
        <v>0</v>
      </c>
      <c r="AJ576" s="8">
        <v>0</v>
      </c>
      <c r="AK576" s="8">
        <v>0</v>
      </c>
      <c r="AL576" s="8">
        <v>0</v>
      </c>
      <c r="AM576" s="8">
        <v>0</v>
      </c>
      <c r="AN576" s="7">
        <f>M576-AI576</f>
        <v>0</v>
      </c>
      <c r="AO576" s="7">
        <f>N576-AJ576</f>
        <v>0</v>
      </c>
      <c r="AP576" s="7">
        <f>O576-AK576</f>
        <v>0</v>
      </c>
      <c r="AQ576" s="7">
        <f>P576-AL576</f>
        <v>3161</v>
      </c>
      <c r="AR576" s="7">
        <f>Q576-AM576</f>
        <v>0</v>
      </c>
    </row>
    <row r="577" spans="1:44" ht="16" x14ac:dyDescent="0.2">
      <c r="A577" s="5" t="s">
        <v>1902</v>
      </c>
      <c r="C577" t="s">
        <v>41</v>
      </c>
      <c r="D577" t="s">
        <v>41</v>
      </c>
      <c r="E577" t="s">
        <v>41</v>
      </c>
      <c r="F577" s="6">
        <v>3160</v>
      </c>
      <c r="G577">
        <v>2015</v>
      </c>
      <c r="H577" t="s">
        <v>63</v>
      </c>
      <c r="I577" t="s">
        <v>63</v>
      </c>
      <c r="J577" s="5" t="s">
        <v>1773</v>
      </c>
      <c r="K577" t="s">
        <v>1903</v>
      </c>
      <c r="L577" t="s">
        <v>1904</v>
      </c>
      <c r="M577" s="6">
        <v>0</v>
      </c>
      <c r="N577" s="6">
        <v>2968</v>
      </c>
      <c r="O577" s="6">
        <v>0</v>
      </c>
      <c r="P577" s="6">
        <v>0</v>
      </c>
      <c r="Q577" s="6">
        <v>192</v>
      </c>
      <c r="R577" s="6">
        <v>0</v>
      </c>
      <c r="S577" s="6">
        <v>3160</v>
      </c>
      <c r="T577" s="6">
        <v>0</v>
      </c>
      <c r="U577" s="6">
        <v>0</v>
      </c>
      <c r="V577" s="6">
        <v>0</v>
      </c>
      <c r="W577" s="7">
        <v>0</v>
      </c>
      <c r="X577" s="7">
        <v>0</v>
      </c>
      <c r="Y577" s="7">
        <v>0</v>
      </c>
      <c r="Z577" s="7">
        <v>0</v>
      </c>
      <c r="AA577" s="7">
        <v>0</v>
      </c>
      <c r="AB577" s="7">
        <v>0</v>
      </c>
      <c r="AC577" s="7">
        <v>3160</v>
      </c>
      <c r="AD577" s="6">
        <v>0</v>
      </c>
      <c r="AE577" s="6">
        <v>0</v>
      </c>
      <c r="AF577" s="6">
        <v>0</v>
      </c>
      <c r="AG577" s="6">
        <v>0</v>
      </c>
      <c r="AH577" s="6">
        <v>0</v>
      </c>
      <c r="AI577" s="8">
        <v>0</v>
      </c>
      <c r="AJ577" s="8">
        <v>0</v>
      </c>
      <c r="AK577" s="8">
        <v>0</v>
      </c>
      <c r="AL577" s="8">
        <v>0</v>
      </c>
      <c r="AM577" s="8">
        <v>0</v>
      </c>
      <c r="AN577" s="7">
        <f>M577-AI577</f>
        <v>0</v>
      </c>
      <c r="AO577" s="7">
        <f>N577-AJ577</f>
        <v>2968</v>
      </c>
      <c r="AP577" s="7">
        <f>O577-AK577</f>
        <v>0</v>
      </c>
      <c r="AQ577" s="7">
        <f>P577-AL577</f>
        <v>0</v>
      </c>
      <c r="AR577" s="7">
        <f>Q577-AM577</f>
        <v>192</v>
      </c>
    </row>
    <row r="578" spans="1:44" ht="16" x14ac:dyDescent="0.2">
      <c r="A578" s="5" t="s">
        <v>1905</v>
      </c>
      <c r="C578" t="s">
        <v>41</v>
      </c>
      <c r="D578" t="s">
        <v>41</v>
      </c>
      <c r="E578" t="s">
        <v>41</v>
      </c>
      <c r="F578" s="6">
        <v>3133</v>
      </c>
      <c r="G578">
        <v>2015</v>
      </c>
      <c r="H578" t="s">
        <v>46</v>
      </c>
      <c r="I578" t="s">
        <v>46</v>
      </c>
      <c r="J578" s="5" t="s">
        <v>1906</v>
      </c>
      <c r="K578" t="s">
        <v>100</v>
      </c>
      <c r="L578" t="s">
        <v>1907</v>
      </c>
      <c r="M578" s="6">
        <v>0</v>
      </c>
      <c r="N578" s="6">
        <v>2913</v>
      </c>
      <c r="O578" s="6">
        <v>220</v>
      </c>
      <c r="P578" s="6">
        <v>0</v>
      </c>
      <c r="Q578" s="6">
        <v>0</v>
      </c>
      <c r="R578" s="6">
        <v>0</v>
      </c>
      <c r="S578" s="6">
        <v>0</v>
      </c>
      <c r="T578" s="6">
        <v>0</v>
      </c>
      <c r="U578" s="6">
        <v>0</v>
      </c>
      <c r="V578" s="6">
        <v>3133</v>
      </c>
      <c r="W578" s="7">
        <v>0</v>
      </c>
      <c r="X578" s="7">
        <v>0</v>
      </c>
      <c r="Y578" s="7">
        <v>0</v>
      </c>
      <c r="Z578" s="7">
        <v>0</v>
      </c>
      <c r="AA578" s="7">
        <v>0</v>
      </c>
      <c r="AB578" s="7">
        <v>0</v>
      </c>
      <c r="AC578" s="7">
        <v>3133</v>
      </c>
      <c r="AD578" s="6">
        <v>0</v>
      </c>
      <c r="AE578" s="6">
        <v>0</v>
      </c>
      <c r="AF578" s="6">
        <v>0</v>
      </c>
      <c r="AG578" s="6">
        <v>0</v>
      </c>
      <c r="AH578" s="6">
        <v>0</v>
      </c>
      <c r="AI578" s="8">
        <v>0</v>
      </c>
      <c r="AJ578" s="8">
        <v>0</v>
      </c>
      <c r="AK578" s="8">
        <v>0</v>
      </c>
      <c r="AL578" s="8">
        <v>0</v>
      </c>
      <c r="AM578" s="8">
        <v>0</v>
      </c>
      <c r="AN578" s="7">
        <f>M578-AI578</f>
        <v>0</v>
      </c>
      <c r="AO578" s="7">
        <f>N578-AJ578</f>
        <v>2913</v>
      </c>
      <c r="AP578" s="7">
        <f>O578-AK578</f>
        <v>220</v>
      </c>
      <c r="AQ578" s="7">
        <f>P578-AL578</f>
        <v>0</v>
      </c>
      <c r="AR578" s="7">
        <f>Q578-AM578</f>
        <v>0</v>
      </c>
    </row>
    <row r="579" spans="1:44" ht="16" x14ac:dyDescent="0.2">
      <c r="A579" s="5" t="s">
        <v>1908</v>
      </c>
      <c r="C579" t="s">
        <v>41</v>
      </c>
      <c r="D579" t="s">
        <v>41</v>
      </c>
      <c r="E579" t="s">
        <v>41</v>
      </c>
      <c r="F579" s="6">
        <v>5081</v>
      </c>
      <c r="G579">
        <v>2018</v>
      </c>
      <c r="H579" t="s">
        <v>87</v>
      </c>
      <c r="I579" t="s">
        <v>1909</v>
      </c>
      <c r="J579" s="5" t="s">
        <v>1910</v>
      </c>
      <c r="K579" t="s">
        <v>605</v>
      </c>
      <c r="L579" t="s">
        <v>1911</v>
      </c>
      <c r="M579" s="6">
        <v>0</v>
      </c>
      <c r="N579" s="6">
        <v>0</v>
      </c>
      <c r="O579" s="6">
        <v>0</v>
      </c>
      <c r="P579" s="6">
        <v>0</v>
      </c>
      <c r="Q579" s="6">
        <v>5081</v>
      </c>
      <c r="R579" s="6">
        <v>3098</v>
      </c>
      <c r="S579" s="6">
        <v>0</v>
      </c>
      <c r="T579" s="6">
        <v>0</v>
      </c>
      <c r="U579" s="6">
        <v>0</v>
      </c>
      <c r="V579" s="6">
        <v>1983</v>
      </c>
      <c r="W579" s="7">
        <v>1983</v>
      </c>
      <c r="X579" s="7">
        <v>1983</v>
      </c>
      <c r="Y579" s="7">
        <v>0</v>
      </c>
      <c r="Z579" s="7">
        <v>0</v>
      </c>
      <c r="AA579" s="7">
        <v>0</v>
      </c>
      <c r="AB579" s="7">
        <v>0</v>
      </c>
      <c r="AC579" s="7">
        <v>3098</v>
      </c>
      <c r="AD579" s="6">
        <v>0</v>
      </c>
      <c r="AE579" s="6">
        <v>0</v>
      </c>
      <c r="AF579" s="6">
        <v>0</v>
      </c>
      <c r="AG579" s="6">
        <v>0</v>
      </c>
      <c r="AH579" s="6">
        <v>1983</v>
      </c>
      <c r="AI579" s="8">
        <v>0</v>
      </c>
      <c r="AJ579" s="8">
        <v>0</v>
      </c>
      <c r="AK579" s="8">
        <v>0</v>
      </c>
      <c r="AL579" s="8">
        <v>0</v>
      </c>
      <c r="AM579" s="8">
        <v>1983</v>
      </c>
      <c r="AN579" s="7">
        <f>M579-AI579</f>
        <v>0</v>
      </c>
      <c r="AO579" s="7">
        <f>N579-AJ579</f>
        <v>0</v>
      </c>
      <c r="AP579" s="7">
        <f>O579-AK579</f>
        <v>0</v>
      </c>
      <c r="AQ579" s="7">
        <f>P579-AL579</f>
        <v>0</v>
      </c>
      <c r="AR579" s="7">
        <f>Q579-AM579</f>
        <v>3098</v>
      </c>
    </row>
    <row r="580" spans="1:44" ht="16" x14ac:dyDescent="0.2">
      <c r="A580" s="5" t="s">
        <v>4400</v>
      </c>
      <c r="E580" t="s">
        <v>373</v>
      </c>
      <c r="F580" s="6">
        <v>3090</v>
      </c>
      <c r="G580">
        <v>2017</v>
      </c>
      <c r="H580" t="s">
        <v>46</v>
      </c>
      <c r="I580" t="s">
        <v>46</v>
      </c>
      <c r="J580" s="5" t="s">
        <v>4401</v>
      </c>
      <c r="L580" t="s">
        <v>4402</v>
      </c>
      <c r="M580" s="6">
        <v>0</v>
      </c>
      <c r="N580" s="6">
        <v>0</v>
      </c>
      <c r="O580" s="6">
        <v>0</v>
      </c>
      <c r="P580" s="6">
        <v>3090</v>
      </c>
      <c r="Q580" s="6">
        <v>0</v>
      </c>
      <c r="R580" s="6">
        <v>0</v>
      </c>
      <c r="S580" s="6">
        <v>0</v>
      </c>
      <c r="T580" s="6">
        <v>0</v>
      </c>
      <c r="U580" s="6">
        <v>0</v>
      </c>
      <c r="V580" s="6">
        <v>3090</v>
      </c>
      <c r="W580" s="7">
        <v>0</v>
      </c>
      <c r="X580" s="7">
        <v>0</v>
      </c>
      <c r="Y580" s="7">
        <v>0</v>
      </c>
      <c r="Z580" s="7">
        <v>0</v>
      </c>
      <c r="AA580" s="7">
        <v>0</v>
      </c>
      <c r="AB580" s="7">
        <v>0</v>
      </c>
      <c r="AC580" s="7">
        <f>F580</f>
        <v>3090</v>
      </c>
      <c r="AD580" s="6">
        <v>0</v>
      </c>
      <c r="AE580" s="6">
        <v>0</v>
      </c>
      <c r="AF580" s="6">
        <v>0</v>
      </c>
      <c r="AG580" s="6">
        <v>0</v>
      </c>
      <c r="AH580" s="6">
        <v>0</v>
      </c>
      <c r="AI580" s="8">
        <v>0</v>
      </c>
      <c r="AJ580" s="8">
        <v>0</v>
      </c>
      <c r="AK580" s="8">
        <v>0</v>
      </c>
      <c r="AL580" s="8">
        <v>0</v>
      </c>
      <c r="AM580" s="8">
        <v>0</v>
      </c>
      <c r="AN580" s="7">
        <v>0</v>
      </c>
      <c r="AO580" s="7">
        <v>0</v>
      </c>
      <c r="AP580" s="7">
        <v>0</v>
      </c>
      <c r="AQ580" s="7">
        <v>3090</v>
      </c>
      <c r="AR580" s="7">
        <v>12</v>
      </c>
    </row>
    <row r="581" spans="1:44" ht="16" x14ac:dyDescent="0.2">
      <c r="A581" s="5" t="s">
        <v>1912</v>
      </c>
      <c r="C581" t="s">
        <v>41</v>
      </c>
      <c r="D581" t="s">
        <v>41</v>
      </c>
      <c r="E581" t="s">
        <v>373</v>
      </c>
      <c r="F581" s="6">
        <v>3058</v>
      </c>
      <c r="G581">
        <v>2015</v>
      </c>
      <c r="H581" t="s">
        <v>720</v>
      </c>
      <c r="I581" t="s">
        <v>720</v>
      </c>
      <c r="J581" s="5" t="s">
        <v>1913</v>
      </c>
      <c r="K581">
        <v>0</v>
      </c>
      <c r="L581" s="10" t="s">
        <v>1914</v>
      </c>
      <c r="M581" s="6">
        <v>0</v>
      </c>
      <c r="N581" s="6">
        <v>3058</v>
      </c>
      <c r="O581" s="6">
        <v>0</v>
      </c>
      <c r="P581" s="6">
        <v>0</v>
      </c>
      <c r="Q581" s="6">
        <v>0</v>
      </c>
      <c r="R581" s="6">
        <v>0</v>
      </c>
      <c r="S581" s="6">
        <v>0</v>
      </c>
      <c r="T581" s="6">
        <v>3058</v>
      </c>
      <c r="U581" s="6">
        <v>0</v>
      </c>
      <c r="V581" s="6">
        <v>0</v>
      </c>
      <c r="W581" s="7">
        <v>0</v>
      </c>
      <c r="X581" s="7">
        <v>0</v>
      </c>
      <c r="Y581" s="7">
        <v>0</v>
      </c>
      <c r="Z581" s="7">
        <v>0</v>
      </c>
      <c r="AA581" s="7">
        <v>0</v>
      </c>
      <c r="AB581" s="7">
        <v>0</v>
      </c>
      <c r="AC581" s="7">
        <v>3058</v>
      </c>
      <c r="AD581" s="6">
        <v>0</v>
      </c>
      <c r="AE581" s="6">
        <v>0</v>
      </c>
      <c r="AF581" s="6">
        <v>0</v>
      </c>
      <c r="AG581" s="6">
        <v>0</v>
      </c>
      <c r="AH581" s="6">
        <v>0</v>
      </c>
      <c r="AI581" s="8">
        <v>0</v>
      </c>
      <c r="AJ581" s="8">
        <v>0</v>
      </c>
      <c r="AK581" s="8">
        <v>0</v>
      </c>
      <c r="AL581" s="8">
        <v>0</v>
      </c>
      <c r="AM581" s="8">
        <v>0</v>
      </c>
      <c r="AN581" s="7">
        <f>M581-AI581</f>
        <v>0</v>
      </c>
      <c r="AO581" s="7">
        <f>N581-AJ581</f>
        <v>3058</v>
      </c>
      <c r="AP581" s="7">
        <f>O581-AK581</f>
        <v>0</v>
      </c>
      <c r="AQ581" s="7">
        <f>P581-AL581</f>
        <v>0</v>
      </c>
      <c r="AR581" s="7">
        <f>Q581-AM581</f>
        <v>0</v>
      </c>
    </row>
    <row r="582" spans="1:44" ht="16" x14ac:dyDescent="0.2">
      <c r="A582" s="5" t="s">
        <v>1915</v>
      </c>
      <c r="C582" t="s">
        <v>41</v>
      </c>
      <c r="D582" t="s">
        <v>41</v>
      </c>
      <c r="E582" t="s">
        <v>41</v>
      </c>
      <c r="F582" s="6">
        <v>3052</v>
      </c>
      <c r="G582">
        <v>2006</v>
      </c>
      <c r="H582" t="s">
        <v>46</v>
      </c>
      <c r="I582" t="s">
        <v>46</v>
      </c>
      <c r="J582" s="5" t="s">
        <v>1916</v>
      </c>
      <c r="K582" t="s">
        <v>1753</v>
      </c>
      <c r="L582" t="s">
        <v>1917</v>
      </c>
      <c r="M582" s="6">
        <v>31</v>
      </c>
      <c r="N582" s="6">
        <v>0</v>
      </c>
      <c r="O582" s="6">
        <v>3021</v>
      </c>
      <c r="P582" s="6">
        <v>0</v>
      </c>
      <c r="Q582" s="6">
        <v>0</v>
      </c>
      <c r="R582" s="6">
        <v>0</v>
      </c>
      <c r="S582" s="6">
        <v>0</v>
      </c>
      <c r="T582" s="6">
        <v>0</v>
      </c>
      <c r="U582" s="6">
        <v>0</v>
      </c>
      <c r="V582" s="6">
        <v>3052</v>
      </c>
      <c r="W582" s="7">
        <v>0</v>
      </c>
      <c r="X582" s="7">
        <v>0</v>
      </c>
      <c r="Y582" s="7">
        <v>0</v>
      </c>
      <c r="Z582" s="7">
        <v>0</v>
      </c>
      <c r="AA582" s="7">
        <v>0</v>
      </c>
      <c r="AB582" s="7">
        <v>0</v>
      </c>
      <c r="AC582" s="7">
        <v>3052</v>
      </c>
      <c r="AD582" s="6">
        <v>0</v>
      </c>
      <c r="AE582" s="6">
        <v>0</v>
      </c>
      <c r="AF582" s="6">
        <v>0</v>
      </c>
      <c r="AG582" s="6">
        <v>0</v>
      </c>
      <c r="AH582" s="6">
        <v>0</v>
      </c>
      <c r="AI582" s="8">
        <v>0</v>
      </c>
      <c r="AJ582" s="8">
        <v>0</v>
      </c>
      <c r="AK582" s="8">
        <v>0</v>
      </c>
      <c r="AL582" s="8">
        <v>0</v>
      </c>
      <c r="AM582" s="8">
        <v>0</v>
      </c>
      <c r="AN582" s="7">
        <f>M582-AI582</f>
        <v>31</v>
      </c>
      <c r="AO582" s="7">
        <f>N582-AJ582</f>
        <v>0</v>
      </c>
      <c r="AP582" s="7">
        <f>O582-AK582</f>
        <v>3021</v>
      </c>
      <c r="AQ582" s="7">
        <f>P582-AL582</f>
        <v>0</v>
      </c>
      <c r="AR582" s="7">
        <f>Q582-AM582</f>
        <v>0</v>
      </c>
    </row>
    <row r="583" spans="1:44" ht="16" x14ac:dyDescent="0.2">
      <c r="A583" s="5" t="s">
        <v>1918</v>
      </c>
      <c r="C583" t="s">
        <v>41</v>
      </c>
      <c r="D583" t="s">
        <v>41</v>
      </c>
      <c r="E583" t="s">
        <v>373</v>
      </c>
      <c r="F583" s="6">
        <v>3051</v>
      </c>
      <c r="G583">
        <v>2016</v>
      </c>
      <c r="H583" t="s">
        <v>63</v>
      </c>
      <c r="I583" t="s">
        <v>63</v>
      </c>
      <c r="J583" s="5" t="s">
        <v>1919</v>
      </c>
      <c r="K583" t="s">
        <v>1220</v>
      </c>
      <c r="L583" t="s">
        <v>1920</v>
      </c>
      <c r="M583" s="6">
        <v>0</v>
      </c>
      <c r="N583" s="6">
        <v>0</v>
      </c>
      <c r="O583" s="6">
        <v>3003</v>
      </c>
      <c r="P583" s="6">
        <v>48</v>
      </c>
      <c r="Q583" s="6">
        <v>0</v>
      </c>
      <c r="R583" s="6">
        <v>0</v>
      </c>
      <c r="S583" s="6">
        <v>3051</v>
      </c>
      <c r="T583" s="6">
        <v>0</v>
      </c>
      <c r="U583" s="6">
        <v>0</v>
      </c>
      <c r="V583" s="6">
        <v>0</v>
      </c>
      <c r="W583" s="7">
        <v>0</v>
      </c>
      <c r="X583" s="7">
        <v>0</v>
      </c>
      <c r="Y583" s="7">
        <v>0</v>
      </c>
      <c r="Z583" s="7">
        <v>0</v>
      </c>
      <c r="AA583" s="7">
        <v>0</v>
      </c>
      <c r="AB583" s="7">
        <v>0</v>
      </c>
      <c r="AC583" s="7">
        <v>3051</v>
      </c>
      <c r="AD583" s="6">
        <v>0</v>
      </c>
      <c r="AE583" s="6">
        <v>0</v>
      </c>
      <c r="AF583" s="6">
        <v>0</v>
      </c>
      <c r="AG583" s="6">
        <v>0</v>
      </c>
      <c r="AH583" s="6">
        <v>0</v>
      </c>
      <c r="AI583" s="8">
        <v>0</v>
      </c>
      <c r="AJ583" s="8">
        <v>0</v>
      </c>
      <c r="AK583" s="8">
        <v>0</v>
      </c>
      <c r="AL583" s="8">
        <v>0</v>
      </c>
      <c r="AM583" s="8">
        <v>0</v>
      </c>
      <c r="AN583" s="7">
        <f>M583-AI583</f>
        <v>0</v>
      </c>
      <c r="AO583" s="7">
        <f>N583-AJ583</f>
        <v>0</v>
      </c>
      <c r="AP583" s="7">
        <f>O583-AK583</f>
        <v>3003</v>
      </c>
      <c r="AQ583" s="7">
        <f>P583-AL583</f>
        <v>48</v>
      </c>
      <c r="AR583" s="7">
        <f>Q583-AM583</f>
        <v>0</v>
      </c>
    </row>
    <row r="584" spans="1:44" ht="16" x14ac:dyDescent="0.2">
      <c r="A584" s="5" t="s">
        <v>1921</v>
      </c>
      <c r="C584" t="s">
        <v>41</v>
      </c>
      <c r="D584" t="s">
        <v>41</v>
      </c>
      <c r="E584" t="s">
        <v>41</v>
      </c>
      <c r="F584" s="6">
        <v>3041</v>
      </c>
      <c r="G584">
        <v>2017</v>
      </c>
      <c r="H584" t="s">
        <v>72</v>
      </c>
      <c r="I584" t="s">
        <v>72</v>
      </c>
      <c r="J584" s="5" t="s">
        <v>1922</v>
      </c>
      <c r="K584" t="s">
        <v>55</v>
      </c>
      <c r="L584" t="s">
        <v>1923</v>
      </c>
      <c r="M584" s="6">
        <v>0</v>
      </c>
      <c r="N584" s="6">
        <v>0</v>
      </c>
      <c r="O584" s="6">
        <v>0</v>
      </c>
      <c r="P584" s="6">
        <v>3041</v>
      </c>
      <c r="Q584" s="6">
        <v>0</v>
      </c>
      <c r="R584" s="6">
        <v>0</v>
      </c>
      <c r="S584" s="6">
        <v>0</v>
      </c>
      <c r="T584" s="6">
        <v>0</v>
      </c>
      <c r="U584" s="6">
        <v>3041</v>
      </c>
      <c r="V584" s="6">
        <v>0</v>
      </c>
      <c r="W584" s="7">
        <v>0</v>
      </c>
      <c r="X584" s="7">
        <v>0</v>
      </c>
      <c r="Y584" s="7">
        <v>0</v>
      </c>
      <c r="Z584" s="7">
        <v>0</v>
      </c>
      <c r="AA584" s="7">
        <v>0</v>
      </c>
      <c r="AB584" s="7">
        <v>0</v>
      </c>
      <c r="AC584" s="7">
        <v>3041</v>
      </c>
      <c r="AD584" s="6">
        <v>0</v>
      </c>
      <c r="AE584" s="6">
        <v>0</v>
      </c>
      <c r="AF584" s="6">
        <v>0</v>
      </c>
      <c r="AG584" s="6">
        <v>0</v>
      </c>
      <c r="AH584" s="6">
        <v>0</v>
      </c>
      <c r="AI584" s="8">
        <v>0</v>
      </c>
      <c r="AJ584" s="8">
        <v>0</v>
      </c>
      <c r="AK584" s="8">
        <v>0</v>
      </c>
      <c r="AL584" s="8">
        <v>0</v>
      </c>
      <c r="AM584" s="8">
        <v>0</v>
      </c>
      <c r="AN584" s="7">
        <f>M584-AI584</f>
        <v>0</v>
      </c>
      <c r="AO584" s="7">
        <f>N584-AJ584</f>
        <v>0</v>
      </c>
      <c r="AP584" s="7">
        <f>O584-AK584</f>
        <v>0</v>
      </c>
      <c r="AQ584" s="7">
        <f>P584-AL584</f>
        <v>3041</v>
      </c>
      <c r="AR584" s="7">
        <f>Q584-AM584</f>
        <v>0</v>
      </c>
    </row>
    <row r="585" spans="1:44" ht="16" x14ac:dyDescent="0.2">
      <c r="A585" s="5" t="s">
        <v>1924</v>
      </c>
      <c r="C585" t="s">
        <v>41</v>
      </c>
      <c r="D585" t="s">
        <v>41</v>
      </c>
      <c r="E585" t="s">
        <v>41</v>
      </c>
      <c r="F585" s="6">
        <v>3014</v>
      </c>
      <c r="G585">
        <v>2017</v>
      </c>
      <c r="H585" t="s">
        <v>72</v>
      </c>
      <c r="I585" t="s">
        <v>72</v>
      </c>
      <c r="J585" s="5" t="s">
        <v>1925</v>
      </c>
      <c r="K585" t="s">
        <v>880</v>
      </c>
      <c r="L585" t="s">
        <v>1926</v>
      </c>
      <c r="M585" s="6">
        <v>0</v>
      </c>
      <c r="N585" s="6">
        <v>0</v>
      </c>
      <c r="O585" s="6">
        <v>0</v>
      </c>
      <c r="P585" s="6">
        <v>3014</v>
      </c>
      <c r="Q585" s="6">
        <v>0</v>
      </c>
      <c r="R585" s="6">
        <v>0</v>
      </c>
      <c r="S585" s="6">
        <v>0</v>
      </c>
      <c r="T585" s="6">
        <v>0</v>
      </c>
      <c r="U585" s="6">
        <v>3014</v>
      </c>
      <c r="V585" s="6">
        <v>0</v>
      </c>
      <c r="W585" s="7">
        <v>0</v>
      </c>
      <c r="X585" s="7">
        <v>0</v>
      </c>
      <c r="Y585" s="7">
        <v>0</v>
      </c>
      <c r="Z585" s="7">
        <v>0</v>
      </c>
      <c r="AA585" s="7">
        <v>0</v>
      </c>
      <c r="AB585" s="7">
        <v>0</v>
      </c>
      <c r="AC585" s="7">
        <v>3014</v>
      </c>
      <c r="AD585" s="6">
        <v>0</v>
      </c>
      <c r="AE585" s="6">
        <v>0</v>
      </c>
      <c r="AF585" s="6">
        <v>0</v>
      </c>
      <c r="AG585" s="6">
        <v>0</v>
      </c>
      <c r="AH585" s="6">
        <v>0</v>
      </c>
      <c r="AI585" s="8">
        <v>0</v>
      </c>
      <c r="AJ585" s="8">
        <v>0</v>
      </c>
      <c r="AK585" s="8">
        <v>0</v>
      </c>
      <c r="AL585" s="8">
        <v>0</v>
      </c>
      <c r="AM585" s="8">
        <v>0</v>
      </c>
      <c r="AN585" s="7">
        <f>M585-AI585</f>
        <v>0</v>
      </c>
      <c r="AO585" s="7">
        <f>N585-AJ585</f>
        <v>0</v>
      </c>
      <c r="AP585" s="7">
        <f>O585-AK585</f>
        <v>0</v>
      </c>
      <c r="AQ585" s="7">
        <f>P585-AL585</f>
        <v>3014</v>
      </c>
      <c r="AR585" s="7">
        <f>Q585-AM585</f>
        <v>0</v>
      </c>
    </row>
    <row r="586" spans="1:44" ht="16" x14ac:dyDescent="0.2">
      <c r="A586" s="5" t="s">
        <v>1927</v>
      </c>
      <c r="C586" t="s">
        <v>40</v>
      </c>
      <c r="D586" t="s">
        <v>41</v>
      </c>
      <c r="E586" t="s">
        <v>41</v>
      </c>
      <c r="F586" s="6">
        <v>3011</v>
      </c>
      <c r="G586">
        <v>2015</v>
      </c>
      <c r="H586" t="s">
        <v>46</v>
      </c>
      <c r="I586" t="s">
        <v>280</v>
      </c>
      <c r="J586" s="5" t="s">
        <v>1928</v>
      </c>
      <c r="K586" t="s">
        <v>1929</v>
      </c>
      <c r="L586" t="s">
        <v>1930</v>
      </c>
      <c r="M586" s="6">
        <v>0</v>
      </c>
      <c r="N586" s="6">
        <v>2608</v>
      </c>
      <c r="O586" s="6">
        <v>403</v>
      </c>
      <c r="P586" s="6">
        <v>0</v>
      </c>
      <c r="Q586" s="6">
        <v>0</v>
      </c>
      <c r="R586" s="6">
        <v>0</v>
      </c>
      <c r="S586" s="6">
        <v>0</v>
      </c>
      <c r="T586" s="6">
        <v>0</v>
      </c>
      <c r="U586" s="6">
        <v>0</v>
      </c>
      <c r="V586" s="6">
        <v>3011</v>
      </c>
      <c r="W586" s="7">
        <v>0</v>
      </c>
      <c r="X586" s="7">
        <v>0</v>
      </c>
      <c r="Y586" s="7">
        <v>0</v>
      </c>
      <c r="Z586" s="7">
        <v>0</v>
      </c>
      <c r="AA586" s="7">
        <v>0</v>
      </c>
      <c r="AB586" s="7">
        <v>0</v>
      </c>
      <c r="AC586" s="7">
        <v>3011</v>
      </c>
      <c r="AD586" s="6">
        <v>0</v>
      </c>
      <c r="AE586" s="6">
        <v>0</v>
      </c>
      <c r="AF586" s="6">
        <v>0</v>
      </c>
      <c r="AG586" s="6">
        <v>0</v>
      </c>
      <c r="AH586" s="6">
        <v>0</v>
      </c>
      <c r="AI586" s="8">
        <v>0</v>
      </c>
      <c r="AJ586" s="8">
        <v>0</v>
      </c>
      <c r="AK586" s="8">
        <v>0</v>
      </c>
      <c r="AL586" s="8">
        <v>0</v>
      </c>
      <c r="AM586" s="8">
        <v>0</v>
      </c>
      <c r="AN586" s="7">
        <f>M586-AI586</f>
        <v>0</v>
      </c>
      <c r="AO586" s="7">
        <f>N586-AJ586</f>
        <v>2608</v>
      </c>
      <c r="AP586" s="7">
        <f>O586-AK586</f>
        <v>403</v>
      </c>
      <c r="AQ586" s="7">
        <f>P586-AL586</f>
        <v>0</v>
      </c>
      <c r="AR586" s="7">
        <f>Q586-AM586</f>
        <v>0</v>
      </c>
    </row>
    <row r="587" spans="1:44" ht="32" x14ac:dyDescent="0.2">
      <c r="A587" s="5" t="s">
        <v>1931</v>
      </c>
      <c r="C587" t="s">
        <v>40</v>
      </c>
      <c r="E587" t="s">
        <v>373</v>
      </c>
      <c r="F587" s="6">
        <v>3000</v>
      </c>
      <c r="G587">
        <v>2017</v>
      </c>
      <c r="H587" t="s">
        <v>46</v>
      </c>
      <c r="I587" t="s">
        <v>46</v>
      </c>
      <c r="J587" s="5" t="s">
        <v>1932</v>
      </c>
      <c r="K587" t="s">
        <v>3</v>
      </c>
      <c r="L587" t="s">
        <v>1933</v>
      </c>
      <c r="M587" s="6">
        <v>0</v>
      </c>
      <c r="N587" s="6">
        <v>0</v>
      </c>
      <c r="O587" s="6">
        <v>0</v>
      </c>
      <c r="P587" s="6">
        <v>0</v>
      </c>
      <c r="Q587" s="6">
        <v>3000</v>
      </c>
      <c r="R587" s="6">
        <v>0</v>
      </c>
      <c r="S587" s="6">
        <v>0</v>
      </c>
      <c r="T587" s="6">
        <v>0</v>
      </c>
      <c r="U587" s="6">
        <v>0</v>
      </c>
      <c r="V587" s="6">
        <v>3000</v>
      </c>
      <c r="W587" s="7">
        <v>0</v>
      </c>
      <c r="X587" s="7">
        <v>0</v>
      </c>
      <c r="Y587" s="7">
        <v>0</v>
      </c>
      <c r="Z587" s="7">
        <v>0</v>
      </c>
      <c r="AA587" s="7">
        <v>0</v>
      </c>
      <c r="AB587" s="7">
        <v>0</v>
      </c>
      <c r="AC587" s="7">
        <v>3000</v>
      </c>
      <c r="AD587" s="6">
        <v>0</v>
      </c>
      <c r="AE587" s="6">
        <v>0</v>
      </c>
      <c r="AF587" s="6">
        <v>0</v>
      </c>
      <c r="AG587" s="6">
        <v>0</v>
      </c>
      <c r="AH587" s="6">
        <v>0</v>
      </c>
      <c r="AI587" s="8">
        <v>0</v>
      </c>
      <c r="AJ587" s="8">
        <v>0</v>
      </c>
      <c r="AK587" s="8">
        <v>0</v>
      </c>
      <c r="AL587" s="8">
        <v>0</v>
      </c>
      <c r="AM587" s="8">
        <v>0</v>
      </c>
      <c r="AN587" s="7">
        <f>M587-AI587</f>
        <v>0</v>
      </c>
      <c r="AO587" s="7">
        <f>N587-AJ587</f>
        <v>0</v>
      </c>
      <c r="AP587" s="7">
        <f>O587-AK587</f>
        <v>0</v>
      </c>
      <c r="AQ587" s="7">
        <f>P587-AL587</f>
        <v>0</v>
      </c>
      <c r="AR587" s="7">
        <f>Q587-AM587</f>
        <v>3000</v>
      </c>
    </row>
    <row r="588" spans="1:44" ht="16" x14ac:dyDescent="0.2">
      <c r="A588" s="5" t="s">
        <v>1934</v>
      </c>
      <c r="C588" t="s">
        <v>41</v>
      </c>
      <c r="D588" t="s">
        <v>41</v>
      </c>
      <c r="E588" t="s">
        <v>373</v>
      </c>
      <c r="F588" s="6">
        <v>2949</v>
      </c>
      <c r="G588">
        <v>2017</v>
      </c>
      <c r="H588" t="s">
        <v>63</v>
      </c>
      <c r="I588" t="s">
        <v>1935</v>
      </c>
      <c r="J588" s="5" t="s">
        <v>1936</v>
      </c>
      <c r="K588" t="s">
        <v>3</v>
      </c>
      <c r="L588" t="s">
        <v>1937</v>
      </c>
      <c r="M588" s="6">
        <v>0</v>
      </c>
      <c r="N588" s="6">
        <v>0</v>
      </c>
      <c r="O588" s="6">
        <v>0</v>
      </c>
      <c r="P588" s="6">
        <v>2934</v>
      </c>
      <c r="Q588" s="6">
        <v>15</v>
      </c>
      <c r="R588" s="6">
        <v>0</v>
      </c>
      <c r="S588" s="6">
        <v>2949</v>
      </c>
      <c r="T588" s="6">
        <v>0</v>
      </c>
      <c r="U588" s="6">
        <v>0</v>
      </c>
      <c r="V588" s="6">
        <v>0</v>
      </c>
      <c r="W588" s="7">
        <v>0</v>
      </c>
      <c r="X588" s="7">
        <v>0</v>
      </c>
      <c r="Y588" s="7">
        <v>0</v>
      </c>
      <c r="Z588" s="7">
        <v>0</v>
      </c>
      <c r="AA588" s="7">
        <v>0</v>
      </c>
      <c r="AB588" s="7">
        <v>0</v>
      </c>
      <c r="AC588" s="7">
        <v>2949</v>
      </c>
      <c r="AD588" s="6">
        <v>0</v>
      </c>
      <c r="AE588" s="6">
        <v>0</v>
      </c>
      <c r="AF588" s="6">
        <v>0</v>
      </c>
      <c r="AG588" s="6">
        <v>0</v>
      </c>
      <c r="AH588" s="6">
        <v>0</v>
      </c>
      <c r="AI588" s="8">
        <v>0</v>
      </c>
      <c r="AJ588" s="8">
        <v>0</v>
      </c>
      <c r="AK588" s="8">
        <v>0</v>
      </c>
      <c r="AL588" s="8">
        <v>0</v>
      </c>
      <c r="AM588" s="8">
        <v>0</v>
      </c>
      <c r="AN588" s="7">
        <f>M588-AI588</f>
        <v>0</v>
      </c>
      <c r="AO588" s="7">
        <f>N588-AJ588</f>
        <v>0</v>
      </c>
      <c r="AP588" s="7">
        <f>O588-AK588</f>
        <v>0</v>
      </c>
      <c r="AQ588" s="7">
        <f>P588-AL588</f>
        <v>2934</v>
      </c>
      <c r="AR588" s="7">
        <f>Q588-AM588</f>
        <v>15</v>
      </c>
    </row>
    <row r="589" spans="1:44" ht="16" x14ac:dyDescent="0.2">
      <c r="A589" s="5" t="s">
        <v>1938</v>
      </c>
      <c r="C589" t="s">
        <v>41</v>
      </c>
      <c r="D589" t="s">
        <v>41</v>
      </c>
      <c r="E589" t="s">
        <v>373</v>
      </c>
      <c r="F589" s="6">
        <v>2900</v>
      </c>
      <c r="G589">
        <v>2016</v>
      </c>
      <c r="H589" t="s">
        <v>63</v>
      </c>
      <c r="I589" t="s">
        <v>63</v>
      </c>
      <c r="J589" s="5" t="s">
        <v>1939</v>
      </c>
      <c r="K589" t="s">
        <v>1220</v>
      </c>
      <c r="L589" t="s">
        <v>1940</v>
      </c>
      <c r="M589" s="6">
        <v>0</v>
      </c>
      <c r="N589" s="6">
        <v>0</v>
      </c>
      <c r="O589" s="6">
        <v>2735</v>
      </c>
      <c r="P589" s="6">
        <v>165</v>
      </c>
      <c r="Q589" s="6">
        <v>0</v>
      </c>
      <c r="R589" s="6">
        <v>0</v>
      </c>
      <c r="S589" s="6">
        <v>2900</v>
      </c>
      <c r="T589" s="6">
        <v>0</v>
      </c>
      <c r="U589" s="6">
        <v>0</v>
      </c>
      <c r="V589" s="6">
        <v>0</v>
      </c>
      <c r="W589" s="7">
        <v>0</v>
      </c>
      <c r="X589" s="7">
        <v>0</v>
      </c>
      <c r="Y589" s="7">
        <v>0</v>
      </c>
      <c r="Z589" s="7">
        <v>0</v>
      </c>
      <c r="AA589" s="7">
        <v>0</v>
      </c>
      <c r="AB589" s="7">
        <v>0</v>
      </c>
      <c r="AC589" s="7">
        <v>2900</v>
      </c>
      <c r="AD589" s="6">
        <v>0</v>
      </c>
      <c r="AE589" s="6">
        <v>0</v>
      </c>
      <c r="AF589" s="6">
        <v>0</v>
      </c>
      <c r="AG589" s="6">
        <v>0</v>
      </c>
      <c r="AH589" s="6">
        <v>0</v>
      </c>
      <c r="AI589" s="8">
        <v>0</v>
      </c>
      <c r="AJ589" s="8">
        <v>0</v>
      </c>
      <c r="AK589" s="8">
        <v>0</v>
      </c>
      <c r="AL589" s="8">
        <v>0</v>
      </c>
      <c r="AM589" s="8">
        <v>0</v>
      </c>
      <c r="AN589" s="7">
        <f>M589-AI589</f>
        <v>0</v>
      </c>
      <c r="AO589" s="7">
        <f>N589-AJ589</f>
        <v>0</v>
      </c>
      <c r="AP589" s="7">
        <f>O589-AK589</f>
        <v>2735</v>
      </c>
      <c r="AQ589" s="7">
        <f>P589-AL589</f>
        <v>165</v>
      </c>
      <c r="AR589" s="7">
        <f>Q589-AM589</f>
        <v>0</v>
      </c>
    </row>
    <row r="590" spans="1:44" ht="32" x14ac:dyDescent="0.2">
      <c r="A590" s="5" t="s">
        <v>1941</v>
      </c>
      <c r="C590" t="s">
        <v>41</v>
      </c>
      <c r="D590" t="s">
        <v>41</v>
      </c>
      <c r="E590" t="s">
        <v>41</v>
      </c>
      <c r="F590" s="6">
        <v>2871</v>
      </c>
      <c r="G590">
        <v>2014</v>
      </c>
      <c r="H590" t="s">
        <v>46</v>
      </c>
      <c r="I590" t="s">
        <v>46</v>
      </c>
      <c r="J590" s="5" t="s">
        <v>1884</v>
      </c>
      <c r="K590" t="s">
        <v>41</v>
      </c>
      <c r="M590" s="10">
        <v>978</v>
      </c>
      <c r="N590" s="10">
        <v>1893</v>
      </c>
      <c r="O590" s="6">
        <v>0</v>
      </c>
      <c r="P590" s="6">
        <v>0</v>
      </c>
      <c r="Q590" s="6">
        <v>0</v>
      </c>
      <c r="R590" s="6">
        <v>0</v>
      </c>
      <c r="S590" s="6">
        <v>0</v>
      </c>
      <c r="T590" s="6">
        <v>0</v>
      </c>
      <c r="U590" s="6">
        <v>0</v>
      </c>
      <c r="V590" s="6">
        <v>2871</v>
      </c>
      <c r="W590" s="7">
        <v>0</v>
      </c>
      <c r="X590" s="7">
        <v>0</v>
      </c>
      <c r="Y590" s="7">
        <v>0</v>
      </c>
      <c r="Z590" s="7">
        <v>0</v>
      </c>
      <c r="AA590" s="7">
        <v>0</v>
      </c>
      <c r="AB590" s="7">
        <v>0</v>
      </c>
      <c r="AC590" s="7">
        <v>2871</v>
      </c>
      <c r="AD590" s="6">
        <v>0</v>
      </c>
      <c r="AE590" s="6">
        <v>0</v>
      </c>
      <c r="AF590" s="6">
        <v>0</v>
      </c>
      <c r="AG590" s="6">
        <v>0</v>
      </c>
      <c r="AH590" s="6">
        <v>0</v>
      </c>
      <c r="AI590" s="8">
        <v>0</v>
      </c>
      <c r="AJ590" s="8">
        <v>0</v>
      </c>
      <c r="AK590" s="8">
        <v>0</v>
      </c>
      <c r="AL590" s="8">
        <v>0</v>
      </c>
      <c r="AM590" s="8">
        <v>0</v>
      </c>
      <c r="AN590" s="7">
        <f>M590-AI590</f>
        <v>978</v>
      </c>
      <c r="AO590" s="7">
        <f>N590-AJ590</f>
        <v>1893</v>
      </c>
      <c r="AP590" s="7">
        <f>O590-AK590</f>
        <v>0</v>
      </c>
      <c r="AQ590" s="7">
        <f>P590-AL590</f>
        <v>0</v>
      </c>
      <c r="AR590" s="7">
        <f>Q590-AM590</f>
        <v>0</v>
      </c>
    </row>
    <row r="591" spans="1:44" ht="16" x14ac:dyDescent="0.2">
      <c r="A591" s="5" t="s">
        <v>1942</v>
      </c>
      <c r="C591" t="s">
        <v>41</v>
      </c>
      <c r="D591" t="s">
        <v>41</v>
      </c>
      <c r="E591" t="s">
        <v>41</v>
      </c>
      <c r="F591" s="6">
        <v>2824</v>
      </c>
      <c r="G591">
        <v>2016</v>
      </c>
      <c r="H591" t="s">
        <v>46</v>
      </c>
      <c r="I591" t="s">
        <v>46</v>
      </c>
      <c r="J591" s="5" t="s">
        <v>1943</v>
      </c>
      <c r="K591" t="s">
        <v>198</v>
      </c>
      <c r="L591" t="s">
        <v>1944</v>
      </c>
      <c r="M591" s="6">
        <v>0</v>
      </c>
      <c r="N591" s="6">
        <v>0</v>
      </c>
      <c r="O591" s="6">
        <v>2824</v>
      </c>
      <c r="P591" s="6">
        <v>0</v>
      </c>
      <c r="Q591" s="6">
        <v>0</v>
      </c>
      <c r="R591" s="6">
        <v>0</v>
      </c>
      <c r="S591" s="6">
        <v>0</v>
      </c>
      <c r="T591" s="6">
        <v>0</v>
      </c>
      <c r="U591" s="6">
        <v>0</v>
      </c>
      <c r="V591" s="6">
        <v>2824</v>
      </c>
      <c r="W591" s="7">
        <v>0</v>
      </c>
      <c r="X591" s="7">
        <v>0</v>
      </c>
      <c r="Y591" s="7">
        <v>0</v>
      </c>
      <c r="Z591" s="7">
        <v>0</v>
      </c>
      <c r="AA591" s="7">
        <v>0</v>
      </c>
      <c r="AB591" s="7">
        <v>0</v>
      </c>
      <c r="AC591" s="7">
        <v>2824</v>
      </c>
      <c r="AD591" s="6">
        <v>0</v>
      </c>
      <c r="AE591" s="6">
        <v>0</v>
      </c>
      <c r="AF591" s="6">
        <v>0</v>
      </c>
      <c r="AG591" s="6">
        <v>0</v>
      </c>
      <c r="AH591" s="6">
        <v>0</v>
      </c>
      <c r="AI591" s="8">
        <v>0</v>
      </c>
      <c r="AJ591" s="8">
        <v>0</v>
      </c>
      <c r="AK591" s="8">
        <v>0</v>
      </c>
      <c r="AL591" s="8">
        <v>0</v>
      </c>
      <c r="AM591" s="8">
        <v>0</v>
      </c>
      <c r="AN591" s="7">
        <f>M591-AI591</f>
        <v>0</v>
      </c>
      <c r="AO591" s="7">
        <f>N591-AJ591</f>
        <v>0</v>
      </c>
      <c r="AP591" s="7">
        <f>O591-AK591</f>
        <v>2824</v>
      </c>
      <c r="AQ591" s="7">
        <f>P591-AL591</f>
        <v>0</v>
      </c>
      <c r="AR591" s="7">
        <f>Q591-AM591</f>
        <v>0</v>
      </c>
    </row>
    <row r="592" spans="1:44" ht="16" x14ac:dyDescent="0.2">
      <c r="A592" s="5" t="s">
        <v>1945</v>
      </c>
      <c r="C592" t="s">
        <v>41</v>
      </c>
      <c r="D592" t="s">
        <v>41</v>
      </c>
      <c r="E592" t="s">
        <v>373</v>
      </c>
      <c r="F592" s="6">
        <v>2782</v>
      </c>
      <c r="G592">
        <v>2014</v>
      </c>
      <c r="H592" t="s">
        <v>46</v>
      </c>
      <c r="I592" t="s">
        <v>46</v>
      </c>
      <c r="J592" s="5" t="s">
        <v>1946</v>
      </c>
      <c r="K592" t="s">
        <v>1947</v>
      </c>
      <c r="L592" t="s">
        <v>1948</v>
      </c>
      <c r="M592" s="6">
        <v>0</v>
      </c>
      <c r="N592" s="6">
        <v>2750</v>
      </c>
      <c r="O592" s="6">
        <v>32</v>
      </c>
      <c r="P592" s="6">
        <v>0</v>
      </c>
      <c r="Q592" s="6">
        <v>0</v>
      </c>
      <c r="R592" s="6">
        <v>0</v>
      </c>
      <c r="S592" s="6">
        <v>0</v>
      </c>
      <c r="T592" s="6">
        <v>0</v>
      </c>
      <c r="U592" s="6">
        <v>0</v>
      </c>
      <c r="V592" s="6">
        <v>2782</v>
      </c>
      <c r="W592" s="7">
        <v>0</v>
      </c>
      <c r="X592" s="7">
        <v>0</v>
      </c>
      <c r="Y592" s="7">
        <v>0</v>
      </c>
      <c r="Z592" s="7">
        <v>0</v>
      </c>
      <c r="AA592" s="7">
        <v>0</v>
      </c>
      <c r="AB592" s="7">
        <v>0</v>
      </c>
      <c r="AC592" s="7">
        <v>2782</v>
      </c>
      <c r="AD592" s="6">
        <v>0</v>
      </c>
      <c r="AE592" s="6">
        <v>0</v>
      </c>
      <c r="AF592" s="6">
        <v>0</v>
      </c>
      <c r="AG592" s="6">
        <v>0</v>
      </c>
      <c r="AH592" s="6">
        <v>0</v>
      </c>
      <c r="AI592" s="8">
        <v>0</v>
      </c>
      <c r="AJ592" s="8">
        <v>0</v>
      </c>
      <c r="AK592" s="8">
        <v>0</v>
      </c>
      <c r="AL592" s="8">
        <v>0</v>
      </c>
      <c r="AM592" s="8">
        <v>0</v>
      </c>
      <c r="AN592" s="7">
        <f>M592-AI592</f>
        <v>0</v>
      </c>
      <c r="AO592" s="7">
        <f>N592-AJ592</f>
        <v>2750</v>
      </c>
      <c r="AP592" s="7">
        <f>O592-AK592</f>
        <v>32</v>
      </c>
      <c r="AQ592" s="7">
        <f>P592-AL592</f>
        <v>0</v>
      </c>
      <c r="AR592" s="7">
        <f>Q592-AM592</f>
        <v>0</v>
      </c>
    </row>
    <row r="593" spans="1:44" ht="32" x14ac:dyDescent="0.2">
      <c r="A593" s="5" t="s">
        <v>1949</v>
      </c>
      <c r="C593" t="s">
        <v>41</v>
      </c>
      <c r="D593" t="s">
        <v>66</v>
      </c>
      <c r="E593" t="s">
        <v>41</v>
      </c>
      <c r="F593" s="6">
        <v>2777</v>
      </c>
      <c r="G593">
        <v>2015</v>
      </c>
      <c r="H593" t="s">
        <v>72</v>
      </c>
      <c r="I593" t="s">
        <v>72</v>
      </c>
      <c r="J593" s="5" t="s">
        <v>969</v>
      </c>
      <c r="K593" t="s">
        <v>1950</v>
      </c>
      <c r="L593" t="s">
        <v>1951</v>
      </c>
      <c r="M593" s="6">
        <v>0</v>
      </c>
      <c r="N593" s="6">
        <v>2767</v>
      </c>
      <c r="O593" s="6">
        <v>10</v>
      </c>
      <c r="P593" s="6">
        <v>0</v>
      </c>
      <c r="Q593" s="6">
        <v>0</v>
      </c>
      <c r="R593" s="6">
        <v>0</v>
      </c>
      <c r="S593" s="6">
        <v>0</v>
      </c>
      <c r="T593" s="6">
        <v>0</v>
      </c>
      <c r="U593" s="6">
        <v>2777</v>
      </c>
      <c r="V593" s="6">
        <v>0</v>
      </c>
      <c r="W593" s="7">
        <v>0</v>
      </c>
      <c r="X593" s="7">
        <v>0</v>
      </c>
      <c r="Y593" s="7">
        <v>0</v>
      </c>
      <c r="Z593" s="7">
        <v>0</v>
      </c>
      <c r="AA593" s="7">
        <v>0</v>
      </c>
      <c r="AB593" s="7">
        <v>0</v>
      </c>
      <c r="AC593" s="7">
        <v>2777</v>
      </c>
      <c r="AD593" s="6">
        <v>0</v>
      </c>
      <c r="AE593" s="6">
        <v>0</v>
      </c>
      <c r="AF593" s="6">
        <v>0</v>
      </c>
      <c r="AG593" s="6">
        <v>0</v>
      </c>
      <c r="AH593" s="6">
        <v>0</v>
      </c>
      <c r="AI593" s="8">
        <v>0</v>
      </c>
      <c r="AJ593" s="8">
        <v>0</v>
      </c>
      <c r="AK593" s="8">
        <v>0</v>
      </c>
      <c r="AL593" s="8">
        <v>0</v>
      </c>
      <c r="AM593" s="8">
        <v>0</v>
      </c>
      <c r="AN593" s="7">
        <f>M593-AI593</f>
        <v>0</v>
      </c>
      <c r="AO593" s="7">
        <f>N593-AJ593</f>
        <v>2767</v>
      </c>
      <c r="AP593" s="7">
        <f>O593-AK593</f>
        <v>10</v>
      </c>
      <c r="AQ593" s="7">
        <f>P593-AL593</f>
        <v>0</v>
      </c>
      <c r="AR593" s="7">
        <f>Q593-AM593</f>
        <v>0</v>
      </c>
    </row>
    <row r="594" spans="1:44" ht="16" x14ac:dyDescent="0.2">
      <c r="A594" s="5" t="s">
        <v>1952</v>
      </c>
      <c r="B594" s="5" t="s">
        <v>1952</v>
      </c>
      <c r="C594" t="s">
        <v>41</v>
      </c>
      <c r="D594" t="s">
        <v>66</v>
      </c>
      <c r="E594" t="s">
        <v>41</v>
      </c>
      <c r="F594" s="6">
        <v>2768</v>
      </c>
      <c r="G594">
        <v>2017</v>
      </c>
      <c r="H594" t="s">
        <v>720</v>
      </c>
      <c r="I594" t="s">
        <v>1953</v>
      </c>
      <c r="J594" s="5" t="s">
        <v>1954</v>
      </c>
      <c r="K594" t="s">
        <v>1950</v>
      </c>
      <c r="L594" t="s">
        <v>1955</v>
      </c>
      <c r="M594" s="6">
        <v>0</v>
      </c>
      <c r="N594" s="6">
        <v>0</v>
      </c>
      <c r="O594" s="6">
        <v>0</v>
      </c>
      <c r="P594" s="6">
        <v>1579</v>
      </c>
      <c r="Q594" s="6">
        <v>1189</v>
      </c>
      <c r="R594" s="6">
        <v>0</v>
      </c>
      <c r="S594" s="6">
        <v>0</v>
      </c>
      <c r="T594" s="6">
        <v>1579</v>
      </c>
      <c r="U594" s="6">
        <v>1189</v>
      </c>
      <c r="V594" s="6">
        <v>0</v>
      </c>
      <c r="W594" s="7">
        <v>1189</v>
      </c>
      <c r="X594" s="7">
        <v>0</v>
      </c>
      <c r="Y594" s="7">
        <v>0</v>
      </c>
      <c r="Z594" s="7">
        <v>1189</v>
      </c>
      <c r="AA594" s="7">
        <v>0</v>
      </c>
      <c r="AB594" s="7">
        <v>0</v>
      </c>
      <c r="AC594" s="7">
        <v>2768</v>
      </c>
      <c r="AD594" s="6">
        <v>0</v>
      </c>
      <c r="AE594" s="6">
        <v>0</v>
      </c>
      <c r="AF594" s="6">
        <v>0</v>
      </c>
      <c r="AG594" s="6">
        <v>1189</v>
      </c>
      <c r="AH594" s="6">
        <v>0</v>
      </c>
      <c r="AI594" s="8">
        <v>0</v>
      </c>
      <c r="AJ594" s="8">
        <v>0</v>
      </c>
      <c r="AK594" s="8">
        <v>0</v>
      </c>
      <c r="AL594" s="8">
        <v>0</v>
      </c>
      <c r="AM594" s="8">
        <v>1189</v>
      </c>
      <c r="AN594" s="7">
        <f>M594-AI594</f>
        <v>0</v>
      </c>
      <c r="AO594" s="7">
        <f>N594-AJ594</f>
        <v>0</v>
      </c>
      <c r="AP594" s="7">
        <f>O594-AK594</f>
        <v>0</v>
      </c>
      <c r="AQ594" s="7">
        <f>P594-AL594</f>
        <v>1579</v>
      </c>
      <c r="AR594" s="7">
        <f>Q594-AM594</f>
        <v>0</v>
      </c>
    </row>
    <row r="595" spans="1:44" ht="16" x14ac:dyDescent="0.2">
      <c r="A595" s="5" t="s">
        <v>1956</v>
      </c>
      <c r="C595" t="s">
        <v>41</v>
      </c>
      <c r="D595" t="s">
        <v>41</v>
      </c>
      <c r="E595" t="s">
        <v>373</v>
      </c>
      <c r="F595" s="6">
        <v>2722</v>
      </c>
      <c r="G595">
        <v>2018</v>
      </c>
      <c r="H595" t="s">
        <v>87</v>
      </c>
      <c r="I595" t="s">
        <v>87</v>
      </c>
      <c r="J595" s="5" t="s">
        <v>1957</v>
      </c>
      <c r="K595" t="s">
        <v>3</v>
      </c>
      <c r="L595" t="s">
        <v>1958</v>
      </c>
      <c r="M595" s="6">
        <v>0</v>
      </c>
      <c r="N595" s="6">
        <v>0</v>
      </c>
      <c r="O595" s="6">
        <v>0</v>
      </c>
      <c r="P595" s="6">
        <v>0</v>
      </c>
      <c r="Q595" s="6">
        <v>2722</v>
      </c>
      <c r="R595" s="6">
        <v>2722</v>
      </c>
      <c r="S595" s="6">
        <v>0</v>
      </c>
      <c r="T595" s="6">
        <v>0</v>
      </c>
      <c r="U595" s="6">
        <v>0</v>
      </c>
      <c r="V595" s="6">
        <v>0</v>
      </c>
      <c r="W595" s="7">
        <v>0</v>
      </c>
      <c r="X595" s="7">
        <v>0</v>
      </c>
      <c r="Y595" s="7">
        <v>0</v>
      </c>
      <c r="Z595" s="7">
        <v>0</v>
      </c>
      <c r="AA595" s="7">
        <v>0</v>
      </c>
      <c r="AB595" s="7">
        <v>0</v>
      </c>
      <c r="AC595" s="7">
        <v>2722</v>
      </c>
      <c r="AD595" s="6">
        <v>0</v>
      </c>
      <c r="AE595" s="6">
        <v>0</v>
      </c>
      <c r="AF595" s="6">
        <v>0</v>
      </c>
      <c r="AG595" s="6">
        <v>0</v>
      </c>
      <c r="AH595" s="6">
        <v>0</v>
      </c>
      <c r="AI595" s="8">
        <v>0</v>
      </c>
      <c r="AJ595" s="8">
        <v>0</v>
      </c>
      <c r="AK595" s="8">
        <v>0</v>
      </c>
      <c r="AL595" s="8">
        <v>0</v>
      </c>
      <c r="AM595" s="8">
        <v>0</v>
      </c>
      <c r="AN595" s="7">
        <f>M595-AI595</f>
        <v>0</v>
      </c>
      <c r="AO595" s="7">
        <f>N595-AJ595</f>
        <v>0</v>
      </c>
      <c r="AP595" s="7">
        <f>O595-AK595</f>
        <v>0</v>
      </c>
      <c r="AQ595" s="7">
        <f>P595-AL595</f>
        <v>0</v>
      </c>
      <c r="AR595" s="7">
        <f>Q595-AM595</f>
        <v>2722</v>
      </c>
    </row>
    <row r="596" spans="1:44" ht="16" x14ac:dyDescent="0.2">
      <c r="A596" s="5" t="s">
        <v>1959</v>
      </c>
      <c r="C596" t="s">
        <v>41</v>
      </c>
      <c r="D596" t="s">
        <v>41</v>
      </c>
      <c r="E596" t="s">
        <v>41</v>
      </c>
      <c r="F596" s="6">
        <v>2721</v>
      </c>
      <c r="G596">
        <v>2015</v>
      </c>
      <c r="H596" t="s">
        <v>87</v>
      </c>
      <c r="I596" t="s">
        <v>338</v>
      </c>
      <c r="J596" s="5" t="s">
        <v>1960</v>
      </c>
      <c r="K596" t="s">
        <v>1034</v>
      </c>
      <c r="L596" t="s">
        <v>1961</v>
      </c>
      <c r="M596" s="6">
        <v>0</v>
      </c>
      <c r="N596" s="6">
        <v>2721</v>
      </c>
      <c r="O596" s="6">
        <v>0</v>
      </c>
      <c r="P596" s="6">
        <v>0</v>
      </c>
      <c r="Q596" s="6">
        <v>0</v>
      </c>
      <c r="R596" s="6">
        <v>2721</v>
      </c>
      <c r="S596" s="6">
        <v>0</v>
      </c>
      <c r="T596" s="6">
        <v>0</v>
      </c>
      <c r="U596" s="6">
        <v>0</v>
      </c>
      <c r="V596" s="6">
        <v>0</v>
      </c>
      <c r="W596" s="7">
        <v>0</v>
      </c>
      <c r="X596" s="7">
        <v>0</v>
      </c>
      <c r="Y596" s="7">
        <v>0</v>
      </c>
      <c r="Z596" s="7">
        <v>0</v>
      </c>
      <c r="AA596" s="7">
        <v>0</v>
      </c>
      <c r="AB596" s="7">
        <v>0</v>
      </c>
      <c r="AC596" s="7">
        <v>2721</v>
      </c>
      <c r="AD596" s="6">
        <v>0</v>
      </c>
      <c r="AE596" s="6">
        <v>0</v>
      </c>
      <c r="AF596" s="6">
        <v>0</v>
      </c>
      <c r="AG596" s="6">
        <v>0</v>
      </c>
      <c r="AH596" s="6">
        <v>0</v>
      </c>
      <c r="AI596" s="8">
        <v>0</v>
      </c>
      <c r="AJ596" s="8">
        <v>0</v>
      </c>
      <c r="AK596" s="8">
        <v>0</v>
      </c>
      <c r="AL596" s="8">
        <v>0</v>
      </c>
      <c r="AM596" s="8">
        <v>0</v>
      </c>
      <c r="AN596" s="7">
        <f>M596-AI596</f>
        <v>0</v>
      </c>
      <c r="AO596" s="7">
        <f>N596-AJ596</f>
        <v>2721</v>
      </c>
      <c r="AP596" s="7">
        <f>O596-AK596</f>
        <v>0</v>
      </c>
      <c r="AQ596" s="7">
        <f>P596-AL596</f>
        <v>0</v>
      </c>
      <c r="AR596" s="7">
        <f>Q596-AM596</f>
        <v>0</v>
      </c>
    </row>
    <row r="597" spans="1:44" ht="32" x14ac:dyDescent="0.2">
      <c r="A597" s="5" t="s">
        <v>1962</v>
      </c>
      <c r="C597" t="s">
        <v>41</v>
      </c>
      <c r="D597" t="s">
        <v>41</v>
      </c>
      <c r="E597" t="s">
        <v>373</v>
      </c>
      <c r="F597" s="6">
        <v>2718</v>
      </c>
      <c r="G597">
        <v>2015</v>
      </c>
      <c r="H597" t="s">
        <v>46</v>
      </c>
      <c r="I597" t="s">
        <v>1963</v>
      </c>
      <c r="J597" s="5" t="s">
        <v>1964</v>
      </c>
      <c r="K597" t="s">
        <v>3</v>
      </c>
      <c r="L597" t="s">
        <v>1965</v>
      </c>
      <c r="M597" s="6">
        <v>0</v>
      </c>
      <c r="N597" s="6">
        <v>2718</v>
      </c>
      <c r="O597" s="6">
        <v>0</v>
      </c>
      <c r="P597" s="6">
        <v>0</v>
      </c>
      <c r="Q597" s="6">
        <v>0</v>
      </c>
      <c r="R597" s="6">
        <v>0</v>
      </c>
      <c r="S597" s="6">
        <v>0</v>
      </c>
      <c r="T597" s="6">
        <v>0</v>
      </c>
      <c r="U597" s="6">
        <v>0</v>
      </c>
      <c r="V597" s="6">
        <v>2718</v>
      </c>
      <c r="W597" s="7">
        <v>0</v>
      </c>
      <c r="X597" s="7">
        <v>0</v>
      </c>
      <c r="Y597" s="7">
        <v>0</v>
      </c>
      <c r="Z597" s="7">
        <v>0</v>
      </c>
      <c r="AA597" s="7">
        <v>0</v>
      </c>
      <c r="AB597" s="7">
        <v>0</v>
      </c>
      <c r="AC597" s="7">
        <v>2718</v>
      </c>
      <c r="AD597" s="6">
        <v>0</v>
      </c>
      <c r="AE597" s="6">
        <v>0</v>
      </c>
      <c r="AF597" s="6">
        <v>0</v>
      </c>
      <c r="AG597" s="6">
        <v>0</v>
      </c>
      <c r="AH597" s="6">
        <v>0</v>
      </c>
      <c r="AI597" s="8">
        <v>0</v>
      </c>
      <c r="AJ597" s="8">
        <v>0</v>
      </c>
      <c r="AK597" s="8">
        <v>0</v>
      </c>
      <c r="AL597" s="8">
        <v>0</v>
      </c>
      <c r="AM597" s="8">
        <v>0</v>
      </c>
      <c r="AN597" s="7">
        <f>M597-AI597</f>
        <v>0</v>
      </c>
      <c r="AO597" s="7">
        <f>N597-AJ597</f>
        <v>2718</v>
      </c>
      <c r="AP597" s="7">
        <f>O597-AK597</f>
        <v>0</v>
      </c>
      <c r="AQ597" s="7">
        <f>P597-AL597</f>
        <v>0</v>
      </c>
      <c r="AR597" s="7">
        <f>Q597-AM597</f>
        <v>0</v>
      </c>
    </row>
    <row r="598" spans="1:44" ht="16" x14ac:dyDescent="0.2">
      <c r="A598" s="5" t="s">
        <v>1966</v>
      </c>
      <c r="C598" t="s">
        <v>41</v>
      </c>
      <c r="D598" t="s">
        <v>41</v>
      </c>
      <c r="E598" t="s">
        <v>41</v>
      </c>
      <c r="F598" s="6">
        <v>2717</v>
      </c>
      <c r="G598">
        <v>2015</v>
      </c>
      <c r="H598" t="s">
        <v>720</v>
      </c>
      <c r="I598" t="s">
        <v>720</v>
      </c>
      <c r="J598" s="5" t="s">
        <v>1967</v>
      </c>
      <c r="K598" t="s">
        <v>55</v>
      </c>
      <c r="L598" t="s">
        <v>1968</v>
      </c>
      <c r="M598" s="6">
        <v>0</v>
      </c>
      <c r="N598" s="6">
        <v>2717</v>
      </c>
      <c r="O598" s="6">
        <v>0</v>
      </c>
      <c r="P598" s="6">
        <v>0</v>
      </c>
      <c r="Q598" s="6">
        <v>0</v>
      </c>
      <c r="R598" s="6">
        <v>0</v>
      </c>
      <c r="S598" s="6">
        <v>0</v>
      </c>
      <c r="T598" s="6">
        <v>2717</v>
      </c>
      <c r="U598" s="6">
        <v>0</v>
      </c>
      <c r="V598" s="6">
        <v>0</v>
      </c>
      <c r="W598" s="7">
        <v>0</v>
      </c>
      <c r="X598" s="7">
        <v>0</v>
      </c>
      <c r="Y598" s="7">
        <v>0</v>
      </c>
      <c r="Z598" s="7">
        <v>0</v>
      </c>
      <c r="AA598" s="7">
        <v>0</v>
      </c>
      <c r="AB598" s="7">
        <v>0</v>
      </c>
      <c r="AC598" s="7">
        <v>2717</v>
      </c>
      <c r="AD598" s="6">
        <v>0</v>
      </c>
      <c r="AE598" s="6">
        <v>0</v>
      </c>
      <c r="AF598" s="6">
        <v>0</v>
      </c>
      <c r="AG598" s="6">
        <v>0</v>
      </c>
      <c r="AH598" s="6">
        <v>0</v>
      </c>
      <c r="AI598" s="8">
        <v>0</v>
      </c>
      <c r="AJ598" s="8">
        <v>0</v>
      </c>
      <c r="AK598" s="8">
        <v>0</v>
      </c>
      <c r="AL598" s="8">
        <v>0</v>
      </c>
      <c r="AM598" s="8">
        <v>0</v>
      </c>
      <c r="AN598" s="7">
        <f>M598-AI598</f>
        <v>0</v>
      </c>
      <c r="AO598" s="7">
        <f>N598-AJ598</f>
        <v>2717</v>
      </c>
      <c r="AP598" s="7">
        <f>O598-AK598</f>
        <v>0</v>
      </c>
      <c r="AQ598" s="7">
        <f>P598-AL598</f>
        <v>0</v>
      </c>
      <c r="AR598" s="7">
        <f>Q598-AM598</f>
        <v>0</v>
      </c>
    </row>
    <row r="599" spans="1:44" ht="16" x14ac:dyDescent="0.2">
      <c r="A599" s="5" t="s">
        <v>1969</v>
      </c>
      <c r="C599" t="s">
        <v>41</v>
      </c>
      <c r="D599" t="s">
        <v>41</v>
      </c>
      <c r="E599" t="s">
        <v>41</v>
      </c>
      <c r="F599" s="6">
        <v>2665</v>
      </c>
      <c r="G599">
        <v>2017</v>
      </c>
      <c r="H599" t="s">
        <v>87</v>
      </c>
      <c r="I599" t="s">
        <v>87</v>
      </c>
      <c r="J599" s="5" t="s">
        <v>1970</v>
      </c>
      <c r="K599" t="s">
        <v>198</v>
      </c>
      <c r="L599" t="s">
        <v>1971</v>
      </c>
      <c r="M599" s="6">
        <v>0</v>
      </c>
      <c r="N599" s="6">
        <v>0</v>
      </c>
      <c r="O599" s="6">
        <v>0</v>
      </c>
      <c r="P599" s="6">
        <v>0</v>
      </c>
      <c r="Q599" s="6">
        <v>2665</v>
      </c>
      <c r="R599" s="6">
        <v>0</v>
      </c>
      <c r="S599" s="6">
        <v>0</v>
      </c>
      <c r="T599" s="6">
        <v>0</v>
      </c>
      <c r="U599" s="6">
        <v>2665</v>
      </c>
      <c r="V599" s="6">
        <v>0</v>
      </c>
      <c r="W599" s="7">
        <v>2665</v>
      </c>
      <c r="X599" s="7">
        <v>2665</v>
      </c>
      <c r="Y599" s="7">
        <v>0</v>
      </c>
      <c r="Z599" s="7">
        <v>0</v>
      </c>
      <c r="AA599" s="7">
        <v>0</v>
      </c>
      <c r="AB599" s="7">
        <v>0</v>
      </c>
      <c r="AC599" s="7">
        <v>2665</v>
      </c>
      <c r="AD599" s="6">
        <v>0</v>
      </c>
      <c r="AE599" s="6">
        <v>0</v>
      </c>
      <c r="AF599" s="6">
        <v>0</v>
      </c>
      <c r="AG599" s="6">
        <v>2665</v>
      </c>
      <c r="AH599" s="6">
        <v>0</v>
      </c>
      <c r="AI599" s="8">
        <v>0</v>
      </c>
      <c r="AJ599" s="8">
        <v>0</v>
      </c>
      <c r="AK599" s="8">
        <v>0</v>
      </c>
      <c r="AL599" s="8">
        <v>0</v>
      </c>
      <c r="AM599" s="8">
        <v>2665</v>
      </c>
      <c r="AN599" s="7">
        <f>M599-AI599</f>
        <v>0</v>
      </c>
      <c r="AO599" s="7">
        <f>N599-AJ599</f>
        <v>0</v>
      </c>
      <c r="AP599" s="7">
        <f>O599-AK599</f>
        <v>0</v>
      </c>
      <c r="AQ599" s="7">
        <f>P599-AL599</f>
        <v>0</v>
      </c>
      <c r="AR599" s="7">
        <f>Q599-AM599</f>
        <v>0</v>
      </c>
    </row>
    <row r="600" spans="1:44" ht="16" x14ac:dyDescent="0.2">
      <c r="A600" s="5" t="s">
        <v>1972</v>
      </c>
      <c r="C600" t="s">
        <v>41</v>
      </c>
      <c r="D600" t="s">
        <v>41</v>
      </c>
      <c r="E600" t="s">
        <v>373</v>
      </c>
      <c r="F600" s="6">
        <v>2613</v>
      </c>
      <c r="G600">
        <v>2014</v>
      </c>
      <c r="H600" t="s">
        <v>46</v>
      </c>
      <c r="I600" t="s">
        <v>1973</v>
      </c>
      <c r="J600" s="5" t="s">
        <v>1558</v>
      </c>
      <c r="K600" t="s">
        <v>1974</v>
      </c>
      <c r="L600" t="s">
        <v>1975</v>
      </c>
      <c r="M600" s="6">
        <v>2596</v>
      </c>
      <c r="N600" s="6">
        <v>0</v>
      </c>
      <c r="O600" s="6">
        <v>17</v>
      </c>
      <c r="P600" s="6">
        <v>0</v>
      </c>
      <c r="Q600" s="6">
        <v>0</v>
      </c>
      <c r="R600" s="6">
        <v>0</v>
      </c>
      <c r="S600" s="6">
        <v>0</v>
      </c>
      <c r="T600" s="6">
        <v>0</v>
      </c>
      <c r="U600" s="6">
        <v>0</v>
      </c>
      <c r="V600" s="6">
        <v>2613</v>
      </c>
      <c r="W600" s="7">
        <v>0</v>
      </c>
      <c r="X600" s="7">
        <v>0</v>
      </c>
      <c r="Y600" s="7">
        <v>0</v>
      </c>
      <c r="Z600" s="7">
        <v>0</v>
      </c>
      <c r="AA600" s="7">
        <v>0</v>
      </c>
      <c r="AB600" s="7">
        <v>0</v>
      </c>
      <c r="AC600" s="7">
        <v>2613</v>
      </c>
      <c r="AD600" s="6">
        <v>0</v>
      </c>
      <c r="AE600" s="6">
        <v>0</v>
      </c>
      <c r="AF600" s="6">
        <v>0</v>
      </c>
      <c r="AG600" s="6">
        <v>0</v>
      </c>
      <c r="AH600" s="6">
        <v>0</v>
      </c>
      <c r="AI600" s="8">
        <v>0</v>
      </c>
      <c r="AJ600" s="8">
        <v>0</v>
      </c>
      <c r="AK600" s="8">
        <v>0</v>
      </c>
      <c r="AL600" s="8">
        <v>0</v>
      </c>
      <c r="AM600" s="8">
        <v>0</v>
      </c>
      <c r="AN600" s="7">
        <f>M600-AI600</f>
        <v>2596</v>
      </c>
      <c r="AO600" s="7">
        <f>N600-AJ600</f>
        <v>0</v>
      </c>
      <c r="AP600" s="7">
        <f>O600-AK600</f>
        <v>17</v>
      </c>
      <c r="AQ600" s="7">
        <f>P600-AL600</f>
        <v>0</v>
      </c>
      <c r="AR600" s="7">
        <f>Q600-AM600</f>
        <v>0</v>
      </c>
    </row>
    <row r="601" spans="1:44" ht="16" x14ac:dyDescent="0.2">
      <c r="A601" s="5" t="s">
        <v>1976</v>
      </c>
      <c r="C601" t="s">
        <v>41</v>
      </c>
      <c r="D601" t="s">
        <v>66</v>
      </c>
      <c r="E601" t="s">
        <v>41</v>
      </c>
      <c r="F601" s="6">
        <v>2595</v>
      </c>
      <c r="G601">
        <v>2010</v>
      </c>
      <c r="H601" t="s">
        <v>46</v>
      </c>
      <c r="I601" t="s">
        <v>46</v>
      </c>
      <c r="J601" s="5" t="s">
        <v>1842</v>
      </c>
      <c r="K601" t="s">
        <v>1487</v>
      </c>
      <c r="L601" t="s">
        <v>1977</v>
      </c>
      <c r="M601" s="6">
        <v>1699</v>
      </c>
      <c r="N601" s="6">
        <v>767</v>
      </c>
      <c r="O601" s="6">
        <v>129</v>
      </c>
      <c r="P601" s="6">
        <v>0</v>
      </c>
      <c r="Q601" s="6">
        <v>0</v>
      </c>
      <c r="R601" s="6">
        <v>0</v>
      </c>
      <c r="S601" s="6">
        <v>0</v>
      </c>
      <c r="T601" s="6">
        <v>0</v>
      </c>
      <c r="U601" s="6">
        <v>0</v>
      </c>
      <c r="V601" s="6">
        <v>2595</v>
      </c>
      <c r="W601" s="7">
        <v>0</v>
      </c>
      <c r="X601" s="7">
        <v>0</v>
      </c>
      <c r="Y601" s="7">
        <v>0</v>
      </c>
      <c r="Z601" s="7">
        <v>0</v>
      </c>
      <c r="AA601" s="7">
        <v>0</v>
      </c>
      <c r="AB601" s="7">
        <v>0</v>
      </c>
      <c r="AC601" s="7">
        <v>2595</v>
      </c>
      <c r="AD601" s="6">
        <v>0</v>
      </c>
      <c r="AE601" s="6">
        <v>0</v>
      </c>
      <c r="AF601" s="6">
        <v>0</v>
      </c>
      <c r="AG601" s="6">
        <v>0</v>
      </c>
      <c r="AH601" s="6">
        <v>0</v>
      </c>
      <c r="AI601" s="8">
        <v>0</v>
      </c>
      <c r="AJ601" s="8">
        <v>0</v>
      </c>
      <c r="AK601" s="8">
        <v>0</v>
      </c>
      <c r="AL601" s="8">
        <v>0</v>
      </c>
      <c r="AM601" s="8">
        <v>0</v>
      </c>
      <c r="AN601" s="7">
        <f>M601-AI601</f>
        <v>1699</v>
      </c>
      <c r="AO601" s="7">
        <f>N601-AJ601</f>
        <v>767</v>
      </c>
      <c r="AP601" s="7">
        <f>O601-AK601</f>
        <v>129</v>
      </c>
      <c r="AQ601" s="7">
        <f>P601-AL601</f>
        <v>0</v>
      </c>
      <c r="AR601" s="7">
        <f>Q601-AM601</f>
        <v>0</v>
      </c>
    </row>
    <row r="602" spans="1:44" ht="16" x14ac:dyDescent="0.2">
      <c r="A602" s="5" t="s">
        <v>1978</v>
      </c>
      <c r="C602" t="s">
        <v>41</v>
      </c>
      <c r="D602" t="s">
        <v>41</v>
      </c>
      <c r="E602" t="s">
        <v>41</v>
      </c>
      <c r="F602" s="6">
        <v>2585</v>
      </c>
      <c r="G602">
        <v>2015</v>
      </c>
      <c r="H602" t="s">
        <v>87</v>
      </c>
      <c r="I602" t="s">
        <v>87</v>
      </c>
      <c r="J602" s="5" t="s">
        <v>1979</v>
      </c>
      <c r="K602" t="s">
        <v>198</v>
      </c>
      <c r="L602" t="s">
        <v>1980</v>
      </c>
      <c r="M602" s="6">
        <v>0</v>
      </c>
      <c r="N602" s="6">
        <v>2585</v>
      </c>
      <c r="O602" s="6">
        <v>0</v>
      </c>
      <c r="P602" s="6">
        <v>0</v>
      </c>
      <c r="Q602" s="6">
        <v>0</v>
      </c>
      <c r="R602" s="6">
        <v>2585</v>
      </c>
      <c r="S602" s="6">
        <v>0</v>
      </c>
      <c r="T602" s="6">
        <v>0</v>
      </c>
      <c r="U602" s="6">
        <v>0</v>
      </c>
      <c r="V602" s="6">
        <v>0</v>
      </c>
      <c r="W602" s="7">
        <v>0</v>
      </c>
      <c r="X602" s="7">
        <v>0</v>
      </c>
      <c r="Y602" s="7">
        <v>0</v>
      </c>
      <c r="Z602" s="7">
        <v>0</v>
      </c>
      <c r="AA602" s="7">
        <v>0</v>
      </c>
      <c r="AB602" s="7">
        <v>0</v>
      </c>
      <c r="AC602" s="7">
        <v>2585</v>
      </c>
      <c r="AD602" s="6">
        <v>0</v>
      </c>
      <c r="AE602" s="6">
        <v>0</v>
      </c>
      <c r="AF602" s="6">
        <v>0</v>
      </c>
      <c r="AG602" s="6">
        <v>0</v>
      </c>
      <c r="AH602" s="6">
        <v>0</v>
      </c>
      <c r="AI602" s="8">
        <v>0</v>
      </c>
      <c r="AJ602" s="8">
        <v>0</v>
      </c>
      <c r="AK602" s="8">
        <v>0</v>
      </c>
      <c r="AL602" s="8">
        <v>0</v>
      </c>
      <c r="AM602" s="8">
        <v>0</v>
      </c>
      <c r="AN602" s="7">
        <f>M602-AI602</f>
        <v>0</v>
      </c>
      <c r="AO602" s="7">
        <f>N602-AJ602</f>
        <v>2585</v>
      </c>
      <c r="AP602" s="7">
        <f>O602-AK602</f>
        <v>0</v>
      </c>
      <c r="AQ602" s="7">
        <f>P602-AL602</f>
        <v>0</v>
      </c>
      <c r="AR602" s="7">
        <f>Q602-AM602</f>
        <v>0</v>
      </c>
    </row>
    <row r="603" spans="1:44" ht="32" x14ac:dyDescent="0.2">
      <c r="A603" s="5" t="s">
        <v>1981</v>
      </c>
      <c r="C603" t="s">
        <v>40</v>
      </c>
      <c r="D603" t="s">
        <v>41</v>
      </c>
      <c r="E603" t="s">
        <v>373</v>
      </c>
      <c r="F603" s="6">
        <v>2580</v>
      </c>
      <c r="G603">
        <v>2014</v>
      </c>
      <c r="H603" t="s">
        <v>87</v>
      </c>
      <c r="I603" t="s">
        <v>1982</v>
      </c>
      <c r="J603" s="5" t="s">
        <v>1983</v>
      </c>
      <c r="K603" t="s">
        <v>1984</v>
      </c>
      <c r="L603" t="s">
        <v>1985</v>
      </c>
      <c r="M603" s="6">
        <v>1582</v>
      </c>
      <c r="N603" s="6">
        <v>883</v>
      </c>
      <c r="O603" s="6">
        <v>115</v>
      </c>
      <c r="P603" s="6">
        <v>0</v>
      </c>
      <c r="Q603" s="6">
        <v>0</v>
      </c>
      <c r="R603" s="6">
        <v>1582</v>
      </c>
      <c r="S603" s="6">
        <v>0</v>
      </c>
      <c r="T603" s="6">
        <v>114</v>
      </c>
      <c r="U603" s="6">
        <v>817</v>
      </c>
      <c r="V603" s="6">
        <v>67</v>
      </c>
      <c r="W603" s="7">
        <v>998</v>
      </c>
      <c r="X603" s="7">
        <v>998</v>
      </c>
      <c r="Y603" s="7">
        <v>0</v>
      </c>
      <c r="Z603" s="7">
        <v>0</v>
      </c>
      <c r="AA603" s="7">
        <v>0</v>
      </c>
      <c r="AB603" s="7">
        <v>0</v>
      </c>
      <c r="AC603" s="7">
        <v>2580</v>
      </c>
      <c r="AD603" s="6">
        <v>0</v>
      </c>
      <c r="AE603" s="6">
        <v>0</v>
      </c>
      <c r="AF603" s="6">
        <v>114</v>
      </c>
      <c r="AG603" s="6">
        <v>817</v>
      </c>
      <c r="AH603" s="6">
        <v>67</v>
      </c>
      <c r="AI603" s="8">
        <v>0</v>
      </c>
      <c r="AJ603" s="8">
        <v>883</v>
      </c>
      <c r="AK603" s="8">
        <v>115</v>
      </c>
      <c r="AL603" s="8">
        <v>0</v>
      </c>
      <c r="AM603" s="8">
        <v>0</v>
      </c>
      <c r="AN603" s="7">
        <f>M603-AI603</f>
        <v>1582</v>
      </c>
      <c r="AO603" s="7">
        <f>N603-AJ603</f>
        <v>0</v>
      </c>
      <c r="AP603" s="7">
        <f>O603-AK603</f>
        <v>0</v>
      </c>
      <c r="AQ603" s="7">
        <f>P603-AL603</f>
        <v>0</v>
      </c>
      <c r="AR603" s="7">
        <f>Q603-AM603</f>
        <v>0</v>
      </c>
    </row>
    <row r="604" spans="1:44" ht="32" x14ac:dyDescent="0.2">
      <c r="A604" s="5" t="s">
        <v>1986</v>
      </c>
      <c r="C604" t="s">
        <v>41</v>
      </c>
      <c r="D604" t="s">
        <v>41</v>
      </c>
      <c r="E604" t="s">
        <v>373</v>
      </c>
      <c r="F604" s="6">
        <v>2576</v>
      </c>
      <c r="G604">
        <v>2015</v>
      </c>
      <c r="H604" t="s">
        <v>72</v>
      </c>
      <c r="I604" t="s">
        <v>72</v>
      </c>
      <c r="J604" s="5" t="s">
        <v>1987</v>
      </c>
      <c r="K604" t="s">
        <v>3</v>
      </c>
      <c r="L604" t="s">
        <v>1988</v>
      </c>
      <c r="M604" s="6">
        <v>0</v>
      </c>
      <c r="N604" s="6">
        <v>688</v>
      </c>
      <c r="O604" s="6">
        <v>1888</v>
      </c>
      <c r="P604" s="6">
        <v>0</v>
      </c>
      <c r="Q604" s="6">
        <v>0</v>
      </c>
      <c r="R604" s="6">
        <v>0</v>
      </c>
      <c r="S604" s="6">
        <v>0</v>
      </c>
      <c r="T604" s="6">
        <v>0</v>
      </c>
      <c r="U604" s="6">
        <v>2576</v>
      </c>
      <c r="V604" s="6">
        <v>0</v>
      </c>
      <c r="W604" s="7">
        <v>0</v>
      </c>
      <c r="X604" s="7">
        <v>0</v>
      </c>
      <c r="Y604" s="7">
        <v>0</v>
      </c>
      <c r="Z604" s="7">
        <v>0</v>
      </c>
      <c r="AA604" s="7">
        <v>0</v>
      </c>
      <c r="AB604" s="7">
        <v>0</v>
      </c>
      <c r="AC604" s="7">
        <v>2576</v>
      </c>
      <c r="AD604" s="6">
        <v>0</v>
      </c>
      <c r="AE604" s="6">
        <v>0</v>
      </c>
      <c r="AF604" s="6">
        <v>0</v>
      </c>
      <c r="AG604" s="6">
        <v>0</v>
      </c>
      <c r="AH604" s="6">
        <v>0</v>
      </c>
      <c r="AI604" s="8">
        <v>0</v>
      </c>
      <c r="AJ604" s="8">
        <v>0</v>
      </c>
      <c r="AK604" s="8">
        <v>0</v>
      </c>
      <c r="AL604" s="8">
        <v>0</v>
      </c>
      <c r="AM604" s="8">
        <v>0</v>
      </c>
      <c r="AN604" s="7">
        <f>M604-AI604</f>
        <v>0</v>
      </c>
      <c r="AO604" s="7">
        <f>N604-AJ604</f>
        <v>688</v>
      </c>
      <c r="AP604" s="7">
        <f>O604-AK604</f>
        <v>1888</v>
      </c>
      <c r="AQ604" s="7">
        <f>P604-AL604</f>
        <v>0</v>
      </c>
      <c r="AR604" s="7">
        <f>Q604-AM604</f>
        <v>0</v>
      </c>
    </row>
    <row r="605" spans="1:44" ht="32" x14ac:dyDescent="0.2">
      <c r="A605" s="5" t="s">
        <v>1989</v>
      </c>
      <c r="C605" t="s">
        <v>41</v>
      </c>
      <c r="D605" t="s">
        <v>41</v>
      </c>
      <c r="E605" t="s">
        <v>41</v>
      </c>
      <c r="F605" s="6">
        <v>2569</v>
      </c>
      <c r="G605">
        <v>2016</v>
      </c>
      <c r="H605" t="s">
        <v>720</v>
      </c>
      <c r="I605" t="s">
        <v>720</v>
      </c>
      <c r="J605" s="5" t="s">
        <v>1990</v>
      </c>
      <c r="K605" t="s">
        <v>55</v>
      </c>
      <c r="L605" t="s">
        <v>1991</v>
      </c>
      <c r="M605" s="6">
        <v>0</v>
      </c>
      <c r="N605" s="6">
        <v>0</v>
      </c>
      <c r="O605" s="6">
        <v>2569</v>
      </c>
      <c r="P605" s="6">
        <v>0</v>
      </c>
      <c r="Q605" s="6">
        <v>0</v>
      </c>
      <c r="R605" s="6">
        <v>0</v>
      </c>
      <c r="S605" s="6">
        <v>0</v>
      </c>
      <c r="T605" s="6">
        <v>2569</v>
      </c>
      <c r="U605" s="6">
        <v>0</v>
      </c>
      <c r="V605" s="6">
        <v>0</v>
      </c>
      <c r="W605" s="7">
        <v>0</v>
      </c>
      <c r="X605" s="7">
        <v>0</v>
      </c>
      <c r="Y605" s="7">
        <v>0</v>
      </c>
      <c r="Z605" s="7">
        <v>0</v>
      </c>
      <c r="AA605" s="7">
        <v>0</v>
      </c>
      <c r="AB605" s="7">
        <v>0</v>
      </c>
      <c r="AC605" s="7">
        <v>2569</v>
      </c>
      <c r="AD605" s="6">
        <v>0</v>
      </c>
      <c r="AE605" s="6">
        <v>0</v>
      </c>
      <c r="AF605" s="6">
        <v>0</v>
      </c>
      <c r="AG605" s="6">
        <v>0</v>
      </c>
      <c r="AH605" s="6">
        <v>0</v>
      </c>
      <c r="AI605" s="8">
        <v>0</v>
      </c>
      <c r="AJ605" s="8">
        <v>0</v>
      </c>
      <c r="AK605" s="8">
        <v>0</v>
      </c>
      <c r="AL605" s="8">
        <v>0</v>
      </c>
      <c r="AM605" s="8">
        <v>0</v>
      </c>
      <c r="AN605" s="7">
        <f>M605-AI605</f>
        <v>0</v>
      </c>
      <c r="AO605" s="7">
        <f>N605-AJ605</f>
        <v>0</v>
      </c>
      <c r="AP605" s="7">
        <f>O605-AK605</f>
        <v>2569</v>
      </c>
      <c r="AQ605" s="7">
        <f>P605-AL605</f>
        <v>0</v>
      </c>
      <c r="AR605" s="7">
        <f>Q605-AM605</f>
        <v>0</v>
      </c>
    </row>
    <row r="606" spans="1:44" ht="16" x14ac:dyDescent="0.2">
      <c r="A606" s="5" t="s">
        <v>1992</v>
      </c>
      <c r="C606" t="s">
        <v>41</v>
      </c>
      <c r="D606" t="s">
        <v>41</v>
      </c>
      <c r="E606" t="s">
        <v>41</v>
      </c>
      <c r="F606" s="6">
        <v>2517</v>
      </c>
      <c r="G606">
        <v>2014</v>
      </c>
      <c r="H606" t="s">
        <v>46</v>
      </c>
      <c r="I606" t="s">
        <v>46</v>
      </c>
      <c r="J606" s="5" t="s">
        <v>1993</v>
      </c>
      <c r="K606">
        <v>0</v>
      </c>
      <c r="L606" t="s">
        <v>1994</v>
      </c>
      <c r="M606" s="6">
        <v>1242</v>
      </c>
      <c r="N606" s="6">
        <v>1275</v>
      </c>
      <c r="O606" s="6">
        <v>0</v>
      </c>
      <c r="P606" s="6">
        <v>0</v>
      </c>
      <c r="Q606" s="6">
        <v>0</v>
      </c>
      <c r="R606" s="6">
        <v>0</v>
      </c>
      <c r="S606" s="6">
        <v>0</v>
      </c>
      <c r="T606" s="6">
        <v>0</v>
      </c>
      <c r="U606" s="6">
        <v>0</v>
      </c>
      <c r="V606" s="6">
        <v>2517</v>
      </c>
      <c r="W606" s="7">
        <v>0</v>
      </c>
      <c r="X606" s="7">
        <v>0</v>
      </c>
      <c r="Y606" s="7">
        <v>0</v>
      </c>
      <c r="Z606" s="7">
        <v>0</v>
      </c>
      <c r="AA606" s="7">
        <v>0</v>
      </c>
      <c r="AB606" s="7">
        <v>0</v>
      </c>
      <c r="AC606" s="7">
        <v>2517</v>
      </c>
      <c r="AD606" s="6">
        <v>0</v>
      </c>
      <c r="AE606" s="6">
        <v>0</v>
      </c>
      <c r="AF606" s="6">
        <v>0</v>
      </c>
      <c r="AG606" s="6">
        <v>0</v>
      </c>
      <c r="AH606" s="6">
        <v>0</v>
      </c>
      <c r="AI606" s="8">
        <v>0</v>
      </c>
      <c r="AJ606" s="8">
        <v>0</v>
      </c>
      <c r="AK606" s="8">
        <v>0</v>
      </c>
      <c r="AL606" s="8">
        <v>0</v>
      </c>
      <c r="AM606" s="8">
        <v>0</v>
      </c>
      <c r="AN606" s="7">
        <f>M606-AI606</f>
        <v>1242</v>
      </c>
      <c r="AO606" s="7">
        <f>N606-AJ606</f>
        <v>1275</v>
      </c>
      <c r="AP606" s="7">
        <f>O606-AK606</f>
        <v>0</v>
      </c>
      <c r="AQ606" s="7">
        <f>P606-AL606</f>
        <v>0</v>
      </c>
      <c r="AR606" s="7">
        <f>Q606-AM606</f>
        <v>0</v>
      </c>
    </row>
    <row r="607" spans="1:44" ht="32" x14ac:dyDescent="0.2">
      <c r="A607" s="5" t="s">
        <v>1995</v>
      </c>
      <c r="C607" t="s">
        <v>41</v>
      </c>
      <c r="D607" t="s">
        <v>41</v>
      </c>
      <c r="E607" t="s">
        <v>373</v>
      </c>
      <c r="F607" s="6">
        <v>2495</v>
      </c>
      <c r="G607">
        <v>2015</v>
      </c>
      <c r="H607" t="s">
        <v>63</v>
      </c>
      <c r="I607" t="s">
        <v>63</v>
      </c>
      <c r="J607" s="5" t="s">
        <v>1996</v>
      </c>
      <c r="K607" t="s">
        <v>3</v>
      </c>
      <c r="L607" t="s">
        <v>1997</v>
      </c>
      <c r="M607" s="6">
        <v>0</v>
      </c>
      <c r="N607" s="6">
        <v>2495</v>
      </c>
      <c r="O607" s="6">
        <v>0</v>
      </c>
      <c r="P607" s="6">
        <v>0</v>
      </c>
      <c r="Q607" s="6">
        <v>0</v>
      </c>
      <c r="R607" s="6">
        <v>0</v>
      </c>
      <c r="S607" s="6">
        <v>2495</v>
      </c>
      <c r="T607" s="6">
        <v>0</v>
      </c>
      <c r="U607" s="6">
        <v>0</v>
      </c>
      <c r="V607" s="6">
        <v>0</v>
      </c>
      <c r="W607" s="7">
        <v>0</v>
      </c>
      <c r="X607" s="7">
        <v>0</v>
      </c>
      <c r="Y607" s="7">
        <v>0</v>
      </c>
      <c r="Z607" s="7">
        <v>0</v>
      </c>
      <c r="AA607" s="7">
        <v>0</v>
      </c>
      <c r="AB607" s="7">
        <v>0</v>
      </c>
      <c r="AC607" s="7">
        <v>2495</v>
      </c>
      <c r="AD607" s="6">
        <v>0</v>
      </c>
      <c r="AE607" s="6">
        <v>0</v>
      </c>
      <c r="AF607" s="6">
        <v>0</v>
      </c>
      <c r="AG607" s="6">
        <v>0</v>
      </c>
      <c r="AH607" s="6">
        <v>0</v>
      </c>
      <c r="AI607" s="8">
        <v>0</v>
      </c>
      <c r="AJ607" s="8">
        <v>0</v>
      </c>
      <c r="AK607" s="8">
        <v>0</v>
      </c>
      <c r="AL607" s="8">
        <v>0</v>
      </c>
      <c r="AM607" s="8">
        <v>0</v>
      </c>
      <c r="AN607" s="7">
        <f>M607-AI607</f>
        <v>0</v>
      </c>
      <c r="AO607" s="7">
        <f>N607-AJ607</f>
        <v>2495</v>
      </c>
      <c r="AP607" s="7">
        <f>O607-AK607</f>
        <v>0</v>
      </c>
      <c r="AQ607" s="7">
        <f>P607-AL607</f>
        <v>0</v>
      </c>
      <c r="AR607" s="7">
        <f>Q607-AM607</f>
        <v>0</v>
      </c>
    </row>
    <row r="608" spans="1:44" ht="32" x14ac:dyDescent="0.2">
      <c r="A608" s="5" t="s">
        <v>1998</v>
      </c>
      <c r="C608" t="s">
        <v>41</v>
      </c>
      <c r="D608" t="s">
        <v>41</v>
      </c>
      <c r="E608" t="s">
        <v>373</v>
      </c>
      <c r="F608" s="6">
        <v>2475</v>
      </c>
      <c r="G608">
        <v>2014</v>
      </c>
      <c r="H608" t="s">
        <v>46</v>
      </c>
      <c r="I608" t="s">
        <v>46</v>
      </c>
      <c r="J608" s="5" t="s">
        <v>1999</v>
      </c>
      <c r="K608" t="s">
        <v>376</v>
      </c>
      <c r="L608" t="s">
        <v>2000</v>
      </c>
      <c r="M608" s="6">
        <v>1048</v>
      </c>
      <c r="N608" s="6">
        <v>1427</v>
      </c>
      <c r="O608" s="6">
        <v>0</v>
      </c>
      <c r="P608" s="6">
        <v>0</v>
      </c>
      <c r="Q608" s="6">
        <v>0</v>
      </c>
      <c r="R608" s="6">
        <v>0</v>
      </c>
      <c r="S608" s="6">
        <v>0</v>
      </c>
      <c r="T608" s="6">
        <v>0</v>
      </c>
      <c r="U608" s="6">
        <v>0</v>
      </c>
      <c r="V608" s="6">
        <v>2475</v>
      </c>
      <c r="W608" s="7">
        <v>0</v>
      </c>
      <c r="X608" s="7">
        <v>0</v>
      </c>
      <c r="Y608" s="7">
        <v>0</v>
      </c>
      <c r="Z608" s="7">
        <v>0</v>
      </c>
      <c r="AA608" s="7">
        <v>0</v>
      </c>
      <c r="AB608" s="7">
        <v>0</v>
      </c>
      <c r="AC608" s="7">
        <v>2475</v>
      </c>
      <c r="AD608" s="6">
        <v>0</v>
      </c>
      <c r="AE608" s="6">
        <v>0</v>
      </c>
      <c r="AF608" s="6">
        <v>0</v>
      </c>
      <c r="AG608" s="6">
        <v>0</v>
      </c>
      <c r="AH608" s="6">
        <v>0</v>
      </c>
      <c r="AI608" s="8">
        <v>0</v>
      </c>
      <c r="AJ608" s="8">
        <v>0</v>
      </c>
      <c r="AK608" s="8">
        <v>0</v>
      </c>
      <c r="AL608" s="8">
        <v>0</v>
      </c>
      <c r="AM608" s="8">
        <v>0</v>
      </c>
      <c r="AN608" s="7">
        <f>M608-AI608</f>
        <v>1048</v>
      </c>
      <c r="AO608" s="7">
        <f>N608-AJ608</f>
        <v>1427</v>
      </c>
      <c r="AP608" s="7">
        <f>O608-AK608</f>
        <v>0</v>
      </c>
      <c r="AQ608" s="7">
        <f>P608-AL608</f>
        <v>0</v>
      </c>
      <c r="AR608" s="7">
        <f>Q608-AM608</f>
        <v>0</v>
      </c>
    </row>
    <row r="609" spans="1:44" ht="16" x14ac:dyDescent="0.2">
      <c r="A609" s="5" t="s">
        <v>2001</v>
      </c>
      <c r="C609" t="s">
        <v>41</v>
      </c>
      <c r="D609" t="s">
        <v>41</v>
      </c>
      <c r="E609" t="s">
        <v>373</v>
      </c>
      <c r="F609" s="6">
        <v>2458</v>
      </c>
      <c r="G609">
        <v>2015</v>
      </c>
      <c r="H609" t="s">
        <v>63</v>
      </c>
      <c r="I609" t="s">
        <v>63</v>
      </c>
      <c r="J609" s="5" t="s">
        <v>2002</v>
      </c>
      <c r="K609" t="s">
        <v>3</v>
      </c>
      <c r="L609" t="s">
        <v>2003</v>
      </c>
      <c r="M609" s="6">
        <v>0</v>
      </c>
      <c r="N609" s="6">
        <v>2432</v>
      </c>
      <c r="O609" s="6">
        <v>26</v>
      </c>
      <c r="P609" s="6">
        <v>0</v>
      </c>
      <c r="Q609" s="6">
        <v>0</v>
      </c>
      <c r="R609" s="6">
        <v>0</v>
      </c>
      <c r="S609" s="6">
        <v>2458</v>
      </c>
      <c r="T609" s="6">
        <v>0</v>
      </c>
      <c r="U609" s="6">
        <v>0</v>
      </c>
      <c r="V609" s="6">
        <v>0</v>
      </c>
      <c r="W609" s="7">
        <v>0</v>
      </c>
      <c r="X609" s="7">
        <v>0</v>
      </c>
      <c r="Y609" s="7">
        <v>0</v>
      </c>
      <c r="Z609" s="7">
        <v>0</v>
      </c>
      <c r="AA609" s="7">
        <v>0</v>
      </c>
      <c r="AB609" s="7">
        <v>0</v>
      </c>
      <c r="AC609" s="7">
        <v>2458</v>
      </c>
      <c r="AD609" s="6">
        <v>0</v>
      </c>
      <c r="AE609" s="6">
        <v>0</v>
      </c>
      <c r="AF609" s="6">
        <v>0</v>
      </c>
      <c r="AG609" s="6">
        <v>0</v>
      </c>
      <c r="AH609" s="6">
        <v>0</v>
      </c>
      <c r="AI609" s="8">
        <v>0</v>
      </c>
      <c r="AJ609" s="8">
        <v>0</v>
      </c>
      <c r="AK609" s="8">
        <v>0</v>
      </c>
      <c r="AL609" s="8">
        <v>0</v>
      </c>
      <c r="AM609" s="8">
        <v>0</v>
      </c>
      <c r="AN609" s="7">
        <f>M609-AI609</f>
        <v>0</v>
      </c>
      <c r="AO609" s="7">
        <f>N609-AJ609</f>
        <v>2432</v>
      </c>
      <c r="AP609" s="7">
        <f>O609-AK609</f>
        <v>26</v>
      </c>
      <c r="AQ609" s="7">
        <f>P609-AL609</f>
        <v>0</v>
      </c>
      <c r="AR609" s="7">
        <f>Q609-AM609</f>
        <v>0</v>
      </c>
    </row>
    <row r="610" spans="1:44" ht="48" x14ac:dyDescent="0.2">
      <c r="A610" s="5" t="s">
        <v>2004</v>
      </c>
      <c r="C610" t="s">
        <v>41</v>
      </c>
      <c r="D610" t="s">
        <v>41</v>
      </c>
      <c r="E610" t="s">
        <v>41</v>
      </c>
      <c r="F610" s="6">
        <v>2446</v>
      </c>
      <c r="G610">
        <v>2016</v>
      </c>
      <c r="H610" t="s">
        <v>72</v>
      </c>
      <c r="I610" t="s">
        <v>72</v>
      </c>
      <c r="J610" s="5" t="s">
        <v>2005</v>
      </c>
      <c r="K610" t="s">
        <v>198</v>
      </c>
      <c r="L610" t="s">
        <v>2006</v>
      </c>
      <c r="M610" s="6">
        <v>0</v>
      </c>
      <c r="N610" s="6">
        <v>0</v>
      </c>
      <c r="O610" s="6">
        <v>2446</v>
      </c>
      <c r="P610" s="6">
        <v>0</v>
      </c>
      <c r="Q610" s="6">
        <v>0</v>
      </c>
      <c r="R610" s="6">
        <v>0</v>
      </c>
      <c r="S610" s="6">
        <v>0</v>
      </c>
      <c r="T610" s="6">
        <v>0</v>
      </c>
      <c r="U610" s="6">
        <v>2446</v>
      </c>
      <c r="V610" s="6">
        <v>0</v>
      </c>
      <c r="W610" s="7">
        <v>0</v>
      </c>
      <c r="X610" s="7">
        <v>0</v>
      </c>
      <c r="Y610" s="7">
        <v>0</v>
      </c>
      <c r="Z610" s="7">
        <v>0</v>
      </c>
      <c r="AA610" s="7">
        <v>0</v>
      </c>
      <c r="AB610" s="7">
        <v>0</v>
      </c>
      <c r="AC610" s="7">
        <v>2446</v>
      </c>
      <c r="AD610" s="6">
        <v>0</v>
      </c>
      <c r="AE610" s="6">
        <v>0</v>
      </c>
      <c r="AF610" s="6">
        <v>0</v>
      </c>
      <c r="AG610" s="6">
        <v>0</v>
      </c>
      <c r="AH610" s="6">
        <v>0</v>
      </c>
      <c r="AI610" s="8">
        <v>0</v>
      </c>
      <c r="AJ610" s="8">
        <v>0</v>
      </c>
      <c r="AK610" s="8">
        <v>0</v>
      </c>
      <c r="AL610" s="8">
        <v>0</v>
      </c>
      <c r="AM610" s="8">
        <v>0</v>
      </c>
      <c r="AN610" s="7">
        <f>M610-AI610</f>
        <v>0</v>
      </c>
      <c r="AO610" s="7">
        <f>N610-AJ610</f>
        <v>0</v>
      </c>
      <c r="AP610" s="7">
        <f>O610-AK610</f>
        <v>2446</v>
      </c>
      <c r="AQ610" s="7">
        <f>P610-AL610</f>
        <v>0</v>
      </c>
      <c r="AR610" s="7">
        <f>Q610-AM610</f>
        <v>0</v>
      </c>
    </row>
    <row r="611" spans="1:44" ht="16" x14ac:dyDescent="0.2">
      <c r="A611" s="5" t="s">
        <v>2007</v>
      </c>
      <c r="C611" t="s">
        <v>41</v>
      </c>
      <c r="D611" t="s">
        <v>41</v>
      </c>
      <c r="E611" t="s">
        <v>41</v>
      </c>
      <c r="F611" s="6">
        <v>2433</v>
      </c>
      <c r="G611">
        <v>2018</v>
      </c>
      <c r="H611" t="s">
        <v>72</v>
      </c>
      <c r="I611" t="s">
        <v>72</v>
      </c>
      <c r="J611" s="5" t="s">
        <v>2008</v>
      </c>
      <c r="K611" t="s">
        <v>2009</v>
      </c>
      <c r="L611" t="s">
        <v>2010</v>
      </c>
      <c r="M611" s="6">
        <v>0</v>
      </c>
      <c r="N611" s="6">
        <v>0</v>
      </c>
      <c r="O611" s="6">
        <v>0</v>
      </c>
      <c r="P611" s="6">
        <v>0</v>
      </c>
      <c r="Q611" s="6">
        <v>2433</v>
      </c>
      <c r="R611" s="6">
        <v>0</v>
      </c>
      <c r="S611" s="6">
        <v>0</v>
      </c>
      <c r="T611" s="6">
        <v>0</v>
      </c>
      <c r="U611" s="6">
        <v>2433</v>
      </c>
      <c r="V611" s="6">
        <v>0</v>
      </c>
      <c r="W611" s="7">
        <v>0</v>
      </c>
      <c r="X611" s="7">
        <v>0</v>
      </c>
      <c r="Y611" s="7">
        <v>0</v>
      </c>
      <c r="Z611" s="7">
        <v>0</v>
      </c>
      <c r="AA611" s="7">
        <v>0</v>
      </c>
      <c r="AB611" s="7">
        <v>0</v>
      </c>
      <c r="AC611" s="7">
        <v>2433</v>
      </c>
      <c r="AD611" s="6">
        <v>0</v>
      </c>
      <c r="AE611" s="6">
        <v>0</v>
      </c>
      <c r="AF611" s="6">
        <v>0</v>
      </c>
      <c r="AG611" s="6">
        <v>0</v>
      </c>
      <c r="AH611" s="6">
        <v>0</v>
      </c>
      <c r="AI611" s="8">
        <v>0</v>
      </c>
      <c r="AJ611" s="8">
        <v>0</v>
      </c>
      <c r="AK611" s="8">
        <v>0</v>
      </c>
      <c r="AL611" s="8">
        <v>0</v>
      </c>
      <c r="AM611" s="8">
        <v>0</v>
      </c>
      <c r="AN611" s="7">
        <f>M611-AI611</f>
        <v>0</v>
      </c>
      <c r="AO611" s="7">
        <f>N611-AJ611</f>
        <v>0</v>
      </c>
      <c r="AP611" s="7">
        <f>O611-AK611</f>
        <v>0</v>
      </c>
      <c r="AQ611" s="7">
        <f>P611-AL611</f>
        <v>0</v>
      </c>
      <c r="AR611" s="7">
        <f>Q611-AM611</f>
        <v>2433</v>
      </c>
    </row>
    <row r="612" spans="1:44" ht="16" x14ac:dyDescent="0.2">
      <c r="A612" s="5" t="s">
        <v>2011</v>
      </c>
      <c r="C612" t="s">
        <v>41</v>
      </c>
      <c r="D612" t="s">
        <v>41</v>
      </c>
      <c r="E612" t="s">
        <v>373</v>
      </c>
      <c r="F612" s="6">
        <v>2423</v>
      </c>
      <c r="G612">
        <v>2014</v>
      </c>
      <c r="H612" t="s">
        <v>63</v>
      </c>
      <c r="I612" t="s">
        <v>63</v>
      </c>
      <c r="J612" s="5" t="s">
        <v>2012</v>
      </c>
      <c r="K612" t="s">
        <v>3</v>
      </c>
      <c r="L612" t="s">
        <v>2013</v>
      </c>
      <c r="M612" s="6">
        <v>2423</v>
      </c>
      <c r="N612" s="6">
        <v>0</v>
      </c>
      <c r="O612" s="6">
        <v>0</v>
      </c>
      <c r="P612" s="6">
        <v>0</v>
      </c>
      <c r="Q612" s="6">
        <v>0</v>
      </c>
      <c r="R612" s="6">
        <v>0</v>
      </c>
      <c r="S612" s="6">
        <v>2423</v>
      </c>
      <c r="T612" s="6">
        <v>0</v>
      </c>
      <c r="U612" s="6">
        <v>0</v>
      </c>
      <c r="V612" s="6">
        <v>0</v>
      </c>
      <c r="W612" s="7">
        <v>0</v>
      </c>
      <c r="X612" s="7">
        <v>0</v>
      </c>
      <c r="Y612" s="7">
        <v>0</v>
      </c>
      <c r="Z612" s="7">
        <v>0</v>
      </c>
      <c r="AA612" s="7">
        <v>0</v>
      </c>
      <c r="AB612" s="7">
        <v>0</v>
      </c>
      <c r="AC612" s="7">
        <v>2423</v>
      </c>
      <c r="AD612" s="6">
        <v>0</v>
      </c>
      <c r="AE612" s="6">
        <v>0</v>
      </c>
      <c r="AF612" s="6">
        <v>0</v>
      </c>
      <c r="AG612" s="6">
        <v>0</v>
      </c>
      <c r="AH612" s="6">
        <v>0</v>
      </c>
      <c r="AI612" s="8">
        <v>0</v>
      </c>
      <c r="AJ612" s="8">
        <v>0</v>
      </c>
      <c r="AK612" s="8">
        <v>0</v>
      </c>
      <c r="AL612" s="8">
        <v>0</v>
      </c>
      <c r="AM612" s="8">
        <v>0</v>
      </c>
      <c r="AN612" s="7">
        <f>M612-AI612</f>
        <v>2423</v>
      </c>
      <c r="AO612" s="7">
        <f>N612-AJ612</f>
        <v>0</v>
      </c>
      <c r="AP612" s="7">
        <f>O612-AK612</f>
        <v>0</v>
      </c>
      <c r="AQ612" s="7">
        <f>P612-AL612</f>
        <v>0</v>
      </c>
      <c r="AR612" s="7">
        <f>Q612-AM612</f>
        <v>0</v>
      </c>
    </row>
    <row r="613" spans="1:44" ht="16" x14ac:dyDescent="0.2">
      <c r="A613" s="5" t="s">
        <v>2014</v>
      </c>
      <c r="C613" t="s">
        <v>40</v>
      </c>
      <c r="D613" t="s">
        <v>41</v>
      </c>
      <c r="E613" t="s">
        <v>373</v>
      </c>
      <c r="F613" s="6">
        <v>2353</v>
      </c>
      <c r="G613">
        <v>2018</v>
      </c>
      <c r="H613" t="s">
        <v>87</v>
      </c>
      <c r="I613" t="s">
        <v>400</v>
      </c>
      <c r="J613" s="5" t="s">
        <v>2015</v>
      </c>
      <c r="K613" t="s">
        <v>3</v>
      </c>
      <c r="L613" t="s">
        <v>2016</v>
      </c>
      <c r="M613" s="6">
        <v>0</v>
      </c>
      <c r="N613" s="6">
        <v>0</v>
      </c>
      <c r="O613" s="6">
        <v>0</v>
      </c>
      <c r="P613" s="6">
        <v>0</v>
      </c>
      <c r="Q613" s="6">
        <v>2353</v>
      </c>
      <c r="R613" s="6">
        <v>2353</v>
      </c>
      <c r="S613" s="6">
        <v>0</v>
      </c>
      <c r="T613" s="6">
        <v>0</v>
      </c>
      <c r="U613" s="6">
        <v>0</v>
      </c>
      <c r="V613" s="6">
        <v>0</v>
      </c>
      <c r="W613" s="7">
        <v>0</v>
      </c>
      <c r="X613" s="7">
        <v>0</v>
      </c>
      <c r="Y613" s="7">
        <v>0</v>
      </c>
      <c r="Z613" s="7">
        <v>0</v>
      </c>
      <c r="AA613" s="7">
        <v>0</v>
      </c>
      <c r="AB613" s="7">
        <v>0</v>
      </c>
      <c r="AC613" s="7">
        <v>2353</v>
      </c>
      <c r="AD613" s="6">
        <v>0</v>
      </c>
      <c r="AE613" s="6">
        <v>0</v>
      </c>
      <c r="AF613" s="6">
        <v>0</v>
      </c>
      <c r="AG613" s="6">
        <v>0</v>
      </c>
      <c r="AH613" s="6">
        <v>0</v>
      </c>
      <c r="AI613" s="8">
        <v>0</v>
      </c>
      <c r="AJ613" s="8">
        <v>0</v>
      </c>
      <c r="AK613" s="8">
        <v>0</v>
      </c>
      <c r="AL613" s="8">
        <v>0</v>
      </c>
      <c r="AM613" s="8">
        <v>0</v>
      </c>
      <c r="AN613" s="7">
        <f>M613-AI613</f>
        <v>0</v>
      </c>
      <c r="AO613" s="7">
        <f>N613-AJ613</f>
        <v>0</v>
      </c>
      <c r="AP613" s="7">
        <f>O613-AK613</f>
        <v>0</v>
      </c>
      <c r="AQ613" s="7">
        <f>P613-AL613</f>
        <v>0</v>
      </c>
      <c r="AR613" s="7">
        <f>Q613-AM613</f>
        <v>2353</v>
      </c>
    </row>
    <row r="614" spans="1:44" ht="16" x14ac:dyDescent="0.2">
      <c r="A614" s="5" t="s">
        <v>2017</v>
      </c>
      <c r="C614" t="s">
        <v>41</v>
      </c>
      <c r="D614" t="s">
        <v>41</v>
      </c>
      <c r="E614" t="s">
        <v>41</v>
      </c>
      <c r="F614" s="6">
        <v>2334</v>
      </c>
      <c r="G614">
        <v>2013</v>
      </c>
      <c r="H614" t="s">
        <v>72</v>
      </c>
      <c r="I614" t="s">
        <v>72</v>
      </c>
      <c r="J614" s="5" t="s">
        <v>209</v>
      </c>
      <c r="K614" t="s">
        <v>2018</v>
      </c>
      <c r="L614" t="s">
        <v>2019</v>
      </c>
      <c r="M614" s="6">
        <v>1805</v>
      </c>
      <c r="N614" s="6">
        <v>110</v>
      </c>
      <c r="O614" s="6">
        <v>304</v>
      </c>
      <c r="P614" s="6">
        <v>115</v>
      </c>
      <c r="Q614" s="6">
        <v>0</v>
      </c>
      <c r="R614" s="6">
        <v>0</v>
      </c>
      <c r="S614" s="6">
        <v>0</v>
      </c>
      <c r="T614" s="6">
        <v>0</v>
      </c>
      <c r="U614" s="6">
        <v>2334</v>
      </c>
      <c r="V614" s="6">
        <v>0</v>
      </c>
      <c r="W614" s="7">
        <v>0</v>
      </c>
      <c r="X614" s="7">
        <v>0</v>
      </c>
      <c r="Y614" s="7">
        <v>0</v>
      </c>
      <c r="Z614" s="7">
        <v>0</v>
      </c>
      <c r="AA614" s="7">
        <v>0</v>
      </c>
      <c r="AB614" s="7">
        <v>0</v>
      </c>
      <c r="AC614" s="7">
        <v>2334</v>
      </c>
      <c r="AD614" s="6">
        <v>0</v>
      </c>
      <c r="AE614" s="6">
        <v>0</v>
      </c>
      <c r="AF614" s="6">
        <v>0</v>
      </c>
      <c r="AG614" s="6">
        <v>0</v>
      </c>
      <c r="AH614" s="6">
        <v>0</v>
      </c>
      <c r="AI614" s="8">
        <v>0</v>
      </c>
      <c r="AJ614" s="8">
        <v>0</v>
      </c>
      <c r="AK614" s="8">
        <v>0</v>
      </c>
      <c r="AL614" s="8">
        <v>0</v>
      </c>
      <c r="AM614" s="8">
        <v>0</v>
      </c>
      <c r="AN614" s="7">
        <f>M614-AI614</f>
        <v>1805</v>
      </c>
      <c r="AO614" s="7">
        <f>N614-AJ614</f>
        <v>110</v>
      </c>
      <c r="AP614" s="7">
        <f>O614-AK614</f>
        <v>304</v>
      </c>
      <c r="AQ614" s="7">
        <f>P614-AL614</f>
        <v>115</v>
      </c>
      <c r="AR614" s="7">
        <f>Q614-AM614</f>
        <v>0</v>
      </c>
    </row>
    <row r="615" spans="1:44" ht="16" x14ac:dyDescent="0.2">
      <c r="A615" s="5" t="s">
        <v>2020</v>
      </c>
      <c r="C615" t="s">
        <v>41</v>
      </c>
      <c r="D615" t="s">
        <v>41</v>
      </c>
      <c r="E615" t="s">
        <v>373</v>
      </c>
      <c r="F615" s="6">
        <v>2303</v>
      </c>
      <c r="G615">
        <v>2016</v>
      </c>
      <c r="H615" t="s">
        <v>46</v>
      </c>
      <c r="I615" t="s">
        <v>46</v>
      </c>
      <c r="J615" s="5" t="s">
        <v>2021</v>
      </c>
      <c r="K615" t="s">
        <v>3</v>
      </c>
      <c r="L615" t="s">
        <v>2022</v>
      </c>
      <c r="M615" s="6">
        <v>0</v>
      </c>
      <c r="N615" s="6">
        <v>0</v>
      </c>
      <c r="O615" s="6">
        <v>2303</v>
      </c>
      <c r="P615" s="6">
        <v>0</v>
      </c>
      <c r="Q615" s="6">
        <v>0</v>
      </c>
      <c r="R615" s="6">
        <v>0</v>
      </c>
      <c r="S615" s="6">
        <v>0</v>
      </c>
      <c r="T615" s="6">
        <v>0</v>
      </c>
      <c r="U615" s="6">
        <v>0</v>
      </c>
      <c r="V615" s="6">
        <v>2303</v>
      </c>
      <c r="W615" s="7">
        <v>0</v>
      </c>
      <c r="X615" s="7">
        <v>0</v>
      </c>
      <c r="Y615" s="7">
        <v>0</v>
      </c>
      <c r="Z615" s="7">
        <v>0</v>
      </c>
      <c r="AA615" s="7">
        <v>0</v>
      </c>
      <c r="AB615" s="7">
        <v>0</v>
      </c>
      <c r="AC615" s="7">
        <v>2303</v>
      </c>
      <c r="AD615" s="6">
        <v>0</v>
      </c>
      <c r="AE615" s="6">
        <v>0</v>
      </c>
      <c r="AF615" s="6">
        <v>0</v>
      </c>
      <c r="AG615" s="6">
        <v>0</v>
      </c>
      <c r="AH615" s="6">
        <v>0</v>
      </c>
      <c r="AI615" s="8">
        <v>0</v>
      </c>
      <c r="AJ615" s="8">
        <v>0</v>
      </c>
      <c r="AK615" s="8">
        <v>0</v>
      </c>
      <c r="AL615" s="8">
        <v>0</v>
      </c>
      <c r="AM615" s="8">
        <v>0</v>
      </c>
      <c r="AN615" s="7">
        <f>M615-AI615</f>
        <v>0</v>
      </c>
      <c r="AO615" s="7">
        <f>N615-AJ615</f>
        <v>0</v>
      </c>
      <c r="AP615" s="7">
        <f>O615-AK615</f>
        <v>2303</v>
      </c>
      <c r="AQ615" s="7">
        <f>P615-AL615</f>
        <v>0</v>
      </c>
      <c r="AR615" s="7">
        <f>Q615-AM615</f>
        <v>0</v>
      </c>
    </row>
    <row r="616" spans="1:44" ht="32" x14ac:dyDescent="0.2">
      <c r="A616" s="5" t="s">
        <v>2023</v>
      </c>
      <c r="B616" s="5" t="s">
        <v>2023</v>
      </c>
      <c r="C616" t="s">
        <v>41</v>
      </c>
      <c r="D616" t="s">
        <v>41</v>
      </c>
      <c r="E616" t="s">
        <v>373</v>
      </c>
      <c r="F616" s="6">
        <v>2286</v>
      </c>
      <c r="G616">
        <v>2017</v>
      </c>
      <c r="H616" t="s">
        <v>720</v>
      </c>
      <c r="I616" t="s">
        <v>720</v>
      </c>
      <c r="J616" s="5" t="s">
        <v>926</v>
      </c>
      <c r="K616" t="s">
        <v>3</v>
      </c>
      <c r="L616" t="s">
        <v>2024</v>
      </c>
      <c r="M616" s="6">
        <v>0</v>
      </c>
      <c r="N616" s="6">
        <v>0</v>
      </c>
      <c r="O616" s="6">
        <v>0</v>
      </c>
      <c r="P616" s="6">
        <v>2286</v>
      </c>
      <c r="Q616" s="6">
        <v>0</v>
      </c>
      <c r="R616" s="6">
        <v>0</v>
      </c>
      <c r="S616" s="6">
        <v>0</v>
      </c>
      <c r="T616" s="6">
        <v>2286</v>
      </c>
      <c r="U616" s="6">
        <v>0</v>
      </c>
      <c r="V616" s="6">
        <v>0</v>
      </c>
      <c r="W616" s="7">
        <v>0</v>
      </c>
      <c r="X616" s="7">
        <v>0</v>
      </c>
      <c r="Y616" s="7">
        <v>0</v>
      </c>
      <c r="Z616" s="7">
        <v>0</v>
      </c>
      <c r="AA616" s="7">
        <v>0</v>
      </c>
      <c r="AB616" s="7">
        <v>0</v>
      </c>
      <c r="AC616" s="7">
        <v>2286</v>
      </c>
      <c r="AD616" s="6">
        <v>0</v>
      </c>
      <c r="AE616" s="6">
        <v>0</v>
      </c>
      <c r="AF616" s="6">
        <v>0</v>
      </c>
      <c r="AG616" s="6">
        <v>0</v>
      </c>
      <c r="AH616" s="6">
        <v>0</v>
      </c>
      <c r="AI616" s="8">
        <v>0</v>
      </c>
      <c r="AJ616" s="8">
        <v>0</v>
      </c>
      <c r="AK616" s="8">
        <v>0</v>
      </c>
      <c r="AL616" s="8">
        <v>0</v>
      </c>
      <c r="AM616" s="8">
        <v>0</v>
      </c>
      <c r="AN616" s="7">
        <f>M616-AI616</f>
        <v>0</v>
      </c>
      <c r="AO616" s="7">
        <f>N616-AJ616</f>
        <v>0</v>
      </c>
      <c r="AP616" s="7">
        <f>O616-AK616</f>
        <v>0</v>
      </c>
      <c r="AQ616" s="7">
        <f>P616-AL616</f>
        <v>2286</v>
      </c>
      <c r="AR616" s="7">
        <f>Q616-AM616</f>
        <v>0</v>
      </c>
    </row>
    <row r="617" spans="1:44" ht="32" x14ac:dyDescent="0.2">
      <c r="A617" s="5" t="s">
        <v>2025</v>
      </c>
      <c r="C617" t="s">
        <v>41</v>
      </c>
      <c r="D617" t="s">
        <v>41</v>
      </c>
      <c r="E617" t="s">
        <v>41</v>
      </c>
      <c r="F617" s="6">
        <v>2276</v>
      </c>
      <c r="G617">
        <v>2016</v>
      </c>
      <c r="H617" t="s">
        <v>72</v>
      </c>
      <c r="I617" t="s">
        <v>72</v>
      </c>
      <c r="J617" s="5" t="s">
        <v>2026</v>
      </c>
      <c r="K617" t="s">
        <v>198</v>
      </c>
      <c r="L617" t="s">
        <v>2027</v>
      </c>
      <c r="M617" s="6">
        <v>0</v>
      </c>
      <c r="N617" s="6">
        <v>0</v>
      </c>
      <c r="O617" s="6">
        <v>2276</v>
      </c>
      <c r="P617" s="6">
        <v>0</v>
      </c>
      <c r="Q617" s="6">
        <v>0</v>
      </c>
      <c r="R617" s="6">
        <v>0</v>
      </c>
      <c r="S617" s="6">
        <v>0</v>
      </c>
      <c r="T617" s="6">
        <v>0</v>
      </c>
      <c r="U617" s="6">
        <v>2276</v>
      </c>
      <c r="V617" s="6">
        <v>0</v>
      </c>
      <c r="W617" s="7">
        <v>0</v>
      </c>
      <c r="X617" s="7">
        <v>0</v>
      </c>
      <c r="Y617" s="7">
        <v>0</v>
      </c>
      <c r="Z617" s="7">
        <v>0</v>
      </c>
      <c r="AA617" s="7">
        <v>0</v>
      </c>
      <c r="AB617" s="7">
        <v>0</v>
      </c>
      <c r="AC617" s="7">
        <v>2276</v>
      </c>
      <c r="AD617" s="6">
        <v>0</v>
      </c>
      <c r="AE617" s="6">
        <v>0</v>
      </c>
      <c r="AF617" s="6">
        <v>0</v>
      </c>
      <c r="AG617" s="6">
        <v>0</v>
      </c>
      <c r="AH617" s="6">
        <v>0</v>
      </c>
      <c r="AI617" s="8">
        <v>0</v>
      </c>
      <c r="AJ617" s="8">
        <v>0</v>
      </c>
      <c r="AK617" s="8">
        <v>0</v>
      </c>
      <c r="AL617" s="8">
        <v>0</v>
      </c>
      <c r="AM617" s="8">
        <v>0</v>
      </c>
      <c r="AN617" s="7">
        <f>M617-AI617</f>
        <v>0</v>
      </c>
      <c r="AO617" s="7">
        <f>N617-AJ617</f>
        <v>0</v>
      </c>
      <c r="AP617" s="7">
        <f>O617-AK617</f>
        <v>2276</v>
      </c>
      <c r="AQ617" s="7">
        <f>P617-AL617</f>
        <v>0</v>
      </c>
      <c r="AR617" s="7">
        <f>Q617-AM617</f>
        <v>0</v>
      </c>
    </row>
    <row r="618" spans="1:44" ht="48" x14ac:dyDescent="0.2">
      <c r="A618" s="5" t="s">
        <v>2028</v>
      </c>
      <c r="C618" t="s">
        <v>41</v>
      </c>
      <c r="D618" t="s">
        <v>41</v>
      </c>
      <c r="E618" t="s">
        <v>41</v>
      </c>
      <c r="F618" s="6">
        <v>2268</v>
      </c>
      <c r="G618">
        <v>2015</v>
      </c>
      <c r="H618" t="s">
        <v>63</v>
      </c>
      <c r="I618" t="s">
        <v>63</v>
      </c>
      <c r="J618" s="5" t="s">
        <v>2029</v>
      </c>
      <c r="K618" t="s">
        <v>198</v>
      </c>
      <c r="L618" t="s">
        <v>2030</v>
      </c>
      <c r="M618" s="6">
        <v>0</v>
      </c>
      <c r="N618" s="6">
        <v>2268</v>
      </c>
      <c r="O618" s="6">
        <v>0</v>
      </c>
      <c r="P618" s="6">
        <v>0</v>
      </c>
      <c r="Q618" s="6">
        <v>0</v>
      </c>
      <c r="R618" s="6">
        <v>0</v>
      </c>
      <c r="S618" s="6">
        <v>2268</v>
      </c>
      <c r="T618" s="6">
        <v>0</v>
      </c>
      <c r="U618" s="6">
        <v>0</v>
      </c>
      <c r="V618" s="6">
        <v>0</v>
      </c>
      <c r="W618" s="7">
        <v>0</v>
      </c>
      <c r="X618" s="7">
        <v>0</v>
      </c>
      <c r="Y618" s="7">
        <v>0</v>
      </c>
      <c r="Z618" s="7">
        <v>0</v>
      </c>
      <c r="AA618" s="7">
        <v>0</v>
      </c>
      <c r="AB618" s="7">
        <v>0</v>
      </c>
      <c r="AC618" s="7">
        <v>2268</v>
      </c>
      <c r="AD618" s="6">
        <v>0</v>
      </c>
      <c r="AE618" s="6">
        <v>0</v>
      </c>
      <c r="AF618" s="6">
        <v>0</v>
      </c>
      <c r="AG618" s="6">
        <v>0</v>
      </c>
      <c r="AH618" s="6">
        <v>0</v>
      </c>
      <c r="AI618" s="8">
        <v>0</v>
      </c>
      <c r="AJ618" s="8">
        <v>0</v>
      </c>
      <c r="AK618" s="8">
        <v>0</v>
      </c>
      <c r="AL618" s="8">
        <v>0</v>
      </c>
      <c r="AM618" s="8">
        <v>0</v>
      </c>
      <c r="AN618" s="7">
        <f>M618-AI618</f>
        <v>0</v>
      </c>
      <c r="AO618" s="7">
        <f>N618-AJ618</f>
        <v>2268</v>
      </c>
      <c r="AP618" s="7">
        <f>O618-AK618</f>
        <v>0</v>
      </c>
      <c r="AQ618" s="7">
        <f>P618-AL618</f>
        <v>0</v>
      </c>
      <c r="AR618" s="7">
        <f>Q618-AM618</f>
        <v>0</v>
      </c>
    </row>
    <row r="619" spans="1:44" ht="16" x14ac:dyDescent="0.2">
      <c r="A619" s="5" t="s">
        <v>2031</v>
      </c>
      <c r="C619" t="s">
        <v>41</v>
      </c>
      <c r="D619" t="s">
        <v>41</v>
      </c>
      <c r="E619" t="s">
        <v>41</v>
      </c>
      <c r="F619" s="6">
        <v>2243</v>
      </c>
      <c r="G619">
        <v>2014</v>
      </c>
      <c r="H619" t="s">
        <v>63</v>
      </c>
      <c r="I619" t="s">
        <v>63</v>
      </c>
      <c r="J619" s="5" t="s">
        <v>2032</v>
      </c>
      <c r="K619" t="s">
        <v>326</v>
      </c>
      <c r="L619" t="s">
        <v>2033</v>
      </c>
      <c r="M619" s="6">
        <v>2243</v>
      </c>
      <c r="N619" s="6">
        <v>0</v>
      </c>
      <c r="O619" s="6">
        <v>0</v>
      </c>
      <c r="P619" s="6">
        <v>0</v>
      </c>
      <c r="Q619" s="6">
        <v>0</v>
      </c>
      <c r="R619" s="6">
        <v>0</v>
      </c>
      <c r="S619" s="6">
        <v>2243</v>
      </c>
      <c r="T619" s="6">
        <v>0</v>
      </c>
      <c r="U619" s="6">
        <v>0</v>
      </c>
      <c r="V619" s="6">
        <v>0</v>
      </c>
      <c r="W619" s="7">
        <v>0</v>
      </c>
      <c r="X619" s="7">
        <v>0</v>
      </c>
      <c r="Y619" s="7">
        <v>0</v>
      </c>
      <c r="Z619" s="7">
        <v>0</v>
      </c>
      <c r="AA619" s="7">
        <v>0</v>
      </c>
      <c r="AB619" s="7">
        <v>0</v>
      </c>
      <c r="AC619" s="7">
        <v>2243</v>
      </c>
      <c r="AD619" s="6">
        <v>0</v>
      </c>
      <c r="AE619" s="6">
        <v>0</v>
      </c>
      <c r="AF619" s="6">
        <v>0</v>
      </c>
      <c r="AG619" s="6">
        <v>0</v>
      </c>
      <c r="AH619" s="6">
        <v>0</v>
      </c>
      <c r="AI619" s="8">
        <v>0</v>
      </c>
      <c r="AJ619" s="8">
        <v>0</v>
      </c>
      <c r="AK619" s="8">
        <v>0</v>
      </c>
      <c r="AL619" s="8">
        <v>0</v>
      </c>
      <c r="AM619" s="8">
        <v>0</v>
      </c>
      <c r="AN619" s="7">
        <f>M619-AI619</f>
        <v>2243</v>
      </c>
      <c r="AO619" s="7">
        <f>N619-AJ619</f>
        <v>0</v>
      </c>
      <c r="AP619" s="7">
        <f>O619-AK619</f>
        <v>0</v>
      </c>
      <c r="AQ619" s="7">
        <f>P619-AL619</f>
        <v>0</v>
      </c>
      <c r="AR619" s="7">
        <f>Q619-AM619</f>
        <v>0</v>
      </c>
    </row>
    <row r="620" spans="1:44" ht="16" x14ac:dyDescent="0.2">
      <c r="A620" s="5" t="s">
        <v>2034</v>
      </c>
      <c r="C620" t="s">
        <v>41</v>
      </c>
      <c r="D620" t="s">
        <v>41</v>
      </c>
      <c r="E620" t="s">
        <v>373</v>
      </c>
      <c r="F620" s="6">
        <v>2221</v>
      </c>
      <c r="G620">
        <v>2014</v>
      </c>
      <c r="H620" t="s">
        <v>63</v>
      </c>
      <c r="I620" t="s">
        <v>896</v>
      </c>
      <c r="J620" s="5" t="s">
        <v>2035</v>
      </c>
      <c r="K620" t="s">
        <v>3</v>
      </c>
      <c r="L620" t="s">
        <v>2036</v>
      </c>
      <c r="M620" s="6">
        <v>2221</v>
      </c>
      <c r="N620" s="6">
        <v>0</v>
      </c>
      <c r="O620" s="6">
        <v>0</v>
      </c>
      <c r="P620" s="6">
        <v>0</v>
      </c>
      <c r="Q620" s="6">
        <v>0</v>
      </c>
      <c r="R620" s="6">
        <v>0</v>
      </c>
      <c r="S620" s="6">
        <v>2221</v>
      </c>
      <c r="T620" s="6">
        <v>0</v>
      </c>
      <c r="U620" s="6">
        <v>0</v>
      </c>
      <c r="V620" s="6">
        <v>0</v>
      </c>
      <c r="W620" s="7">
        <v>0</v>
      </c>
      <c r="X620" s="7">
        <v>0</v>
      </c>
      <c r="Y620" s="7">
        <v>0</v>
      </c>
      <c r="Z620" s="7">
        <v>0</v>
      </c>
      <c r="AA620" s="7">
        <v>0</v>
      </c>
      <c r="AB620" s="7">
        <v>0</v>
      </c>
      <c r="AC620" s="7">
        <v>2221</v>
      </c>
      <c r="AD620" s="6">
        <v>0</v>
      </c>
      <c r="AE620" s="6">
        <v>0</v>
      </c>
      <c r="AF620" s="6">
        <v>0</v>
      </c>
      <c r="AG620" s="6">
        <v>0</v>
      </c>
      <c r="AH620" s="6">
        <v>0</v>
      </c>
      <c r="AI620" s="8">
        <v>0</v>
      </c>
      <c r="AJ620" s="8">
        <v>0</v>
      </c>
      <c r="AK620" s="8">
        <v>0</v>
      </c>
      <c r="AL620" s="8">
        <v>0</v>
      </c>
      <c r="AM620" s="8">
        <v>0</v>
      </c>
      <c r="AN620" s="7">
        <f>M620-AI620</f>
        <v>2221</v>
      </c>
      <c r="AO620" s="7">
        <f>N620-AJ620</f>
        <v>0</v>
      </c>
      <c r="AP620" s="7">
        <f>O620-AK620</f>
        <v>0</v>
      </c>
      <c r="AQ620" s="7">
        <f>P620-AL620</f>
        <v>0</v>
      </c>
      <c r="AR620" s="7">
        <f>Q620-AM620</f>
        <v>0</v>
      </c>
    </row>
    <row r="621" spans="1:44" ht="16" x14ac:dyDescent="0.2">
      <c r="A621" s="5" t="s">
        <v>2037</v>
      </c>
      <c r="C621" t="s">
        <v>41</v>
      </c>
      <c r="D621" t="s">
        <v>41</v>
      </c>
      <c r="E621" t="s">
        <v>373</v>
      </c>
      <c r="F621" s="6">
        <v>2201</v>
      </c>
      <c r="G621">
        <v>2015</v>
      </c>
      <c r="H621" t="s">
        <v>46</v>
      </c>
      <c r="I621" t="s">
        <v>46</v>
      </c>
      <c r="J621" s="5" t="s">
        <v>2038</v>
      </c>
      <c r="K621" t="s">
        <v>3</v>
      </c>
      <c r="L621" t="s">
        <v>2039</v>
      </c>
      <c r="M621" s="6">
        <v>0</v>
      </c>
      <c r="N621" s="6">
        <v>2182</v>
      </c>
      <c r="O621" s="6">
        <v>19</v>
      </c>
      <c r="P621" s="6">
        <v>0</v>
      </c>
      <c r="Q621" s="6">
        <v>0</v>
      </c>
      <c r="R621" s="6">
        <v>0</v>
      </c>
      <c r="S621" s="6">
        <v>0</v>
      </c>
      <c r="T621" s="6">
        <v>0</v>
      </c>
      <c r="U621" s="6">
        <v>0</v>
      </c>
      <c r="V621" s="6">
        <v>2201</v>
      </c>
      <c r="W621" s="7">
        <v>0</v>
      </c>
      <c r="X621" s="7">
        <v>0</v>
      </c>
      <c r="Y621" s="7">
        <v>0</v>
      </c>
      <c r="Z621" s="7">
        <v>0</v>
      </c>
      <c r="AA621" s="7">
        <v>0</v>
      </c>
      <c r="AB621" s="7">
        <v>0</v>
      </c>
      <c r="AC621" s="7">
        <v>2201</v>
      </c>
      <c r="AD621" s="6">
        <v>0</v>
      </c>
      <c r="AE621" s="6">
        <v>0</v>
      </c>
      <c r="AF621" s="6">
        <v>0</v>
      </c>
      <c r="AG621" s="6">
        <v>0</v>
      </c>
      <c r="AH621" s="6">
        <v>0</v>
      </c>
      <c r="AI621" s="8">
        <v>0</v>
      </c>
      <c r="AJ621" s="8">
        <v>0</v>
      </c>
      <c r="AK621" s="8">
        <v>0</v>
      </c>
      <c r="AL621" s="8">
        <v>0</v>
      </c>
      <c r="AM621" s="8">
        <v>0</v>
      </c>
      <c r="AN621" s="7">
        <f>M621-AI621</f>
        <v>0</v>
      </c>
      <c r="AO621" s="7">
        <f>N621-AJ621</f>
        <v>2182</v>
      </c>
      <c r="AP621" s="7">
        <f>O621-AK621</f>
        <v>19</v>
      </c>
      <c r="AQ621" s="7">
        <f>P621-AL621</f>
        <v>0</v>
      </c>
      <c r="AR621" s="7">
        <f>Q621-AM621</f>
        <v>0</v>
      </c>
    </row>
    <row r="622" spans="1:44" ht="32" x14ac:dyDescent="0.2">
      <c r="A622" s="5" t="s">
        <v>2040</v>
      </c>
      <c r="C622" t="s">
        <v>41</v>
      </c>
      <c r="D622" t="s">
        <v>41</v>
      </c>
      <c r="E622" t="s">
        <v>373</v>
      </c>
      <c r="F622" s="6">
        <v>2180</v>
      </c>
      <c r="G622">
        <v>2013</v>
      </c>
      <c r="H622" t="s">
        <v>72</v>
      </c>
      <c r="I622" t="s">
        <v>2041</v>
      </c>
      <c r="J622" s="5" t="s">
        <v>2042</v>
      </c>
      <c r="K622" t="s">
        <v>2043</v>
      </c>
      <c r="L622" t="s">
        <v>2044</v>
      </c>
      <c r="M622" s="6">
        <v>709</v>
      </c>
      <c r="N622" s="6">
        <v>0</v>
      </c>
      <c r="O622" s="6">
        <v>6</v>
      </c>
      <c r="P622" s="6">
        <v>270</v>
      </c>
      <c r="Q622" s="6">
        <v>1195</v>
      </c>
      <c r="R622" s="6">
        <v>0</v>
      </c>
      <c r="S622" s="6">
        <v>0</v>
      </c>
      <c r="T622" s="6">
        <v>0</v>
      </c>
      <c r="U622" s="6">
        <v>2180</v>
      </c>
      <c r="V622" s="6">
        <v>0</v>
      </c>
      <c r="W622" s="7">
        <v>0</v>
      </c>
      <c r="X622" s="7">
        <v>0</v>
      </c>
      <c r="Y622" s="7">
        <v>0</v>
      </c>
      <c r="Z622" s="7">
        <v>0</v>
      </c>
      <c r="AA622" s="7">
        <v>0</v>
      </c>
      <c r="AB622" s="7">
        <v>0</v>
      </c>
      <c r="AC622" s="7">
        <v>2180</v>
      </c>
      <c r="AD622" s="6">
        <v>0</v>
      </c>
      <c r="AE622" s="6">
        <v>0</v>
      </c>
      <c r="AF622" s="6">
        <v>0</v>
      </c>
      <c r="AG622" s="6">
        <v>0</v>
      </c>
      <c r="AH622" s="6">
        <v>0</v>
      </c>
      <c r="AI622" s="8">
        <v>0</v>
      </c>
      <c r="AJ622" s="8">
        <v>0</v>
      </c>
      <c r="AK622" s="8">
        <v>0</v>
      </c>
      <c r="AL622" s="8">
        <v>0</v>
      </c>
      <c r="AM622" s="8">
        <v>0</v>
      </c>
      <c r="AN622" s="7">
        <f>M622-AI622</f>
        <v>709</v>
      </c>
      <c r="AO622" s="7">
        <f>N622-AJ622</f>
        <v>0</v>
      </c>
      <c r="AP622" s="7">
        <f>O622-AK622</f>
        <v>6</v>
      </c>
      <c r="AQ622" s="7">
        <f>P622-AL622</f>
        <v>270</v>
      </c>
      <c r="AR622" s="7">
        <f>Q622-AM622</f>
        <v>1195</v>
      </c>
    </row>
    <row r="623" spans="1:44" ht="16" x14ac:dyDescent="0.2">
      <c r="A623" s="5" t="s">
        <v>2045</v>
      </c>
      <c r="C623" t="s">
        <v>40</v>
      </c>
      <c r="D623" t="s">
        <v>41</v>
      </c>
      <c r="E623" t="s">
        <v>373</v>
      </c>
      <c r="F623" s="6">
        <v>2179</v>
      </c>
      <c r="G623">
        <v>2014</v>
      </c>
      <c r="H623" t="s">
        <v>46</v>
      </c>
      <c r="I623" t="s">
        <v>2046</v>
      </c>
      <c r="J623" s="5" t="s">
        <v>2047</v>
      </c>
      <c r="K623" t="s">
        <v>2048</v>
      </c>
      <c r="L623" t="s">
        <v>2049</v>
      </c>
      <c r="M623" s="6">
        <v>1990</v>
      </c>
      <c r="N623" s="6">
        <v>143</v>
      </c>
      <c r="O623" s="6">
        <v>46</v>
      </c>
      <c r="P623" s="6">
        <v>0</v>
      </c>
      <c r="Q623" s="6">
        <v>0</v>
      </c>
      <c r="R623" s="6">
        <v>0</v>
      </c>
      <c r="S623" s="6">
        <v>0</v>
      </c>
      <c r="T623" s="6">
        <v>0</v>
      </c>
      <c r="U623" s="6">
        <v>0</v>
      </c>
      <c r="V623" s="6">
        <v>2179</v>
      </c>
      <c r="W623" s="7">
        <v>0</v>
      </c>
      <c r="X623" s="7">
        <v>0</v>
      </c>
      <c r="Y623" s="7">
        <v>0</v>
      </c>
      <c r="Z623" s="7">
        <v>0</v>
      </c>
      <c r="AA623" s="7">
        <v>0</v>
      </c>
      <c r="AB623" s="7">
        <v>0</v>
      </c>
      <c r="AC623" s="7">
        <v>2179</v>
      </c>
      <c r="AD623" s="6">
        <v>0</v>
      </c>
      <c r="AE623" s="6">
        <v>0</v>
      </c>
      <c r="AF623" s="6">
        <v>0</v>
      </c>
      <c r="AG623" s="6">
        <v>0</v>
      </c>
      <c r="AH623" s="6">
        <v>0</v>
      </c>
      <c r="AI623" s="8">
        <v>0</v>
      </c>
      <c r="AJ623" s="8">
        <v>0</v>
      </c>
      <c r="AK623" s="8">
        <v>0</v>
      </c>
      <c r="AL623" s="8">
        <v>0</v>
      </c>
      <c r="AM623" s="8">
        <v>0</v>
      </c>
      <c r="AN623" s="7">
        <f>M623-AI623</f>
        <v>1990</v>
      </c>
      <c r="AO623" s="7">
        <f>N623-AJ623</f>
        <v>143</v>
      </c>
      <c r="AP623" s="7">
        <f>O623-AK623</f>
        <v>46</v>
      </c>
      <c r="AQ623" s="7">
        <f>P623-AL623</f>
        <v>0</v>
      </c>
      <c r="AR623" s="7">
        <f>Q623-AM623</f>
        <v>0</v>
      </c>
    </row>
    <row r="624" spans="1:44" ht="16" x14ac:dyDescent="0.2">
      <c r="A624" s="5" t="s">
        <v>2050</v>
      </c>
      <c r="C624" t="s">
        <v>41</v>
      </c>
      <c r="D624" t="s">
        <v>41</v>
      </c>
      <c r="E624" t="s">
        <v>41</v>
      </c>
      <c r="F624" s="6">
        <v>2177</v>
      </c>
      <c r="G624">
        <v>2015</v>
      </c>
      <c r="H624" t="s">
        <v>63</v>
      </c>
      <c r="I624" t="s">
        <v>63</v>
      </c>
      <c r="J624" s="5" t="s">
        <v>2051</v>
      </c>
      <c r="K624" t="s">
        <v>787</v>
      </c>
      <c r="L624" t="s">
        <v>2052</v>
      </c>
      <c r="M624" s="6">
        <v>0</v>
      </c>
      <c r="N624" s="6">
        <v>2177</v>
      </c>
      <c r="O624" s="6">
        <v>0</v>
      </c>
      <c r="P624" s="6">
        <v>0</v>
      </c>
      <c r="Q624" s="6">
        <v>0</v>
      </c>
      <c r="R624" s="6">
        <v>0</v>
      </c>
      <c r="S624" s="6">
        <v>2177</v>
      </c>
      <c r="T624" s="6">
        <v>0</v>
      </c>
      <c r="U624" s="6">
        <v>0</v>
      </c>
      <c r="V624" s="6">
        <v>0</v>
      </c>
      <c r="W624" s="7">
        <v>0</v>
      </c>
      <c r="X624" s="7">
        <v>0</v>
      </c>
      <c r="Y624" s="7">
        <v>0</v>
      </c>
      <c r="Z624" s="7">
        <v>0</v>
      </c>
      <c r="AA624" s="7">
        <v>0</v>
      </c>
      <c r="AB624" s="7">
        <v>0</v>
      </c>
      <c r="AC624" s="7">
        <v>2177</v>
      </c>
      <c r="AD624" s="6">
        <v>0</v>
      </c>
      <c r="AE624" s="6">
        <v>0</v>
      </c>
      <c r="AF624" s="6">
        <v>0</v>
      </c>
      <c r="AG624" s="6">
        <v>0</v>
      </c>
      <c r="AH624" s="6">
        <v>0</v>
      </c>
      <c r="AI624" s="8">
        <v>0</v>
      </c>
      <c r="AJ624" s="8">
        <v>0</v>
      </c>
      <c r="AK624" s="8">
        <v>0</v>
      </c>
      <c r="AL624" s="8">
        <v>0</v>
      </c>
      <c r="AM624" s="8">
        <v>0</v>
      </c>
      <c r="AN624" s="7">
        <f>M624-AI624</f>
        <v>0</v>
      </c>
      <c r="AO624" s="7">
        <f>N624-AJ624</f>
        <v>2177</v>
      </c>
      <c r="AP624" s="7">
        <f>O624-AK624</f>
        <v>0</v>
      </c>
      <c r="AQ624" s="7">
        <f>P624-AL624</f>
        <v>0</v>
      </c>
      <c r="AR624" s="7">
        <f>Q624-AM624</f>
        <v>0</v>
      </c>
    </row>
    <row r="625" spans="1:44" ht="16" x14ac:dyDescent="0.2">
      <c r="A625" s="5" t="s">
        <v>2053</v>
      </c>
      <c r="C625" t="s">
        <v>41</v>
      </c>
      <c r="D625" t="s">
        <v>41</v>
      </c>
      <c r="E625" t="s">
        <v>41</v>
      </c>
      <c r="F625" s="6">
        <v>2164</v>
      </c>
      <c r="G625">
        <v>2017</v>
      </c>
      <c r="H625" t="s">
        <v>63</v>
      </c>
      <c r="I625" t="s">
        <v>63</v>
      </c>
      <c r="J625" s="5" t="s">
        <v>2054</v>
      </c>
      <c r="K625" t="s">
        <v>198</v>
      </c>
      <c r="L625" t="s">
        <v>2055</v>
      </c>
      <c r="M625" s="6">
        <v>0</v>
      </c>
      <c r="N625" s="6">
        <v>0</v>
      </c>
      <c r="O625" s="6">
        <v>0</v>
      </c>
      <c r="P625" s="6">
        <v>2164</v>
      </c>
      <c r="Q625" s="6">
        <v>0</v>
      </c>
      <c r="R625" s="6">
        <v>0</v>
      </c>
      <c r="S625" s="6">
        <v>2164</v>
      </c>
      <c r="T625" s="6">
        <v>0</v>
      </c>
      <c r="U625" s="6">
        <v>0</v>
      </c>
      <c r="V625" s="6">
        <v>0</v>
      </c>
      <c r="W625" s="7">
        <v>0</v>
      </c>
      <c r="X625" s="7">
        <v>0</v>
      </c>
      <c r="Y625" s="7">
        <v>0</v>
      </c>
      <c r="Z625" s="7">
        <v>0</v>
      </c>
      <c r="AA625" s="7">
        <v>0</v>
      </c>
      <c r="AB625" s="7">
        <v>0</v>
      </c>
      <c r="AC625" s="7">
        <v>2164</v>
      </c>
      <c r="AD625" s="6">
        <v>0</v>
      </c>
      <c r="AE625" s="6">
        <v>0</v>
      </c>
      <c r="AF625" s="6">
        <v>0</v>
      </c>
      <c r="AG625" s="6">
        <v>0</v>
      </c>
      <c r="AH625" s="6">
        <v>0</v>
      </c>
      <c r="AI625" s="8">
        <v>0</v>
      </c>
      <c r="AJ625" s="8">
        <v>0</v>
      </c>
      <c r="AK625" s="8">
        <v>0</v>
      </c>
      <c r="AL625" s="8">
        <v>0</v>
      </c>
      <c r="AM625" s="8">
        <v>0</v>
      </c>
      <c r="AN625" s="7">
        <f>M625-AI625</f>
        <v>0</v>
      </c>
      <c r="AO625" s="7">
        <f>N625-AJ625</f>
        <v>0</v>
      </c>
      <c r="AP625" s="7">
        <f>O625-AK625</f>
        <v>0</v>
      </c>
      <c r="AQ625" s="7">
        <f>P625-AL625</f>
        <v>2164</v>
      </c>
      <c r="AR625" s="7">
        <f>Q625-AM625</f>
        <v>0</v>
      </c>
    </row>
    <row r="626" spans="1:44" ht="16" x14ac:dyDescent="0.2">
      <c r="A626" s="5" t="s">
        <v>2056</v>
      </c>
      <c r="C626" t="s">
        <v>41</v>
      </c>
      <c r="D626" t="s">
        <v>66</v>
      </c>
      <c r="E626" t="s">
        <v>41</v>
      </c>
      <c r="F626" s="6">
        <v>2100</v>
      </c>
      <c r="G626">
        <v>2010</v>
      </c>
      <c r="H626" t="s">
        <v>72</v>
      </c>
      <c r="I626" t="s">
        <v>72</v>
      </c>
      <c r="J626" s="5" t="s">
        <v>1325</v>
      </c>
      <c r="K626" t="s">
        <v>114</v>
      </c>
      <c r="L626" t="s">
        <v>2057</v>
      </c>
      <c r="M626" s="6">
        <v>631</v>
      </c>
      <c r="N626" s="6">
        <v>357</v>
      </c>
      <c r="O626" s="6">
        <v>397</v>
      </c>
      <c r="P626" s="6">
        <v>330</v>
      </c>
      <c r="Q626" s="6">
        <v>385</v>
      </c>
      <c r="R626" s="6">
        <v>0</v>
      </c>
      <c r="S626" s="6">
        <v>0</v>
      </c>
      <c r="T626" s="6">
        <v>0</v>
      </c>
      <c r="U626" s="6">
        <v>2100</v>
      </c>
      <c r="V626" s="6">
        <v>0</v>
      </c>
      <c r="W626" s="7">
        <v>0</v>
      </c>
      <c r="X626" s="7">
        <v>0</v>
      </c>
      <c r="Y626" s="7">
        <v>0</v>
      </c>
      <c r="Z626" s="7">
        <v>0</v>
      </c>
      <c r="AA626" s="7">
        <v>0</v>
      </c>
      <c r="AB626" s="7">
        <v>0</v>
      </c>
      <c r="AC626" s="7">
        <v>2100</v>
      </c>
      <c r="AD626" s="6">
        <v>0</v>
      </c>
      <c r="AE626" s="6">
        <v>0</v>
      </c>
      <c r="AF626" s="6">
        <v>0</v>
      </c>
      <c r="AG626" s="6">
        <v>0</v>
      </c>
      <c r="AH626" s="6">
        <v>0</v>
      </c>
      <c r="AI626" s="8">
        <v>0</v>
      </c>
      <c r="AJ626" s="8">
        <v>0</v>
      </c>
      <c r="AK626" s="8">
        <v>0</v>
      </c>
      <c r="AL626" s="8">
        <v>0</v>
      </c>
      <c r="AM626" s="8">
        <v>0</v>
      </c>
      <c r="AN626" s="7">
        <f>M626-AI626</f>
        <v>631</v>
      </c>
      <c r="AO626" s="7">
        <f>N626-AJ626</f>
        <v>357</v>
      </c>
      <c r="AP626" s="7">
        <f>O626-AK626</f>
        <v>397</v>
      </c>
      <c r="AQ626" s="7">
        <f>P626-AL626</f>
        <v>330</v>
      </c>
      <c r="AR626" s="7">
        <f>Q626-AM626</f>
        <v>385</v>
      </c>
    </row>
    <row r="627" spans="1:44" ht="16" x14ac:dyDescent="0.2">
      <c r="A627" s="5" t="s">
        <v>2058</v>
      </c>
      <c r="C627" t="s">
        <v>41</v>
      </c>
      <c r="D627" t="s">
        <v>41</v>
      </c>
      <c r="E627" t="s">
        <v>41</v>
      </c>
      <c r="F627" s="6">
        <v>2049</v>
      </c>
      <c r="G627">
        <v>2014</v>
      </c>
      <c r="H627" t="s">
        <v>72</v>
      </c>
      <c r="I627" t="s">
        <v>72</v>
      </c>
      <c r="J627" s="5" t="s">
        <v>2059</v>
      </c>
      <c r="K627" t="s">
        <v>198</v>
      </c>
      <c r="L627" t="s">
        <v>2060</v>
      </c>
      <c r="M627" s="6">
        <v>2049</v>
      </c>
      <c r="N627" s="6">
        <v>0</v>
      </c>
      <c r="O627" s="6">
        <v>0</v>
      </c>
      <c r="P627" s="6">
        <v>0</v>
      </c>
      <c r="Q627" s="6">
        <v>0</v>
      </c>
      <c r="R627" s="6">
        <v>0</v>
      </c>
      <c r="S627" s="6">
        <v>0</v>
      </c>
      <c r="T627" s="6">
        <v>0</v>
      </c>
      <c r="U627" s="6">
        <v>2049</v>
      </c>
      <c r="V627" s="6">
        <v>0</v>
      </c>
      <c r="W627" s="7">
        <v>0</v>
      </c>
      <c r="X627" s="7">
        <v>0</v>
      </c>
      <c r="Y627" s="7">
        <v>0</v>
      </c>
      <c r="Z627" s="7">
        <v>0</v>
      </c>
      <c r="AA627" s="7">
        <v>0</v>
      </c>
      <c r="AB627" s="7">
        <v>0</v>
      </c>
      <c r="AC627" s="7">
        <v>2049</v>
      </c>
      <c r="AD627" s="6">
        <v>0</v>
      </c>
      <c r="AE627" s="6">
        <v>0</v>
      </c>
      <c r="AF627" s="6">
        <v>0</v>
      </c>
      <c r="AG627" s="6">
        <v>0</v>
      </c>
      <c r="AH627" s="6">
        <v>0</v>
      </c>
      <c r="AI627" s="8">
        <v>0</v>
      </c>
      <c r="AJ627" s="8">
        <v>0</v>
      </c>
      <c r="AK627" s="8">
        <v>0</v>
      </c>
      <c r="AL627" s="8">
        <v>0</v>
      </c>
      <c r="AM627" s="8">
        <v>0</v>
      </c>
      <c r="AN627" s="7">
        <f>M627-AI627</f>
        <v>2049</v>
      </c>
      <c r="AO627" s="7">
        <f>N627-AJ627</f>
        <v>0</v>
      </c>
      <c r="AP627" s="7">
        <f>O627-AK627</f>
        <v>0</v>
      </c>
      <c r="AQ627" s="7">
        <f>P627-AL627</f>
        <v>0</v>
      </c>
      <c r="AR627" s="7">
        <f>Q627-AM627</f>
        <v>0</v>
      </c>
    </row>
    <row r="628" spans="1:44" ht="16" x14ac:dyDescent="0.2">
      <c r="A628" s="5" t="s">
        <v>2065</v>
      </c>
      <c r="C628" t="s">
        <v>41</v>
      </c>
      <c r="D628" t="s">
        <v>41</v>
      </c>
      <c r="E628" t="s">
        <v>41</v>
      </c>
      <c r="F628" s="6">
        <v>2023</v>
      </c>
      <c r="G628">
        <v>2014</v>
      </c>
      <c r="H628" t="s">
        <v>46</v>
      </c>
      <c r="I628" t="s">
        <v>374</v>
      </c>
      <c r="J628" s="5" t="s">
        <v>2066</v>
      </c>
      <c r="K628" t="s">
        <v>198</v>
      </c>
      <c r="L628" t="s">
        <v>2067</v>
      </c>
      <c r="M628" s="6">
        <v>0</v>
      </c>
      <c r="N628" s="6">
        <v>2023</v>
      </c>
      <c r="O628" s="6">
        <v>0</v>
      </c>
      <c r="P628" s="6">
        <v>0</v>
      </c>
      <c r="Q628" s="6">
        <v>0</v>
      </c>
      <c r="R628" s="6">
        <v>0</v>
      </c>
      <c r="S628" s="6">
        <v>0</v>
      </c>
      <c r="T628" s="6">
        <v>0</v>
      </c>
      <c r="U628" s="6">
        <v>0</v>
      </c>
      <c r="V628" s="6">
        <v>2023</v>
      </c>
      <c r="W628" s="7">
        <v>0</v>
      </c>
      <c r="X628" s="7">
        <v>0</v>
      </c>
      <c r="Y628" s="7">
        <v>0</v>
      </c>
      <c r="Z628" s="7">
        <v>0</v>
      </c>
      <c r="AA628" s="7">
        <v>0</v>
      </c>
      <c r="AB628" s="7">
        <v>0</v>
      </c>
      <c r="AC628" s="7">
        <v>2023</v>
      </c>
      <c r="AD628" s="6">
        <v>0</v>
      </c>
      <c r="AE628" s="6">
        <v>0</v>
      </c>
      <c r="AF628" s="6">
        <v>0</v>
      </c>
      <c r="AG628" s="6">
        <v>0</v>
      </c>
      <c r="AH628" s="6">
        <v>0</v>
      </c>
      <c r="AI628" s="8">
        <v>0</v>
      </c>
      <c r="AJ628" s="8">
        <v>0</v>
      </c>
      <c r="AK628" s="8">
        <v>0</v>
      </c>
      <c r="AL628" s="8">
        <v>0</v>
      </c>
      <c r="AM628" s="8">
        <v>0</v>
      </c>
      <c r="AN628" s="7">
        <f>M628-AI628</f>
        <v>0</v>
      </c>
      <c r="AO628" s="7">
        <f>N628-AJ628</f>
        <v>2023</v>
      </c>
      <c r="AP628" s="7">
        <f>O628-AK628</f>
        <v>0</v>
      </c>
      <c r="AQ628" s="7">
        <f>P628-AL628</f>
        <v>0</v>
      </c>
      <c r="AR628" s="7">
        <f>Q628-AM628</f>
        <v>0</v>
      </c>
    </row>
    <row r="629" spans="1:44" ht="16" x14ac:dyDescent="0.2">
      <c r="A629" s="5" t="s">
        <v>2068</v>
      </c>
      <c r="C629" t="s">
        <v>41</v>
      </c>
      <c r="D629" t="s">
        <v>41</v>
      </c>
      <c r="E629" t="s">
        <v>373</v>
      </c>
      <c r="F629" s="6">
        <v>1998</v>
      </c>
      <c r="G629">
        <v>2016</v>
      </c>
      <c r="H629" t="s">
        <v>63</v>
      </c>
      <c r="I629" t="s">
        <v>63</v>
      </c>
      <c r="J629" s="5" t="s">
        <v>2069</v>
      </c>
      <c r="K629" t="s">
        <v>3</v>
      </c>
      <c r="L629" t="s">
        <v>2070</v>
      </c>
      <c r="M629" s="6">
        <v>0</v>
      </c>
      <c r="N629" s="6">
        <v>0</v>
      </c>
      <c r="O629" s="6">
        <v>1998</v>
      </c>
      <c r="P629" s="6">
        <v>0</v>
      </c>
      <c r="Q629" s="6">
        <v>0</v>
      </c>
      <c r="R629" s="6">
        <v>0</v>
      </c>
      <c r="S629" s="6">
        <v>1998</v>
      </c>
      <c r="T629" s="6">
        <v>0</v>
      </c>
      <c r="U629" s="6">
        <v>0</v>
      </c>
      <c r="V629" s="6">
        <v>0</v>
      </c>
      <c r="W629" s="7">
        <v>0</v>
      </c>
      <c r="X629" s="7">
        <v>0</v>
      </c>
      <c r="Y629" s="7">
        <v>0</v>
      </c>
      <c r="Z629" s="7">
        <v>0</v>
      </c>
      <c r="AA629" s="7">
        <v>0</v>
      </c>
      <c r="AB629" s="7">
        <v>0</v>
      </c>
      <c r="AC629" s="7">
        <v>1998</v>
      </c>
      <c r="AD629" s="6">
        <v>0</v>
      </c>
      <c r="AE629" s="6">
        <v>0</v>
      </c>
      <c r="AF629" s="6">
        <v>0</v>
      </c>
      <c r="AG629" s="6">
        <v>0</v>
      </c>
      <c r="AH629" s="6">
        <v>0</v>
      </c>
      <c r="AI629" s="8">
        <v>0</v>
      </c>
      <c r="AJ629" s="8">
        <v>0</v>
      </c>
      <c r="AK629" s="8">
        <v>0</v>
      </c>
      <c r="AL629" s="8">
        <v>0</v>
      </c>
      <c r="AM629" s="8">
        <v>0</v>
      </c>
      <c r="AN629" s="7">
        <f>M629-AI629</f>
        <v>0</v>
      </c>
      <c r="AO629" s="7">
        <f>N629-AJ629</f>
        <v>0</v>
      </c>
      <c r="AP629" s="7">
        <f>O629-AK629</f>
        <v>1998</v>
      </c>
      <c r="AQ629" s="7">
        <f>P629-AL629</f>
        <v>0</v>
      </c>
      <c r="AR629" s="7">
        <f>Q629-AM629</f>
        <v>0</v>
      </c>
    </row>
    <row r="630" spans="1:44" ht="16" x14ac:dyDescent="0.2">
      <c r="A630" s="5" t="s">
        <v>2071</v>
      </c>
      <c r="C630" t="s">
        <v>40</v>
      </c>
      <c r="D630" t="s">
        <v>41</v>
      </c>
      <c r="E630" t="s">
        <v>373</v>
      </c>
      <c r="F630" s="6">
        <v>1985</v>
      </c>
      <c r="G630">
        <v>2015</v>
      </c>
      <c r="H630" t="s">
        <v>87</v>
      </c>
      <c r="I630" t="s">
        <v>2072</v>
      </c>
      <c r="J630" s="5" t="s">
        <v>2073</v>
      </c>
      <c r="K630" t="s">
        <v>3</v>
      </c>
      <c r="L630" t="s">
        <v>2074</v>
      </c>
      <c r="M630" s="6">
        <v>0</v>
      </c>
      <c r="N630" s="6">
        <v>1985</v>
      </c>
      <c r="O630" s="6">
        <v>0</v>
      </c>
      <c r="P630" s="6">
        <v>0</v>
      </c>
      <c r="Q630" s="6">
        <v>0</v>
      </c>
      <c r="R630" s="6">
        <v>1624</v>
      </c>
      <c r="S630" s="6">
        <v>361</v>
      </c>
      <c r="T630" s="6">
        <v>0</v>
      </c>
      <c r="U630" s="6">
        <v>0</v>
      </c>
      <c r="V630" s="6">
        <v>0</v>
      </c>
      <c r="W630" s="7">
        <v>361</v>
      </c>
      <c r="X630" s="7">
        <v>361</v>
      </c>
      <c r="Y630" s="7">
        <v>0</v>
      </c>
      <c r="Z630" s="7">
        <v>0</v>
      </c>
      <c r="AA630" s="7">
        <v>0</v>
      </c>
      <c r="AB630" s="7">
        <v>0</v>
      </c>
      <c r="AC630" s="7">
        <v>1985</v>
      </c>
      <c r="AD630" s="6">
        <v>0</v>
      </c>
      <c r="AE630" s="6">
        <v>361</v>
      </c>
      <c r="AF630" s="6">
        <v>0</v>
      </c>
      <c r="AG630" s="6">
        <v>0</v>
      </c>
      <c r="AH630" s="6">
        <v>0</v>
      </c>
      <c r="AI630" s="8">
        <v>0</v>
      </c>
      <c r="AJ630" s="8">
        <v>361</v>
      </c>
      <c r="AK630" s="8">
        <v>0</v>
      </c>
      <c r="AL630" s="8">
        <v>0</v>
      </c>
      <c r="AM630" s="8">
        <v>0</v>
      </c>
      <c r="AN630" s="7">
        <f>M630-AI630</f>
        <v>0</v>
      </c>
      <c r="AO630" s="7">
        <f>N630-AJ630</f>
        <v>1624</v>
      </c>
      <c r="AP630" s="7">
        <f>O630-AK630</f>
        <v>0</v>
      </c>
      <c r="AQ630" s="7">
        <f>P630-AL630</f>
        <v>0</v>
      </c>
      <c r="AR630" s="7">
        <f>Q630-AM630</f>
        <v>0</v>
      </c>
    </row>
    <row r="631" spans="1:44" ht="16" x14ac:dyDescent="0.2">
      <c r="A631" s="5" t="s">
        <v>2075</v>
      </c>
      <c r="C631" t="s">
        <v>41</v>
      </c>
      <c r="D631" t="s">
        <v>41</v>
      </c>
      <c r="E631" t="s">
        <v>373</v>
      </c>
      <c r="F631" s="6">
        <v>1982</v>
      </c>
      <c r="G631">
        <v>2014</v>
      </c>
      <c r="H631" t="s">
        <v>46</v>
      </c>
      <c r="I631" t="s">
        <v>46</v>
      </c>
      <c r="J631" s="5" t="s">
        <v>2076</v>
      </c>
      <c r="K631" t="s">
        <v>3</v>
      </c>
      <c r="L631" t="s">
        <v>2077</v>
      </c>
      <c r="M631" s="6">
        <v>674</v>
      </c>
      <c r="N631" s="6">
        <v>1191</v>
      </c>
      <c r="O631" s="6">
        <v>117</v>
      </c>
      <c r="P631" s="6">
        <v>0</v>
      </c>
      <c r="Q631" s="6">
        <v>0</v>
      </c>
      <c r="R631" s="6">
        <v>0</v>
      </c>
      <c r="S631" s="6">
        <v>0</v>
      </c>
      <c r="T631" s="6">
        <v>0</v>
      </c>
      <c r="U631" s="6">
        <v>0</v>
      </c>
      <c r="V631" s="6">
        <v>1982</v>
      </c>
      <c r="W631" s="7">
        <v>0</v>
      </c>
      <c r="X631" s="7">
        <v>0</v>
      </c>
      <c r="Y631" s="7">
        <v>0</v>
      </c>
      <c r="Z631" s="7">
        <v>0</v>
      </c>
      <c r="AA631" s="7">
        <v>0</v>
      </c>
      <c r="AB631" s="7">
        <v>0</v>
      </c>
      <c r="AC631" s="7">
        <v>1982</v>
      </c>
      <c r="AD631" s="6">
        <v>0</v>
      </c>
      <c r="AE631" s="6">
        <v>0</v>
      </c>
      <c r="AF631" s="6">
        <v>0</v>
      </c>
      <c r="AG631" s="6">
        <v>0</v>
      </c>
      <c r="AH631" s="6">
        <v>0</v>
      </c>
      <c r="AI631" s="8">
        <v>0</v>
      </c>
      <c r="AJ631" s="8">
        <v>0</v>
      </c>
      <c r="AK631" s="8">
        <v>0</v>
      </c>
      <c r="AL631" s="8">
        <v>0</v>
      </c>
      <c r="AM631" s="8">
        <v>0</v>
      </c>
      <c r="AN631" s="7">
        <f>M631-AI631</f>
        <v>674</v>
      </c>
      <c r="AO631" s="7">
        <f>N631-AJ631</f>
        <v>1191</v>
      </c>
      <c r="AP631" s="7">
        <f>O631-AK631</f>
        <v>117</v>
      </c>
      <c r="AQ631" s="7">
        <f>P631-AL631</f>
        <v>0</v>
      </c>
      <c r="AR631" s="7">
        <f>Q631-AM631</f>
        <v>0</v>
      </c>
    </row>
    <row r="632" spans="1:44" ht="16" x14ac:dyDescent="0.2">
      <c r="A632" s="5" t="s">
        <v>2078</v>
      </c>
      <c r="C632" t="s">
        <v>41</v>
      </c>
      <c r="D632" t="s">
        <v>41</v>
      </c>
      <c r="E632" t="s">
        <v>373</v>
      </c>
      <c r="F632" s="6">
        <v>1968</v>
      </c>
      <c r="G632">
        <v>2018</v>
      </c>
      <c r="H632" t="s">
        <v>72</v>
      </c>
      <c r="I632" t="s">
        <v>72</v>
      </c>
      <c r="J632" s="5" t="s">
        <v>2079</v>
      </c>
      <c r="K632" t="s">
        <v>41</v>
      </c>
      <c r="M632" s="6">
        <v>0</v>
      </c>
      <c r="N632" s="6">
        <v>0</v>
      </c>
      <c r="O632" s="6">
        <v>0</v>
      </c>
      <c r="P632" s="6">
        <v>0</v>
      </c>
      <c r="Q632" s="6">
        <v>1968</v>
      </c>
      <c r="R632" s="6">
        <v>0</v>
      </c>
      <c r="S632" s="6">
        <v>0</v>
      </c>
      <c r="T632" s="6">
        <v>0</v>
      </c>
      <c r="U632" s="6">
        <v>1968</v>
      </c>
      <c r="V632" s="6">
        <v>0</v>
      </c>
      <c r="W632" s="7">
        <v>0</v>
      </c>
      <c r="X632" s="7">
        <v>0</v>
      </c>
      <c r="Y632" s="7">
        <v>0</v>
      </c>
      <c r="Z632" s="7">
        <v>0</v>
      </c>
      <c r="AA632" s="7">
        <v>0</v>
      </c>
      <c r="AB632" s="7">
        <v>0</v>
      </c>
      <c r="AC632" s="7">
        <v>1968</v>
      </c>
      <c r="AD632" s="6">
        <v>0</v>
      </c>
      <c r="AE632" s="6">
        <v>0</v>
      </c>
      <c r="AF632" s="6">
        <v>0</v>
      </c>
      <c r="AG632" s="6">
        <v>0</v>
      </c>
      <c r="AH632" s="6">
        <v>0</v>
      </c>
      <c r="AI632" s="8">
        <v>0</v>
      </c>
      <c r="AJ632" s="8">
        <v>0</v>
      </c>
      <c r="AK632" s="8">
        <v>0</v>
      </c>
      <c r="AL632" s="8">
        <v>0</v>
      </c>
      <c r="AM632" s="8">
        <v>0</v>
      </c>
      <c r="AN632" s="7">
        <f>M632-AI632</f>
        <v>0</v>
      </c>
      <c r="AO632" s="7">
        <f>N632-AJ632</f>
        <v>0</v>
      </c>
      <c r="AP632" s="7">
        <f>O632-AK632</f>
        <v>0</v>
      </c>
      <c r="AQ632" s="7">
        <f>P632-AL632</f>
        <v>0</v>
      </c>
      <c r="AR632" s="7">
        <f>Q632-AM632</f>
        <v>1968</v>
      </c>
    </row>
    <row r="633" spans="1:44" ht="32" x14ac:dyDescent="0.2">
      <c r="A633" s="5" t="s">
        <v>2080</v>
      </c>
      <c r="C633" t="s">
        <v>41</v>
      </c>
      <c r="D633" t="s">
        <v>41</v>
      </c>
      <c r="E633" t="s">
        <v>41</v>
      </c>
      <c r="F633" s="6">
        <v>1959</v>
      </c>
      <c r="G633">
        <v>2014</v>
      </c>
      <c r="H633" t="s">
        <v>87</v>
      </c>
      <c r="I633" t="s">
        <v>87</v>
      </c>
      <c r="J633" s="5" t="s">
        <v>2081</v>
      </c>
      <c r="K633" t="s">
        <v>2082</v>
      </c>
      <c r="L633" t="s">
        <v>2083</v>
      </c>
      <c r="M633" s="6">
        <v>0</v>
      </c>
      <c r="N633" s="6">
        <v>1959</v>
      </c>
      <c r="O633" s="6">
        <v>0</v>
      </c>
      <c r="P633" s="6">
        <v>0</v>
      </c>
      <c r="Q633" s="6">
        <v>0</v>
      </c>
      <c r="R633" s="6">
        <v>1959</v>
      </c>
      <c r="S633" s="6">
        <v>0</v>
      </c>
      <c r="T633" s="6">
        <v>0</v>
      </c>
      <c r="U633" s="6">
        <v>0</v>
      </c>
      <c r="V633" s="6">
        <v>0</v>
      </c>
      <c r="W633" s="7">
        <v>0</v>
      </c>
      <c r="X633" s="7">
        <v>0</v>
      </c>
      <c r="Y633" s="7">
        <v>0</v>
      </c>
      <c r="Z633" s="7">
        <v>0</v>
      </c>
      <c r="AA633" s="7">
        <v>0</v>
      </c>
      <c r="AB633" s="7">
        <v>0</v>
      </c>
      <c r="AC633" s="7">
        <v>1959</v>
      </c>
      <c r="AD633" s="6">
        <v>0</v>
      </c>
      <c r="AE633" s="6">
        <v>0</v>
      </c>
      <c r="AF633" s="6">
        <v>0</v>
      </c>
      <c r="AG633" s="6">
        <v>0</v>
      </c>
      <c r="AH633" s="6">
        <v>0</v>
      </c>
      <c r="AI633" s="8">
        <v>0</v>
      </c>
      <c r="AJ633" s="8">
        <v>0</v>
      </c>
      <c r="AK633" s="8">
        <v>0</v>
      </c>
      <c r="AL633" s="8">
        <v>0</v>
      </c>
      <c r="AM633" s="8">
        <v>0</v>
      </c>
      <c r="AN633" s="7">
        <f>M633-AI633</f>
        <v>0</v>
      </c>
      <c r="AO633" s="7">
        <f>N633-AJ633</f>
        <v>1959</v>
      </c>
      <c r="AP633" s="7">
        <f>O633-AK633</f>
        <v>0</v>
      </c>
      <c r="AQ633" s="7">
        <f>P633-AL633</f>
        <v>0</v>
      </c>
      <c r="AR633" s="7">
        <f>Q633-AM633</f>
        <v>0</v>
      </c>
    </row>
    <row r="634" spans="1:44" ht="16" x14ac:dyDescent="0.2">
      <c r="A634" s="5" t="s">
        <v>2084</v>
      </c>
      <c r="C634" t="s">
        <v>41</v>
      </c>
      <c r="D634" t="s">
        <v>41</v>
      </c>
      <c r="E634" t="s">
        <v>41</v>
      </c>
      <c r="F634" s="6">
        <v>1924</v>
      </c>
      <c r="G634">
        <v>2017</v>
      </c>
      <c r="H634" t="s">
        <v>72</v>
      </c>
      <c r="I634" t="s">
        <v>72</v>
      </c>
      <c r="J634" s="5" t="s">
        <v>2085</v>
      </c>
      <c r="K634" t="s">
        <v>2086</v>
      </c>
      <c r="L634" t="s">
        <v>2087</v>
      </c>
      <c r="M634" s="6">
        <v>0</v>
      </c>
      <c r="N634" s="6">
        <v>0</v>
      </c>
      <c r="O634" s="6">
        <v>0</v>
      </c>
      <c r="P634" s="6">
        <v>0</v>
      </c>
      <c r="Q634" s="6">
        <v>1924</v>
      </c>
      <c r="R634" s="6">
        <v>0</v>
      </c>
      <c r="S634" s="6">
        <v>0</v>
      </c>
      <c r="T634" s="6">
        <v>0</v>
      </c>
      <c r="U634" s="6">
        <v>1924</v>
      </c>
      <c r="V634" s="6">
        <v>0</v>
      </c>
      <c r="W634" s="7">
        <v>0</v>
      </c>
      <c r="X634" s="7">
        <v>0</v>
      </c>
      <c r="Y634" s="7">
        <v>0</v>
      </c>
      <c r="Z634" s="7">
        <v>0</v>
      </c>
      <c r="AA634" s="7">
        <v>0</v>
      </c>
      <c r="AB634" s="7">
        <v>0</v>
      </c>
      <c r="AC634" s="7">
        <v>1924</v>
      </c>
      <c r="AD634" s="6">
        <v>0</v>
      </c>
      <c r="AE634" s="6">
        <v>0</v>
      </c>
      <c r="AF634" s="6">
        <v>0</v>
      </c>
      <c r="AG634" s="6">
        <v>0</v>
      </c>
      <c r="AH634" s="6">
        <v>0</v>
      </c>
      <c r="AI634" s="8">
        <v>0</v>
      </c>
      <c r="AJ634" s="8">
        <v>0</v>
      </c>
      <c r="AK634" s="8">
        <v>0</v>
      </c>
      <c r="AL634" s="8">
        <v>0</v>
      </c>
      <c r="AM634" s="8">
        <v>0</v>
      </c>
      <c r="AN634" s="7">
        <f>M634-AI634</f>
        <v>0</v>
      </c>
      <c r="AO634" s="7">
        <f>N634-AJ634</f>
        <v>0</v>
      </c>
      <c r="AP634" s="7">
        <f>O634-AK634</f>
        <v>0</v>
      </c>
      <c r="AQ634" s="7">
        <f>P634-AL634</f>
        <v>0</v>
      </c>
      <c r="AR634" s="7">
        <f>Q634-AM634</f>
        <v>1924</v>
      </c>
    </row>
    <row r="635" spans="1:44" ht="32" x14ac:dyDescent="0.2">
      <c r="A635" s="5" t="s">
        <v>2088</v>
      </c>
      <c r="C635" t="s">
        <v>41</v>
      </c>
      <c r="D635" t="s">
        <v>41</v>
      </c>
      <c r="E635" t="s">
        <v>41</v>
      </c>
      <c r="F635" s="6">
        <v>1921</v>
      </c>
      <c r="G635">
        <v>2016</v>
      </c>
      <c r="H635" t="s">
        <v>87</v>
      </c>
      <c r="I635" t="s">
        <v>87</v>
      </c>
      <c r="J635" s="5" t="s">
        <v>1157</v>
      </c>
      <c r="K635" t="s">
        <v>198</v>
      </c>
      <c r="L635" t="s">
        <v>2089</v>
      </c>
      <c r="M635" s="6">
        <v>0</v>
      </c>
      <c r="N635" s="6">
        <v>0</v>
      </c>
      <c r="O635" s="6">
        <v>1921</v>
      </c>
      <c r="P635" s="6">
        <v>0</v>
      </c>
      <c r="Q635" s="6">
        <v>0</v>
      </c>
      <c r="R635" s="6">
        <v>1921</v>
      </c>
      <c r="S635" s="6">
        <v>0</v>
      </c>
      <c r="T635" s="6">
        <v>0</v>
      </c>
      <c r="U635" s="6">
        <v>0</v>
      </c>
      <c r="V635" s="6">
        <v>0</v>
      </c>
      <c r="W635" s="7">
        <v>0</v>
      </c>
      <c r="X635" s="7">
        <v>0</v>
      </c>
      <c r="Y635" s="7">
        <v>0</v>
      </c>
      <c r="Z635" s="7">
        <v>0</v>
      </c>
      <c r="AA635" s="7">
        <v>0</v>
      </c>
      <c r="AB635" s="7">
        <v>0</v>
      </c>
      <c r="AC635" s="7">
        <v>1921</v>
      </c>
      <c r="AD635" s="6">
        <v>0</v>
      </c>
      <c r="AE635" s="6">
        <v>0</v>
      </c>
      <c r="AF635" s="6">
        <v>0</v>
      </c>
      <c r="AG635" s="6">
        <v>0</v>
      </c>
      <c r="AH635" s="6">
        <v>0</v>
      </c>
      <c r="AI635" s="8">
        <v>0</v>
      </c>
      <c r="AJ635" s="8">
        <v>0</v>
      </c>
      <c r="AK635" s="8">
        <v>0</v>
      </c>
      <c r="AL635" s="8">
        <v>0</v>
      </c>
      <c r="AM635" s="8">
        <v>0</v>
      </c>
      <c r="AN635" s="7">
        <f>M635-AI635</f>
        <v>0</v>
      </c>
      <c r="AO635" s="7">
        <f>N635-AJ635</f>
        <v>0</v>
      </c>
      <c r="AP635" s="7">
        <f>O635-AK635</f>
        <v>1921</v>
      </c>
      <c r="AQ635" s="7">
        <f>P635-AL635</f>
        <v>0</v>
      </c>
      <c r="AR635" s="7">
        <f>Q635-AM635</f>
        <v>0</v>
      </c>
    </row>
    <row r="636" spans="1:44" ht="16" x14ac:dyDescent="0.2">
      <c r="A636" s="5" t="s">
        <v>2090</v>
      </c>
      <c r="C636" t="s">
        <v>41</v>
      </c>
      <c r="D636" t="s">
        <v>41</v>
      </c>
      <c r="E636" t="s">
        <v>41</v>
      </c>
      <c r="F636" s="6">
        <v>1896</v>
      </c>
      <c r="G636">
        <v>2014</v>
      </c>
      <c r="H636" t="s">
        <v>46</v>
      </c>
      <c r="I636" t="s">
        <v>46</v>
      </c>
      <c r="J636" s="5" t="s">
        <v>2091</v>
      </c>
      <c r="K636" t="s">
        <v>2092</v>
      </c>
      <c r="L636" t="s">
        <v>2093</v>
      </c>
      <c r="M636" s="6">
        <v>0</v>
      </c>
      <c r="N636" s="6">
        <v>1896</v>
      </c>
      <c r="O636" s="6">
        <v>0</v>
      </c>
      <c r="P636" s="6">
        <v>0</v>
      </c>
      <c r="Q636" s="6">
        <v>0</v>
      </c>
      <c r="R636" s="6">
        <v>0</v>
      </c>
      <c r="S636" s="6">
        <v>0</v>
      </c>
      <c r="T636" s="6">
        <v>0</v>
      </c>
      <c r="U636" s="6">
        <v>0</v>
      </c>
      <c r="V636" s="6">
        <v>1896</v>
      </c>
      <c r="W636" s="7">
        <v>0</v>
      </c>
      <c r="X636" s="7">
        <v>0</v>
      </c>
      <c r="Y636" s="7">
        <v>0</v>
      </c>
      <c r="Z636" s="7">
        <v>0</v>
      </c>
      <c r="AA636" s="7">
        <v>0</v>
      </c>
      <c r="AB636" s="7">
        <v>0</v>
      </c>
      <c r="AC636" s="7">
        <v>1896</v>
      </c>
      <c r="AD636" s="6">
        <v>0</v>
      </c>
      <c r="AE636" s="6">
        <v>0</v>
      </c>
      <c r="AF636" s="6">
        <v>0</v>
      </c>
      <c r="AG636" s="6">
        <v>0</v>
      </c>
      <c r="AH636" s="6">
        <v>0</v>
      </c>
      <c r="AI636" s="8">
        <v>0</v>
      </c>
      <c r="AJ636" s="8">
        <v>0</v>
      </c>
      <c r="AK636" s="8">
        <v>0</v>
      </c>
      <c r="AL636" s="8">
        <v>0</v>
      </c>
      <c r="AM636" s="8">
        <v>0</v>
      </c>
      <c r="AN636" s="7">
        <f>M636-AI636</f>
        <v>0</v>
      </c>
      <c r="AO636" s="7">
        <f>N636-AJ636</f>
        <v>1896</v>
      </c>
      <c r="AP636" s="7">
        <f>O636-AK636</f>
        <v>0</v>
      </c>
      <c r="AQ636" s="7">
        <f>P636-AL636</f>
        <v>0</v>
      </c>
      <c r="AR636" s="7">
        <f>Q636-AM636</f>
        <v>0</v>
      </c>
    </row>
    <row r="637" spans="1:44" ht="16" x14ac:dyDescent="0.2">
      <c r="A637" s="5" t="s">
        <v>2094</v>
      </c>
      <c r="C637" t="s">
        <v>41</v>
      </c>
      <c r="D637" t="s">
        <v>41</v>
      </c>
      <c r="E637" t="s">
        <v>373</v>
      </c>
      <c r="F637" s="6">
        <v>1893</v>
      </c>
      <c r="G637">
        <v>2016</v>
      </c>
      <c r="H637" t="s">
        <v>63</v>
      </c>
      <c r="I637" t="s">
        <v>799</v>
      </c>
      <c r="J637" s="5" t="s">
        <v>2095</v>
      </c>
      <c r="K637" t="s">
        <v>3</v>
      </c>
      <c r="L637" t="s">
        <v>2096</v>
      </c>
      <c r="M637" s="6">
        <v>0</v>
      </c>
      <c r="N637" s="6">
        <v>0</v>
      </c>
      <c r="O637" s="6">
        <v>0</v>
      </c>
      <c r="P637" s="6">
        <v>1768</v>
      </c>
      <c r="Q637" s="6">
        <v>125</v>
      </c>
      <c r="R637" s="6">
        <v>0</v>
      </c>
      <c r="S637" s="6">
        <v>1893</v>
      </c>
      <c r="T637" s="6">
        <v>0</v>
      </c>
      <c r="U637" s="6">
        <v>0</v>
      </c>
      <c r="V637" s="6">
        <v>0</v>
      </c>
      <c r="W637" s="7">
        <v>0</v>
      </c>
      <c r="X637" s="7">
        <v>0</v>
      </c>
      <c r="Y637" s="7">
        <v>0</v>
      </c>
      <c r="Z637" s="7">
        <v>0</v>
      </c>
      <c r="AA637" s="7">
        <v>0</v>
      </c>
      <c r="AB637" s="7">
        <v>0</v>
      </c>
      <c r="AC637" s="7">
        <v>1893</v>
      </c>
      <c r="AD637" s="6">
        <v>0</v>
      </c>
      <c r="AE637" s="6">
        <v>0</v>
      </c>
      <c r="AF637" s="6">
        <v>0</v>
      </c>
      <c r="AG637" s="6">
        <v>0</v>
      </c>
      <c r="AH637" s="6">
        <v>0</v>
      </c>
      <c r="AI637" s="8">
        <v>0</v>
      </c>
      <c r="AJ637" s="8">
        <v>0</v>
      </c>
      <c r="AK637" s="8">
        <v>0</v>
      </c>
      <c r="AL637" s="8">
        <v>0</v>
      </c>
      <c r="AM637" s="8">
        <v>0</v>
      </c>
      <c r="AN637" s="7">
        <f>M637-AI637</f>
        <v>0</v>
      </c>
      <c r="AO637" s="7">
        <f>N637-AJ637</f>
        <v>0</v>
      </c>
      <c r="AP637" s="7">
        <f>O637-AK637</f>
        <v>0</v>
      </c>
      <c r="AQ637" s="7">
        <f>P637-AL637</f>
        <v>1768</v>
      </c>
      <c r="AR637" s="7">
        <f>Q637-AM637</f>
        <v>125</v>
      </c>
    </row>
    <row r="638" spans="1:44" ht="16" x14ac:dyDescent="0.2">
      <c r="A638" s="5" t="s">
        <v>2097</v>
      </c>
      <c r="C638" t="s">
        <v>40</v>
      </c>
      <c r="D638" t="s">
        <v>66</v>
      </c>
      <c r="E638" t="s">
        <v>41</v>
      </c>
      <c r="F638" s="6">
        <v>1891</v>
      </c>
      <c r="G638">
        <v>2013</v>
      </c>
      <c r="H638" t="s">
        <v>87</v>
      </c>
      <c r="I638" t="s">
        <v>87</v>
      </c>
      <c r="J638" s="5" t="s">
        <v>339</v>
      </c>
      <c r="K638" t="s">
        <v>134</v>
      </c>
      <c r="L638" t="s">
        <v>2098</v>
      </c>
      <c r="M638" s="6">
        <v>14</v>
      </c>
      <c r="N638" s="6">
        <v>1237</v>
      </c>
      <c r="O638" s="6">
        <v>491</v>
      </c>
      <c r="P638" s="6">
        <v>149</v>
      </c>
      <c r="Q638" s="6">
        <v>0</v>
      </c>
      <c r="R638" s="6">
        <v>0</v>
      </c>
      <c r="S638" s="6">
        <v>0</v>
      </c>
      <c r="T638" s="6">
        <v>0</v>
      </c>
      <c r="U638" s="6">
        <v>1605</v>
      </c>
      <c r="V638" s="6">
        <v>286</v>
      </c>
      <c r="W638" s="7">
        <v>1891</v>
      </c>
      <c r="X638" s="7">
        <v>1891</v>
      </c>
      <c r="Y638" s="7">
        <v>0</v>
      </c>
      <c r="Z638" s="7">
        <v>0</v>
      </c>
      <c r="AA638" s="7">
        <v>0</v>
      </c>
      <c r="AB638" s="7">
        <v>0</v>
      </c>
      <c r="AC638" s="7">
        <v>1891</v>
      </c>
      <c r="AD638" s="6">
        <v>0</v>
      </c>
      <c r="AE638" s="6">
        <v>0</v>
      </c>
      <c r="AF638" s="6">
        <v>0</v>
      </c>
      <c r="AG638" s="6">
        <v>1605</v>
      </c>
      <c r="AH638" s="6">
        <v>286</v>
      </c>
      <c r="AI638" s="8">
        <v>14</v>
      </c>
      <c r="AJ638" s="8">
        <v>1237</v>
      </c>
      <c r="AK638" s="8">
        <v>491</v>
      </c>
      <c r="AL638" s="8">
        <v>149</v>
      </c>
      <c r="AM638" s="8">
        <v>0</v>
      </c>
      <c r="AN638" s="7">
        <f>M638-AI638</f>
        <v>0</v>
      </c>
      <c r="AO638" s="7">
        <f>N638-AJ638</f>
        <v>0</v>
      </c>
      <c r="AP638" s="7">
        <f>O638-AK638</f>
        <v>0</v>
      </c>
      <c r="AQ638" s="7">
        <f>P638-AL638</f>
        <v>0</v>
      </c>
      <c r="AR638" s="7">
        <f>Q638-AM638</f>
        <v>0</v>
      </c>
    </row>
    <row r="639" spans="1:44" ht="48" x14ac:dyDescent="0.2">
      <c r="A639" s="5" t="s">
        <v>2099</v>
      </c>
      <c r="B639" s="5" t="s">
        <v>2100</v>
      </c>
      <c r="C639" t="s">
        <v>40</v>
      </c>
      <c r="D639" t="s">
        <v>41</v>
      </c>
      <c r="E639" t="s">
        <v>41</v>
      </c>
      <c r="F639" s="6">
        <v>1840</v>
      </c>
      <c r="G639">
        <v>2012</v>
      </c>
      <c r="H639" t="s">
        <v>720</v>
      </c>
      <c r="I639" t="s">
        <v>720</v>
      </c>
      <c r="J639" s="5" t="s">
        <v>973</v>
      </c>
      <c r="K639" t="s">
        <v>2101</v>
      </c>
      <c r="L639" t="s">
        <v>2102</v>
      </c>
      <c r="M639" s="6">
        <v>748</v>
      </c>
      <c r="N639" s="6">
        <v>0</v>
      </c>
      <c r="O639" s="6">
        <v>0</v>
      </c>
      <c r="P639" s="6">
        <v>0</v>
      </c>
      <c r="Q639" s="6">
        <v>1092</v>
      </c>
      <c r="R639" s="6">
        <v>364</v>
      </c>
      <c r="S639" s="6">
        <v>234</v>
      </c>
      <c r="T639" s="6">
        <v>0</v>
      </c>
      <c r="U639" s="6">
        <v>1092</v>
      </c>
      <c r="V639" s="6">
        <v>150</v>
      </c>
      <c r="W639" s="7">
        <v>1840</v>
      </c>
      <c r="X639" s="7">
        <v>0</v>
      </c>
      <c r="Y639" s="7">
        <v>0</v>
      </c>
      <c r="Z639" s="7">
        <v>1840</v>
      </c>
      <c r="AA639" s="7">
        <v>0</v>
      </c>
      <c r="AB639" s="7">
        <v>0</v>
      </c>
      <c r="AC639" s="7">
        <v>1840</v>
      </c>
      <c r="AD639" s="6">
        <v>364</v>
      </c>
      <c r="AE639" s="6">
        <v>234</v>
      </c>
      <c r="AF639" s="6">
        <v>0</v>
      </c>
      <c r="AG639" s="6">
        <v>1092</v>
      </c>
      <c r="AH639" s="6">
        <v>150</v>
      </c>
      <c r="AI639" s="8">
        <v>748</v>
      </c>
      <c r="AJ639" s="8">
        <v>0</v>
      </c>
      <c r="AK639" s="8">
        <v>0</v>
      </c>
      <c r="AL639" s="8">
        <v>0</v>
      </c>
      <c r="AM639" s="8">
        <v>1092</v>
      </c>
      <c r="AN639" s="7">
        <f>M639-AI639</f>
        <v>0</v>
      </c>
      <c r="AO639" s="7">
        <f>N639-AJ639</f>
        <v>0</v>
      </c>
      <c r="AP639" s="7">
        <f>O639-AK639</f>
        <v>0</v>
      </c>
      <c r="AQ639" s="7">
        <f>P639-AL639</f>
        <v>0</v>
      </c>
      <c r="AR639" s="7">
        <f>Q639-AM639</f>
        <v>0</v>
      </c>
    </row>
    <row r="640" spans="1:44" ht="32" x14ac:dyDescent="0.2">
      <c r="A640" s="5" t="s">
        <v>2103</v>
      </c>
      <c r="C640" t="s">
        <v>41</v>
      </c>
      <c r="D640" t="s">
        <v>41</v>
      </c>
      <c r="E640" t="s">
        <v>41</v>
      </c>
      <c r="F640" s="6">
        <v>1834</v>
      </c>
      <c r="G640">
        <v>2013</v>
      </c>
      <c r="H640" t="s">
        <v>63</v>
      </c>
      <c r="I640" t="s">
        <v>63</v>
      </c>
      <c r="J640" s="5" t="s">
        <v>2012</v>
      </c>
      <c r="K640" t="s">
        <v>2104</v>
      </c>
      <c r="L640" t="s">
        <v>2105</v>
      </c>
      <c r="M640" s="6">
        <v>1793</v>
      </c>
      <c r="N640" s="6">
        <v>41</v>
      </c>
      <c r="O640" s="6">
        <v>0</v>
      </c>
      <c r="P640" s="6">
        <v>0</v>
      </c>
      <c r="Q640" s="6">
        <v>0</v>
      </c>
      <c r="R640" s="6">
        <v>0</v>
      </c>
      <c r="S640" s="6">
        <v>1834</v>
      </c>
      <c r="T640" s="6">
        <v>0</v>
      </c>
      <c r="U640" s="6">
        <v>0</v>
      </c>
      <c r="V640" s="6">
        <v>0</v>
      </c>
      <c r="W640" s="7">
        <v>0</v>
      </c>
      <c r="X640" s="7">
        <v>0</v>
      </c>
      <c r="Y640" s="7">
        <v>0</v>
      </c>
      <c r="Z640" s="7">
        <v>0</v>
      </c>
      <c r="AA640" s="7">
        <v>0</v>
      </c>
      <c r="AB640" s="7">
        <v>0</v>
      </c>
      <c r="AC640" s="7">
        <v>1834</v>
      </c>
      <c r="AD640" s="6">
        <v>0</v>
      </c>
      <c r="AE640" s="6">
        <v>0</v>
      </c>
      <c r="AF640" s="6">
        <v>0</v>
      </c>
      <c r="AG640" s="6">
        <v>0</v>
      </c>
      <c r="AH640" s="6">
        <v>0</v>
      </c>
      <c r="AI640" s="8">
        <v>0</v>
      </c>
      <c r="AJ640" s="8">
        <v>0</v>
      </c>
      <c r="AK640" s="8">
        <v>0</v>
      </c>
      <c r="AL640" s="8">
        <v>0</v>
      </c>
      <c r="AM640" s="8">
        <v>0</v>
      </c>
      <c r="AN640" s="7">
        <f>M640-AI640</f>
        <v>1793</v>
      </c>
      <c r="AO640" s="7">
        <f>N640-AJ640</f>
        <v>41</v>
      </c>
      <c r="AP640" s="7">
        <f>O640-AK640</f>
        <v>0</v>
      </c>
      <c r="AQ640" s="7">
        <f>P640-AL640</f>
        <v>0</v>
      </c>
      <c r="AR640" s="7">
        <f>Q640-AM640</f>
        <v>0</v>
      </c>
    </row>
    <row r="641" spans="1:44" ht="16" x14ac:dyDescent="0.2">
      <c r="A641" s="5" t="s">
        <v>2106</v>
      </c>
      <c r="C641" t="s">
        <v>41</v>
      </c>
      <c r="D641" t="s">
        <v>41</v>
      </c>
      <c r="E641" t="s">
        <v>373</v>
      </c>
      <c r="F641" s="6">
        <v>1831</v>
      </c>
      <c r="G641">
        <v>1947</v>
      </c>
      <c r="H641" t="s">
        <v>72</v>
      </c>
      <c r="I641" t="s">
        <v>72</v>
      </c>
      <c r="J641" s="5" t="s">
        <v>2107</v>
      </c>
      <c r="K641" t="s">
        <v>1122</v>
      </c>
      <c r="L641" t="s">
        <v>2108</v>
      </c>
      <c r="M641" s="6">
        <v>0</v>
      </c>
      <c r="N641" s="6">
        <v>0</v>
      </c>
      <c r="O641" s="6">
        <v>0</v>
      </c>
      <c r="P641" s="6">
        <v>0</v>
      </c>
      <c r="Q641" s="6">
        <v>1831</v>
      </c>
      <c r="R641" s="6">
        <v>0</v>
      </c>
      <c r="S641" s="6">
        <v>0</v>
      </c>
      <c r="T641" s="6">
        <v>0</v>
      </c>
      <c r="U641" s="6">
        <v>1831</v>
      </c>
      <c r="V641" s="6">
        <v>0</v>
      </c>
      <c r="W641" s="7">
        <v>0</v>
      </c>
      <c r="X641" s="7">
        <v>0</v>
      </c>
      <c r="Y641" s="7">
        <v>0</v>
      </c>
      <c r="Z641" s="7">
        <v>0</v>
      </c>
      <c r="AA641" s="7">
        <v>0</v>
      </c>
      <c r="AB641" s="7">
        <v>0</v>
      </c>
      <c r="AC641" s="7">
        <v>1831</v>
      </c>
      <c r="AD641" s="6">
        <v>0</v>
      </c>
      <c r="AE641" s="6">
        <v>0</v>
      </c>
      <c r="AF641" s="6">
        <v>0</v>
      </c>
      <c r="AG641" s="6">
        <v>0</v>
      </c>
      <c r="AH641" s="6">
        <v>0</v>
      </c>
      <c r="AI641" s="8">
        <v>0</v>
      </c>
      <c r="AJ641" s="8">
        <v>0</v>
      </c>
      <c r="AK641" s="8">
        <v>0</v>
      </c>
      <c r="AL641" s="8">
        <v>0</v>
      </c>
      <c r="AM641" s="8">
        <v>0</v>
      </c>
      <c r="AN641" s="7">
        <f>M641-AI641</f>
        <v>0</v>
      </c>
      <c r="AO641" s="7">
        <f>N641-AJ641</f>
        <v>0</v>
      </c>
      <c r="AP641" s="7">
        <f>O641-AK641</f>
        <v>0</v>
      </c>
      <c r="AQ641" s="7">
        <f>P641-AL641</f>
        <v>0</v>
      </c>
      <c r="AR641" s="7">
        <f>Q641-AM641</f>
        <v>1831</v>
      </c>
    </row>
    <row r="642" spans="1:44" ht="16" x14ac:dyDescent="0.2">
      <c r="A642" s="5" t="s">
        <v>2109</v>
      </c>
      <c r="C642" t="s">
        <v>41</v>
      </c>
      <c r="D642" t="s">
        <v>41</v>
      </c>
      <c r="E642" t="s">
        <v>373</v>
      </c>
      <c r="F642" s="6">
        <v>1825</v>
      </c>
      <c r="G642">
        <v>2016</v>
      </c>
      <c r="H642" t="s">
        <v>63</v>
      </c>
      <c r="I642" t="s">
        <v>63</v>
      </c>
      <c r="J642" s="5" t="s">
        <v>2110</v>
      </c>
      <c r="K642" t="s">
        <v>3</v>
      </c>
      <c r="L642" t="s">
        <v>2111</v>
      </c>
      <c r="M642" s="6">
        <v>0</v>
      </c>
      <c r="N642" s="6">
        <v>0</v>
      </c>
      <c r="O642" s="10">
        <v>1748</v>
      </c>
      <c r="P642" s="10">
        <v>77</v>
      </c>
      <c r="Q642" s="6">
        <v>0</v>
      </c>
      <c r="R642" s="6">
        <v>0</v>
      </c>
      <c r="S642" s="6">
        <v>1825</v>
      </c>
      <c r="T642" s="6">
        <v>0</v>
      </c>
      <c r="U642" s="6">
        <v>0</v>
      </c>
      <c r="V642" s="6">
        <v>0</v>
      </c>
      <c r="W642" s="7">
        <v>0</v>
      </c>
      <c r="X642" s="7">
        <v>0</v>
      </c>
      <c r="Y642" s="7">
        <v>0</v>
      </c>
      <c r="Z642" s="7">
        <v>0</v>
      </c>
      <c r="AA642" s="7">
        <v>0</v>
      </c>
      <c r="AB642" s="7">
        <v>0</v>
      </c>
      <c r="AC642" s="7">
        <v>1825</v>
      </c>
      <c r="AD642" s="6">
        <v>0</v>
      </c>
      <c r="AE642" s="6">
        <v>0</v>
      </c>
      <c r="AF642" s="6">
        <v>0</v>
      </c>
      <c r="AG642" s="6">
        <v>0</v>
      </c>
      <c r="AH642" s="6">
        <v>0</v>
      </c>
      <c r="AI642" s="8">
        <v>0</v>
      </c>
      <c r="AJ642" s="8">
        <v>0</v>
      </c>
      <c r="AK642" s="8">
        <v>0</v>
      </c>
      <c r="AL642" s="8">
        <v>0</v>
      </c>
      <c r="AM642" s="8">
        <v>0</v>
      </c>
      <c r="AN642" s="7">
        <f>M642-AI642</f>
        <v>0</v>
      </c>
      <c r="AO642" s="7">
        <f>N642-AJ642</f>
        <v>0</v>
      </c>
      <c r="AP642" s="7">
        <f>O642-AK642</f>
        <v>1748</v>
      </c>
      <c r="AQ642" s="7">
        <f>P642-AL642</f>
        <v>77</v>
      </c>
      <c r="AR642" s="7">
        <f>Q642-AM642</f>
        <v>0</v>
      </c>
    </row>
    <row r="643" spans="1:44" ht="16" x14ac:dyDescent="0.2">
      <c r="A643" s="5" t="s">
        <v>2112</v>
      </c>
      <c r="C643" t="s">
        <v>40</v>
      </c>
      <c r="D643" t="s">
        <v>41</v>
      </c>
      <c r="E643" t="s">
        <v>373</v>
      </c>
      <c r="F643" s="6">
        <v>1815</v>
      </c>
      <c r="G643">
        <v>2012</v>
      </c>
      <c r="H643" t="s">
        <v>87</v>
      </c>
      <c r="I643" t="s">
        <v>2113</v>
      </c>
      <c r="J643" s="5" t="s">
        <v>2114</v>
      </c>
      <c r="K643" t="s">
        <v>2115</v>
      </c>
      <c r="L643" t="s">
        <v>2116</v>
      </c>
      <c r="M643" s="6">
        <v>1569</v>
      </c>
      <c r="N643" s="6">
        <v>126</v>
      </c>
      <c r="O643" s="6">
        <v>0</v>
      </c>
      <c r="P643" s="6">
        <v>120</v>
      </c>
      <c r="Q643" s="6">
        <v>0</v>
      </c>
      <c r="R643" s="6">
        <v>0</v>
      </c>
      <c r="S643" s="6">
        <v>0</v>
      </c>
      <c r="T643" s="6">
        <v>0</v>
      </c>
      <c r="U643" s="6">
        <v>1815</v>
      </c>
      <c r="V643" s="6">
        <v>0</v>
      </c>
      <c r="W643" s="7">
        <v>1815</v>
      </c>
      <c r="X643" s="7">
        <v>1815</v>
      </c>
      <c r="Y643" s="7">
        <v>0</v>
      </c>
      <c r="Z643" s="7">
        <v>0</v>
      </c>
      <c r="AA643" s="7">
        <v>0</v>
      </c>
      <c r="AB643" s="7">
        <v>0</v>
      </c>
      <c r="AC643" s="7">
        <v>1815</v>
      </c>
      <c r="AD643" s="6">
        <v>0</v>
      </c>
      <c r="AE643" s="6">
        <v>0</v>
      </c>
      <c r="AF643" s="6">
        <v>0</v>
      </c>
      <c r="AG643" s="6">
        <v>1815</v>
      </c>
      <c r="AH643" s="6">
        <v>0</v>
      </c>
      <c r="AI643" s="8">
        <v>1569</v>
      </c>
      <c r="AJ643" s="8">
        <v>126</v>
      </c>
      <c r="AK643" s="8">
        <v>0</v>
      </c>
      <c r="AL643" s="8">
        <v>120</v>
      </c>
      <c r="AM643" s="8">
        <v>0</v>
      </c>
      <c r="AN643" s="7">
        <f>M643-AI643</f>
        <v>0</v>
      </c>
      <c r="AO643" s="7">
        <f>N643-AJ643</f>
        <v>0</v>
      </c>
      <c r="AP643" s="7">
        <f>O643-AK643</f>
        <v>0</v>
      </c>
      <c r="AQ643" s="7">
        <f>P643-AL643</f>
        <v>0</v>
      </c>
      <c r="AR643" s="7">
        <f>Q643-AM643</f>
        <v>0</v>
      </c>
    </row>
    <row r="644" spans="1:44" ht="48" x14ac:dyDescent="0.2">
      <c r="A644" s="5" t="s">
        <v>2117</v>
      </c>
      <c r="C644" t="s">
        <v>41</v>
      </c>
      <c r="D644" t="s">
        <v>41</v>
      </c>
      <c r="E644" t="s">
        <v>373</v>
      </c>
      <c r="F644" s="6">
        <v>1787</v>
      </c>
      <c r="G644">
        <v>2016</v>
      </c>
      <c r="H644" t="s">
        <v>63</v>
      </c>
      <c r="I644" t="s">
        <v>63</v>
      </c>
      <c r="J644" s="5" t="s">
        <v>2118</v>
      </c>
      <c r="K644" t="s">
        <v>3</v>
      </c>
      <c r="L644" t="s">
        <v>2119</v>
      </c>
      <c r="M644" s="6">
        <v>0</v>
      </c>
      <c r="N644" s="6">
        <v>0</v>
      </c>
      <c r="O644" s="6">
        <v>1730</v>
      </c>
      <c r="P644" s="6">
        <v>57</v>
      </c>
      <c r="Q644" s="6">
        <v>0</v>
      </c>
      <c r="R644" s="6">
        <v>0</v>
      </c>
      <c r="S644" s="6">
        <v>1787</v>
      </c>
      <c r="T644" s="6">
        <v>0</v>
      </c>
      <c r="U644" s="6">
        <v>0</v>
      </c>
      <c r="V644" s="6">
        <v>0</v>
      </c>
      <c r="W644" s="7">
        <v>0</v>
      </c>
      <c r="X644" s="7">
        <v>0</v>
      </c>
      <c r="Y644" s="7">
        <v>0</v>
      </c>
      <c r="Z644" s="7">
        <v>0</v>
      </c>
      <c r="AA644" s="7">
        <v>0</v>
      </c>
      <c r="AB644" s="7">
        <v>0</v>
      </c>
      <c r="AC644" s="7">
        <v>1787</v>
      </c>
      <c r="AD644" s="6">
        <v>0</v>
      </c>
      <c r="AE644" s="6">
        <v>0</v>
      </c>
      <c r="AF644" s="6">
        <v>0</v>
      </c>
      <c r="AG644" s="6">
        <v>0</v>
      </c>
      <c r="AH644" s="6">
        <v>0</v>
      </c>
      <c r="AI644" s="8">
        <v>0</v>
      </c>
      <c r="AJ644" s="8">
        <v>0</v>
      </c>
      <c r="AK644" s="8">
        <v>0</v>
      </c>
      <c r="AL644" s="8">
        <v>0</v>
      </c>
      <c r="AM644" s="8">
        <v>0</v>
      </c>
      <c r="AN644" s="7">
        <f>M644-AI644</f>
        <v>0</v>
      </c>
      <c r="AO644" s="7">
        <f>N644-AJ644</f>
        <v>0</v>
      </c>
      <c r="AP644" s="7">
        <f>O644-AK644</f>
        <v>1730</v>
      </c>
      <c r="AQ644" s="7">
        <f>P644-AL644</f>
        <v>57</v>
      </c>
      <c r="AR644" s="7">
        <f>Q644-AM644</f>
        <v>0</v>
      </c>
    </row>
    <row r="645" spans="1:44" ht="16" x14ac:dyDescent="0.2">
      <c r="A645" s="5" t="s">
        <v>2120</v>
      </c>
      <c r="C645" t="s">
        <v>41</v>
      </c>
      <c r="D645" t="s">
        <v>41</v>
      </c>
      <c r="E645" t="s">
        <v>373</v>
      </c>
      <c r="F645" s="6">
        <v>1779</v>
      </c>
      <c r="G645">
        <v>2014</v>
      </c>
      <c r="H645" t="s">
        <v>46</v>
      </c>
      <c r="I645" t="s">
        <v>2121</v>
      </c>
      <c r="J645" s="5" t="s">
        <v>2122</v>
      </c>
      <c r="K645" t="s">
        <v>3</v>
      </c>
      <c r="L645" t="s">
        <v>2123</v>
      </c>
      <c r="M645" s="6">
        <v>0</v>
      </c>
      <c r="N645" s="6">
        <v>1779</v>
      </c>
      <c r="O645" s="6">
        <v>0</v>
      </c>
      <c r="P645" s="6">
        <v>0</v>
      </c>
      <c r="Q645" s="6">
        <v>0</v>
      </c>
      <c r="R645" s="6">
        <v>0</v>
      </c>
      <c r="S645" s="6">
        <v>0</v>
      </c>
      <c r="T645" s="6">
        <v>0</v>
      </c>
      <c r="U645" s="6">
        <v>0</v>
      </c>
      <c r="V645" s="6">
        <v>1779</v>
      </c>
      <c r="W645" s="7">
        <v>0</v>
      </c>
      <c r="X645" s="7">
        <v>0</v>
      </c>
      <c r="Y645" s="7">
        <v>0</v>
      </c>
      <c r="Z645" s="7">
        <v>0</v>
      </c>
      <c r="AA645" s="7">
        <v>0</v>
      </c>
      <c r="AB645" s="7">
        <v>0</v>
      </c>
      <c r="AC645" s="7">
        <v>1779</v>
      </c>
      <c r="AD645" s="6">
        <v>0</v>
      </c>
      <c r="AE645" s="6">
        <v>0</v>
      </c>
      <c r="AF645" s="6">
        <v>0</v>
      </c>
      <c r="AG645" s="6">
        <v>0</v>
      </c>
      <c r="AH645" s="6">
        <v>0</v>
      </c>
      <c r="AI645" s="8">
        <v>0</v>
      </c>
      <c r="AJ645" s="8">
        <v>0</v>
      </c>
      <c r="AK645" s="8">
        <v>0</v>
      </c>
      <c r="AL645" s="8">
        <v>0</v>
      </c>
      <c r="AM645" s="8">
        <v>0</v>
      </c>
      <c r="AN645" s="7">
        <f>M645-AI645</f>
        <v>0</v>
      </c>
      <c r="AO645" s="7">
        <f>N645-AJ645</f>
        <v>1779</v>
      </c>
      <c r="AP645" s="7">
        <f>O645-AK645</f>
        <v>0</v>
      </c>
      <c r="AQ645" s="7">
        <f>P645-AL645</f>
        <v>0</v>
      </c>
      <c r="AR645" s="7">
        <f>Q645-AM645</f>
        <v>0</v>
      </c>
    </row>
    <row r="646" spans="1:44" ht="16" x14ac:dyDescent="0.2">
      <c r="A646" s="5" t="s">
        <v>2124</v>
      </c>
      <c r="C646" t="s">
        <v>41</v>
      </c>
      <c r="D646" t="s">
        <v>41</v>
      </c>
      <c r="E646" t="s">
        <v>373</v>
      </c>
      <c r="F646" s="6">
        <v>1765</v>
      </c>
      <c r="G646">
        <v>2014</v>
      </c>
      <c r="H646" t="s">
        <v>63</v>
      </c>
      <c r="I646" t="s">
        <v>63</v>
      </c>
      <c r="J646" s="5" t="s">
        <v>2125</v>
      </c>
      <c r="K646" t="s">
        <v>1021</v>
      </c>
      <c r="L646" t="s">
        <v>2126</v>
      </c>
      <c r="M646" s="6">
        <v>1765</v>
      </c>
      <c r="N646" s="6">
        <v>0</v>
      </c>
      <c r="O646" s="6">
        <v>0</v>
      </c>
      <c r="P646" s="6">
        <v>0</v>
      </c>
      <c r="Q646" s="6">
        <v>0</v>
      </c>
      <c r="R646" s="6">
        <v>0</v>
      </c>
      <c r="S646" s="6">
        <v>1765</v>
      </c>
      <c r="T646" s="6">
        <v>0</v>
      </c>
      <c r="U646" s="6">
        <v>0</v>
      </c>
      <c r="V646" s="6">
        <v>0</v>
      </c>
      <c r="W646" s="7">
        <v>0</v>
      </c>
      <c r="X646" s="7">
        <v>0</v>
      </c>
      <c r="Y646" s="7">
        <v>0</v>
      </c>
      <c r="Z646" s="7">
        <v>0</v>
      </c>
      <c r="AA646" s="7">
        <v>0</v>
      </c>
      <c r="AB646" s="7">
        <v>0</v>
      </c>
      <c r="AC646" s="7">
        <v>1765</v>
      </c>
      <c r="AD646" s="6">
        <v>0</v>
      </c>
      <c r="AE646" s="6">
        <v>0</v>
      </c>
      <c r="AF646" s="6">
        <v>0</v>
      </c>
      <c r="AG646" s="6">
        <v>0</v>
      </c>
      <c r="AH646" s="6">
        <v>0</v>
      </c>
      <c r="AI646" s="8">
        <v>0</v>
      </c>
      <c r="AJ646" s="8">
        <v>0</v>
      </c>
      <c r="AK646" s="8">
        <v>0</v>
      </c>
      <c r="AL646" s="8">
        <v>0</v>
      </c>
      <c r="AM646" s="8">
        <v>0</v>
      </c>
      <c r="AN646" s="7">
        <f>M646-AI646</f>
        <v>1765</v>
      </c>
      <c r="AO646" s="7">
        <f>N646-AJ646</f>
        <v>0</v>
      </c>
      <c r="AP646" s="7">
        <f>O646-AK646</f>
        <v>0</v>
      </c>
      <c r="AQ646" s="7">
        <f>P646-AL646</f>
        <v>0</v>
      </c>
      <c r="AR646" s="7">
        <f>Q646-AM646</f>
        <v>0</v>
      </c>
    </row>
    <row r="647" spans="1:44" ht="16" x14ac:dyDescent="0.2">
      <c r="A647" s="5" t="s">
        <v>2127</v>
      </c>
      <c r="C647" t="s">
        <v>41</v>
      </c>
      <c r="D647" t="s">
        <v>41</v>
      </c>
      <c r="E647" t="s">
        <v>41</v>
      </c>
      <c r="F647" s="6">
        <v>1754</v>
      </c>
      <c r="G647">
        <v>2014</v>
      </c>
      <c r="H647" t="s">
        <v>46</v>
      </c>
      <c r="I647" t="s">
        <v>46</v>
      </c>
      <c r="J647" s="5" t="s">
        <v>2128</v>
      </c>
      <c r="K647" t="s">
        <v>41</v>
      </c>
      <c r="M647" s="10">
        <v>1686</v>
      </c>
      <c r="N647" s="10">
        <v>52</v>
      </c>
      <c r="O647" s="10">
        <v>16</v>
      </c>
      <c r="P647" s="6">
        <v>0</v>
      </c>
      <c r="Q647" s="6">
        <v>0</v>
      </c>
      <c r="R647" s="6">
        <v>0</v>
      </c>
      <c r="S647" s="6">
        <v>0</v>
      </c>
      <c r="T647" s="6">
        <v>0</v>
      </c>
      <c r="U647" s="6">
        <v>0</v>
      </c>
      <c r="V647" s="6">
        <v>1754</v>
      </c>
      <c r="W647" s="7">
        <v>0</v>
      </c>
      <c r="X647" s="7">
        <v>0</v>
      </c>
      <c r="Y647" s="7">
        <v>0</v>
      </c>
      <c r="Z647" s="7">
        <v>0</v>
      </c>
      <c r="AA647" s="7">
        <v>0</v>
      </c>
      <c r="AB647" s="7">
        <v>0</v>
      </c>
      <c r="AC647" s="7">
        <v>1754</v>
      </c>
      <c r="AD647" s="6">
        <v>0</v>
      </c>
      <c r="AE647" s="6">
        <v>0</v>
      </c>
      <c r="AF647" s="6">
        <v>0</v>
      </c>
      <c r="AG647" s="6">
        <v>0</v>
      </c>
      <c r="AH647" s="6">
        <v>0</v>
      </c>
      <c r="AI647" s="8">
        <v>0</v>
      </c>
      <c r="AJ647" s="8">
        <v>0</v>
      </c>
      <c r="AK647" s="8">
        <v>0</v>
      </c>
      <c r="AL647" s="8">
        <v>0</v>
      </c>
      <c r="AM647" s="8">
        <v>0</v>
      </c>
      <c r="AN647" s="7">
        <f>M647-AI647</f>
        <v>1686</v>
      </c>
      <c r="AO647" s="7">
        <f>N647-AJ647</f>
        <v>52</v>
      </c>
      <c r="AP647" s="7">
        <f>O647-AK647</f>
        <v>16</v>
      </c>
      <c r="AQ647" s="7">
        <f>P647-AL647</f>
        <v>0</v>
      </c>
      <c r="AR647" s="7">
        <f>Q647-AM647</f>
        <v>0</v>
      </c>
    </row>
    <row r="648" spans="1:44" ht="16" x14ac:dyDescent="0.2">
      <c r="A648" s="5" t="s">
        <v>2132</v>
      </c>
      <c r="C648" t="s">
        <v>41</v>
      </c>
      <c r="D648" t="s">
        <v>41</v>
      </c>
      <c r="E648" t="s">
        <v>373</v>
      </c>
      <c r="F648" s="6">
        <v>1742</v>
      </c>
      <c r="G648">
        <v>2015</v>
      </c>
      <c r="H648" t="s">
        <v>63</v>
      </c>
      <c r="I648" t="s">
        <v>63</v>
      </c>
      <c r="J648" s="5" t="s">
        <v>2133</v>
      </c>
      <c r="K648" t="s">
        <v>1881</v>
      </c>
      <c r="L648" t="s">
        <v>2134</v>
      </c>
      <c r="M648" s="6">
        <v>0</v>
      </c>
      <c r="N648" s="6">
        <v>1742</v>
      </c>
      <c r="O648" s="6">
        <v>0</v>
      </c>
      <c r="P648" s="6">
        <v>0</v>
      </c>
      <c r="Q648" s="6">
        <v>0</v>
      </c>
      <c r="R648" s="6">
        <v>0</v>
      </c>
      <c r="S648" s="6">
        <v>1742</v>
      </c>
      <c r="T648" s="6">
        <v>0</v>
      </c>
      <c r="U648" s="6">
        <v>0</v>
      </c>
      <c r="V648" s="6">
        <v>0</v>
      </c>
      <c r="W648" s="7">
        <v>0</v>
      </c>
      <c r="X648" s="7">
        <v>0</v>
      </c>
      <c r="Y648" s="7">
        <v>0</v>
      </c>
      <c r="Z648" s="7">
        <v>0</v>
      </c>
      <c r="AA648" s="7">
        <v>0</v>
      </c>
      <c r="AB648" s="7">
        <v>0</v>
      </c>
      <c r="AC648" s="7">
        <v>1742</v>
      </c>
      <c r="AD648" s="6">
        <v>0</v>
      </c>
      <c r="AE648" s="6">
        <v>0</v>
      </c>
      <c r="AF648" s="6">
        <v>0</v>
      </c>
      <c r="AG648" s="6">
        <v>0</v>
      </c>
      <c r="AH648" s="6">
        <v>0</v>
      </c>
      <c r="AI648" s="8">
        <v>0</v>
      </c>
      <c r="AJ648" s="8">
        <v>0</v>
      </c>
      <c r="AK648" s="8">
        <v>0</v>
      </c>
      <c r="AL648" s="8">
        <v>0</v>
      </c>
      <c r="AM648" s="8">
        <v>0</v>
      </c>
      <c r="AN648" s="7">
        <f>M648-AI648</f>
        <v>0</v>
      </c>
      <c r="AO648" s="7">
        <f>N648-AJ648</f>
        <v>1742</v>
      </c>
      <c r="AP648" s="7">
        <f>O648-AK648</f>
        <v>0</v>
      </c>
      <c r="AQ648" s="7">
        <f>P648-AL648</f>
        <v>0</v>
      </c>
      <c r="AR648" s="7">
        <f>Q648-AM648</f>
        <v>0</v>
      </c>
    </row>
    <row r="649" spans="1:44" ht="16" x14ac:dyDescent="0.2">
      <c r="A649" s="5" t="s">
        <v>2137</v>
      </c>
      <c r="C649" t="s">
        <v>41</v>
      </c>
      <c r="D649" t="s">
        <v>41</v>
      </c>
      <c r="E649" t="s">
        <v>41</v>
      </c>
      <c r="F649" s="6">
        <v>1721</v>
      </c>
      <c r="G649">
        <v>2017</v>
      </c>
      <c r="H649" t="s">
        <v>720</v>
      </c>
      <c r="I649" t="s">
        <v>720</v>
      </c>
      <c r="J649" s="5" t="s">
        <v>2138</v>
      </c>
      <c r="K649" t="s">
        <v>1817</v>
      </c>
      <c r="L649" t="s">
        <v>2139</v>
      </c>
      <c r="M649" s="6">
        <v>0</v>
      </c>
      <c r="N649" s="6">
        <v>0</v>
      </c>
      <c r="O649" s="6">
        <v>0</v>
      </c>
      <c r="P649" s="6">
        <v>1721</v>
      </c>
      <c r="Q649" s="6">
        <v>0</v>
      </c>
      <c r="R649" s="6">
        <v>0</v>
      </c>
      <c r="S649" s="6">
        <v>0</v>
      </c>
      <c r="T649" s="6">
        <v>1721</v>
      </c>
      <c r="U649" s="6">
        <v>0</v>
      </c>
      <c r="V649" s="6">
        <v>0</v>
      </c>
      <c r="W649" s="7">
        <v>0</v>
      </c>
      <c r="X649" s="7">
        <v>0</v>
      </c>
      <c r="Y649" s="7">
        <v>0</v>
      </c>
      <c r="Z649" s="7">
        <v>0</v>
      </c>
      <c r="AA649" s="7">
        <v>0</v>
      </c>
      <c r="AB649" s="7">
        <v>0</v>
      </c>
      <c r="AC649" s="7">
        <v>1721</v>
      </c>
      <c r="AD649" s="6">
        <v>0</v>
      </c>
      <c r="AE649" s="6">
        <v>0</v>
      </c>
      <c r="AF649" s="6">
        <v>0</v>
      </c>
      <c r="AG649" s="6">
        <v>0</v>
      </c>
      <c r="AH649" s="6">
        <v>0</v>
      </c>
      <c r="AI649" s="8">
        <v>0</v>
      </c>
      <c r="AJ649" s="8">
        <v>0</v>
      </c>
      <c r="AK649" s="8">
        <v>0</v>
      </c>
      <c r="AL649" s="8">
        <v>0</v>
      </c>
      <c r="AM649" s="8">
        <v>0</v>
      </c>
      <c r="AN649" s="7">
        <f>M649-AI649</f>
        <v>0</v>
      </c>
      <c r="AO649" s="7">
        <f>N649-AJ649</f>
        <v>0</v>
      </c>
      <c r="AP649" s="7">
        <f>O649-AK649</f>
        <v>0</v>
      </c>
      <c r="AQ649" s="7">
        <f>P649-AL649</f>
        <v>1721</v>
      </c>
      <c r="AR649" s="7">
        <f>Q649-AM649</f>
        <v>0</v>
      </c>
    </row>
    <row r="650" spans="1:44" ht="32" x14ac:dyDescent="0.2">
      <c r="A650" s="5" t="s">
        <v>2140</v>
      </c>
      <c r="C650" t="s">
        <v>41</v>
      </c>
      <c r="D650" t="s">
        <v>41</v>
      </c>
      <c r="E650" t="s">
        <v>41</v>
      </c>
      <c r="F650" s="6">
        <v>1712</v>
      </c>
      <c r="G650">
        <v>2013</v>
      </c>
      <c r="H650" t="s">
        <v>72</v>
      </c>
      <c r="I650" t="s">
        <v>2141</v>
      </c>
      <c r="J650" s="5" t="s">
        <v>1329</v>
      </c>
      <c r="K650" t="s">
        <v>198</v>
      </c>
      <c r="L650" t="s">
        <v>2142</v>
      </c>
      <c r="M650" s="6">
        <v>1550</v>
      </c>
      <c r="N650" s="6">
        <v>0</v>
      </c>
      <c r="O650" s="6">
        <v>96</v>
      </c>
      <c r="P650" s="6">
        <v>66</v>
      </c>
      <c r="Q650" s="6">
        <v>0</v>
      </c>
      <c r="R650" s="6">
        <v>0</v>
      </c>
      <c r="S650" s="6">
        <v>0</v>
      </c>
      <c r="T650" s="6">
        <v>0</v>
      </c>
      <c r="U650" s="6">
        <v>1712</v>
      </c>
      <c r="V650" s="6">
        <v>0</v>
      </c>
      <c r="W650" s="7">
        <v>0</v>
      </c>
      <c r="X650" s="7">
        <v>0</v>
      </c>
      <c r="Y650" s="7">
        <v>0</v>
      </c>
      <c r="Z650" s="7">
        <v>0</v>
      </c>
      <c r="AA650" s="7">
        <v>0</v>
      </c>
      <c r="AB650" s="7">
        <v>0</v>
      </c>
      <c r="AC650" s="7">
        <v>1712</v>
      </c>
      <c r="AD650" s="6">
        <v>0</v>
      </c>
      <c r="AE650" s="6">
        <v>0</v>
      </c>
      <c r="AF650" s="6">
        <v>0</v>
      </c>
      <c r="AG650" s="6">
        <v>0</v>
      </c>
      <c r="AH650" s="6">
        <v>0</v>
      </c>
      <c r="AI650" s="8">
        <v>0</v>
      </c>
      <c r="AJ650" s="8">
        <v>0</v>
      </c>
      <c r="AK650" s="8">
        <v>0</v>
      </c>
      <c r="AL650" s="8">
        <v>0</v>
      </c>
      <c r="AM650" s="8">
        <v>0</v>
      </c>
      <c r="AN650" s="7">
        <f>M650-AI650</f>
        <v>1550</v>
      </c>
      <c r="AO650" s="7">
        <f>N650-AJ650</f>
        <v>0</v>
      </c>
      <c r="AP650" s="7">
        <f>O650-AK650</f>
        <v>96</v>
      </c>
      <c r="AQ650" s="7">
        <f>P650-AL650</f>
        <v>66</v>
      </c>
      <c r="AR650" s="7">
        <f>Q650-AM650</f>
        <v>0</v>
      </c>
    </row>
    <row r="651" spans="1:44" ht="32" x14ac:dyDescent="0.2">
      <c r="A651" s="5" t="s">
        <v>2143</v>
      </c>
      <c r="C651" t="s">
        <v>41</v>
      </c>
      <c r="D651" t="s">
        <v>41</v>
      </c>
      <c r="E651" t="s">
        <v>41</v>
      </c>
      <c r="F651" s="6">
        <v>1699</v>
      </c>
      <c r="G651">
        <v>2015</v>
      </c>
      <c r="H651" t="s">
        <v>72</v>
      </c>
      <c r="I651" t="s">
        <v>72</v>
      </c>
      <c r="J651" s="5" t="s">
        <v>2144</v>
      </c>
      <c r="K651" t="s">
        <v>2145</v>
      </c>
      <c r="L651" t="s">
        <v>2146</v>
      </c>
      <c r="M651" s="6">
        <v>0</v>
      </c>
      <c r="N651" s="6">
        <v>1699</v>
      </c>
      <c r="O651" s="6">
        <v>0</v>
      </c>
      <c r="P651" s="6">
        <v>0</v>
      </c>
      <c r="Q651" s="6">
        <v>0</v>
      </c>
      <c r="R651" s="6">
        <v>0</v>
      </c>
      <c r="S651" s="6">
        <v>0</v>
      </c>
      <c r="T651" s="6">
        <v>0</v>
      </c>
      <c r="U651" s="6">
        <v>1699</v>
      </c>
      <c r="V651" s="6">
        <v>0</v>
      </c>
      <c r="W651" s="7">
        <v>0</v>
      </c>
      <c r="X651" s="7">
        <v>0</v>
      </c>
      <c r="Y651" s="7">
        <v>0</v>
      </c>
      <c r="Z651" s="7">
        <v>0</v>
      </c>
      <c r="AA651" s="7">
        <v>0</v>
      </c>
      <c r="AB651" s="7">
        <v>0</v>
      </c>
      <c r="AC651" s="7">
        <v>1699</v>
      </c>
      <c r="AD651" s="6">
        <v>0</v>
      </c>
      <c r="AE651" s="6">
        <v>0</v>
      </c>
      <c r="AF651" s="6">
        <v>0</v>
      </c>
      <c r="AG651" s="6">
        <v>0</v>
      </c>
      <c r="AH651" s="6">
        <v>0</v>
      </c>
      <c r="AI651" s="8">
        <v>0</v>
      </c>
      <c r="AJ651" s="8">
        <v>0</v>
      </c>
      <c r="AK651" s="8">
        <v>0</v>
      </c>
      <c r="AL651" s="8">
        <v>0</v>
      </c>
      <c r="AM651" s="8">
        <v>0</v>
      </c>
      <c r="AN651" s="7">
        <f>M651-AI651</f>
        <v>0</v>
      </c>
      <c r="AO651" s="7">
        <f>N651-AJ651</f>
        <v>1699</v>
      </c>
      <c r="AP651" s="7">
        <f>O651-AK651</f>
        <v>0</v>
      </c>
      <c r="AQ651" s="7">
        <f>P651-AL651</f>
        <v>0</v>
      </c>
      <c r="AR651" s="7">
        <f>Q651-AM651</f>
        <v>0</v>
      </c>
    </row>
    <row r="652" spans="1:44" ht="16" x14ac:dyDescent="0.2">
      <c r="A652" s="5" t="s">
        <v>2147</v>
      </c>
      <c r="C652" t="s">
        <v>41</v>
      </c>
      <c r="D652" t="s">
        <v>41</v>
      </c>
      <c r="E652" t="s">
        <v>373</v>
      </c>
      <c r="F652" s="6">
        <v>1687</v>
      </c>
      <c r="G652">
        <v>2009</v>
      </c>
      <c r="H652" t="s">
        <v>72</v>
      </c>
      <c r="I652" t="s">
        <v>2148</v>
      </c>
      <c r="J652" s="5" t="s">
        <v>2149</v>
      </c>
      <c r="K652" t="s">
        <v>2150</v>
      </c>
      <c r="L652" t="s">
        <v>2151</v>
      </c>
      <c r="M652" s="6">
        <v>1687</v>
      </c>
      <c r="N652" s="6">
        <v>0</v>
      </c>
      <c r="O652" s="6">
        <v>0</v>
      </c>
      <c r="P652" s="6">
        <v>0</v>
      </c>
      <c r="Q652" s="6">
        <v>0</v>
      </c>
      <c r="R652" s="6">
        <v>0</v>
      </c>
      <c r="S652" s="6">
        <v>0</v>
      </c>
      <c r="T652" s="6">
        <v>0</v>
      </c>
      <c r="U652" s="6">
        <v>1687</v>
      </c>
      <c r="V652" s="6">
        <v>0</v>
      </c>
      <c r="W652" s="7">
        <v>0</v>
      </c>
      <c r="X652" s="7">
        <v>0</v>
      </c>
      <c r="Y652" s="7">
        <v>0</v>
      </c>
      <c r="Z652" s="7">
        <v>0</v>
      </c>
      <c r="AA652" s="7">
        <v>0</v>
      </c>
      <c r="AB652" s="7">
        <v>0</v>
      </c>
      <c r="AC652" s="7">
        <v>1687</v>
      </c>
      <c r="AD652" s="6">
        <v>0</v>
      </c>
      <c r="AE652" s="6">
        <v>0</v>
      </c>
      <c r="AF652" s="6">
        <v>0</v>
      </c>
      <c r="AG652" s="6">
        <v>0</v>
      </c>
      <c r="AH652" s="6">
        <v>0</v>
      </c>
      <c r="AI652" s="8">
        <v>0</v>
      </c>
      <c r="AJ652" s="8">
        <v>0</v>
      </c>
      <c r="AK652" s="8">
        <v>0</v>
      </c>
      <c r="AL652" s="8">
        <v>0</v>
      </c>
      <c r="AM652" s="8">
        <v>0</v>
      </c>
      <c r="AN652" s="7">
        <f>M652-AI652</f>
        <v>1687</v>
      </c>
      <c r="AO652" s="7">
        <f>N652-AJ652</f>
        <v>0</v>
      </c>
      <c r="AP652" s="7">
        <f>O652-AK652</f>
        <v>0</v>
      </c>
      <c r="AQ652" s="7">
        <f>P652-AL652</f>
        <v>0</v>
      </c>
      <c r="AR652" s="7">
        <f>Q652-AM652</f>
        <v>0</v>
      </c>
    </row>
    <row r="653" spans="1:44" ht="16" x14ac:dyDescent="0.2">
      <c r="A653" s="5" t="s">
        <v>2152</v>
      </c>
      <c r="C653" t="s">
        <v>41</v>
      </c>
      <c r="D653" t="s">
        <v>41</v>
      </c>
      <c r="E653" t="s">
        <v>373</v>
      </c>
      <c r="F653" s="6">
        <v>1678</v>
      </c>
      <c r="G653">
        <v>2015</v>
      </c>
      <c r="H653" t="s">
        <v>87</v>
      </c>
      <c r="I653" t="s">
        <v>87</v>
      </c>
      <c r="J653" s="5" t="s">
        <v>2153</v>
      </c>
      <c r="K653" t="s">
        <v>1021</v>
      </c>
      <c r="L653" t="s">
        <v>2154</v>
      </c>
      <c r="M653" s="6">
        <v>0</v>
      </c>
      <c r="N653" s="6">
        <v>1678</v>
      </c>
      <c r="O653" s="6">
        <v>0</v>
      </c>
      <c r="P653" s="6">
        <v>0</v>
      </c>
      <c r="Q653" s="6">
        <v>0</v>
      </c>
      <c r="R653" s="6">
        <v>1678</v>
      </c>
      <c r="S653" s="6">
        <v>0</v>
      </c>
      <c r="T653" s="6">
        <v>0</v>
      </c>
      <c r="U653" s="6">
        <v>0</v>
      </c>
      <c r="V653" s="6">
        <v>0</v>
      </c>
      <c r="W653" s="7">
        <v>0</v>
      </c>
      <c r="X653" s="7">
        <v>0</v>
      </c>
      <c r="Y653" s="7">
        <v>0</v>
      </c>
      <c r="Z653" s="7">
        <v>0</v>
      </c>
      <c r="AA653" s="7">
        <v>0</v>
      </c>
      <c r="AB653" s="7">
        <v>0</v>
      </c>
      <c r="AC653" s="7">
        <v>1678</v>
      </c>
      <c r="AD653" s="6">
        <v>0</v>
      </c>
      <c r="AE653" s="6">
        <v>0</v>
      </c>
      <c r="AF653" s="6">
        <v>0</v>
      </c>
      <c r="AG653" s="6">
        <v>0</v>
      </c>
      <c r="AH653" s="6">
        <v>0</v>
      </c>
      <c r="AI653" s="8">
        <v>0</v>
      </c>
      <c r="AJ653" s="8">
        <v>0</v>
      </c>
      <c r="AK653" s="8">
        <v>0</v>
      </c>
      <c r="AL653" s="8">
        <v>0</v>
      </c>
      <c r="AM653" s="8">
        <v>0</v>
      </c>
      <c r="AN653" s="7">
        <f>M653-AI653</f>
        <v>0</v>
      </c>
      <c r="AO653" s="7">
        <f>N653-AJ653</f>
        <v>1678</v>
      </c>
      <c r="AP653" s="7">
        <f>O653-AK653</f>
        <v>0</v>
      </c>
      <c r="AQ653" s="7">
        <f>P653-AL653</f>
        <v>0</v>
      </c>
      <c r="AR653" s="7">
        <f>Q653-AM653</f>
        <v>0</v>
      </c>
    </row>
    <row r="654" spans="1:44" ht="16" x14ac:dyDescent="0.2">
      <c r="A654" s="5" t="s">
        <v>2155</v>
      </c>
      <c r="C654" t="s">
        <v>41</v>
      </c>
      <c r="D654" t="s">
        <v>41</v>
      </c>
      <c r="E654" t="s">
        <v>373</v>
      </c>
      <c r="F654" s="6">
        <v>25321</v>
      </c>
      <c r="G654">
        <v>2017</v>
      </c>
      <c r="H654" t="s">
        <v>46</v>
      </c>
      <c r="I654" t="s">
        <v>46</v>
      </c>
      <c r="J654" s="5" t="s">
        <v>2156</v>
      </c>
      <c r="K654" t="s">
        <v>3</v>
      </c>
      <c r="L654" t="s">
        <v>2157</v>
      </c>
      <c r="M654" s="6">
        <v>0</v>
      </c>
      <c r="N654" s="6">
        <v>0</v>
      </c>
      <c r="O654" s="6">
        <v>0</v>
      </c>
      <c r="P654" s="6">
        <v>25321</v>
      </c>
      <c r="Q654" s="6">
        <v>0</v>
      </c>
      <c r="R654" s="6">
        <v>0</v>
      </c>
      <c r="S654" s="6">
        <v>0</v>
      </c>
      <c r="T654" s="6">
        <v>0</v>
      </c>
      <c r="U654" s="6">
        <v>1660</v>
      </c>
      <c r="V654" s="6">
        <v>23661</v>
      </c>
      <c r="W654" s="6">
        <v>1660</v>
      </c>
      <c r="X654" s="6">
        <v>0</v>
      </c>
      <c r="Y654" s="6">
        <v>0</v>
      </c>
      <c r="Z654" s="6">
        <v>0</v>
      </c>
      <c r="AA654" s="6">
        <v>0</v>
      </c>
      <c r="AB654" s="6">
        <v>1660</v>
      </c>
      <c r="AC654" s="6">
        <v>1660</v>
      </c>
      <c r="AD654" s="6">
        <v>0</v>
      </c>
      <c r="AE654" s="6">
        <v>0</v>
      </c>
      <c r="AF654" s="6">
        <v>0</v>
      </c>
      <c r="AG654" s="6">
        <v>1660</v>
      </c>
      <c r="AH654" s="6">
        <v>0</v>
      </c>
      <c r="AI654" s="6">
        <v>0</v>
      </c>
      <c r="AJ654" s="6">
        <v>0</v>
      </c>
      <c r="AK654" s="6">
        <v>0</v>
      </c>
      <c r="AL654" s="6">
        <v>1660</v>
      </c>
      <c r="AM654" s="6">
        <v>0</v>
      </c>
      <c r="AN654" s="6">
        <v>0</v>
      </c>
      <c r="AO654" s="6">
        <v>0</v>
      </c>
      <c r="AP654" s="6">
        <v>0</v>
      </c>
      <c r="AQ654" s="6">
        <v>23661</v>
      </c>
      <c r="AR654" s="6">
        <v>0</v>
      </c>
    </row>
    <row r="655" spans="1:44" ht="32" x14ac:dyDescent="0.2">
      <c r="A655" s="5" t="s">
        <v>2158</v>
      </c>
      <c r="C655" t="s">
        <v>41</v>
      </c>
      <c r="D655" t="s">
        <v>41</v>
      </c>
      <c r="E655" t="s">
        <v>373</v>
      </c>
      <c r="F655" s="6">
        <v>1645</v>
      </c>
      <c r="G655">
        <v>2016</v>
      </c>
      <c r="H655" t="s">
        <v>63</v>
      </c>
      <c r="I655" t="s">
        <v>63</v>
      </c>
      <c r="J655" s="5" t="s">
        <v>2159</v>
      </c>
      <c r="K655" t="s">
        <v>3</v>
      </c>
      <c r="L655" t="s">
        <v>2160</v>
      </c>
      <c r="M655" s="6">
        <v>0</v>
      </c>
      <c r="N655" s="6">
        <v>0</v>
      </c>
      <c r="O655" s="6">
        <v>0</v>
      </c>
      <c r="P655" s="6">
        <v>1645</v>
      </c>
      <c r="Q655" s="6">
        <v>0</v>
      </c>
      <c r="R655" s="6">
        <v>0</v>
      </c>
      <c r="S655" s="6">
        <v>1645</v>
      </c>
      <c r="T655" s="6">
        <v>0</v>
      </c>
      <c r="U655" s="6">
        <v>0</v>
      </c>
      <c r="V655" s="6">
        <v>0</v>
      </c>
      <c r="W655" s="7">
        <v>0</v>
      </c>
      <c r="X655" s="7">
        <v>0</v>
      </c>
      <c r="Y655" s="7">
        <v>0</v>
      </c>
      <c r="Z655" s="7">
        <v>0</v>
      </c>
      <c r="AA655" s="7">
        <v>0</v>
      </c>
      <c r="AB655" s="7">
        <v>0</v>
      </c>
      <c r="AC655" s="7">
        <v>1645</v>
      </c>
      <c r="AD655" s="6">
        <v>0</v>
      </c>
      <c r="AE655" s="6">
        <v>0</v>
      </c>
      <c r="AF655" s="6">
        <v>0</v>
      </c>
      <c r="AG655" s="6">
        <v>0</v>
      </c>
      <c r="AH655" s="6">
        <v>0</v>
      </c>
      <c r="AI655" s="8">
        <v>0</v>
      </c>
      <c r="AJ655" s="8">
        <v>0</v>
      </c>
      <c r="AK655" s="8">
        <v>0</v>
      </c>
      <c r="AL655" s="8">
        <v>0</v>
      </c>
      <c r="AM655" s="8">
        <v>0</v>
      </c>
      <c r="AN655" s="7">
        <f>M655-AI655</f>
        <v>0</v>
      </c>
      <c r="AO655" s="7">
        <f>N655-AJ655</f>
        <v>0</v>
      </c>
      <c r="AP655" s="7">
        <f>O655-AK655</f>
        <v>0</v>
      </c>
      <c r="AQ655" s="7">
        <f>P655-AL655</f>
        <v>1645</v>
      </c>
      <c r="AR655" s="7">
        <f>Q655-AM655</f>
        <v>0</v>
      </c>
    </row>
    <row r="656" spans="1:44" ht="16" x14ac:dyDescent="0.2">
      <c r="A656" s="5" t="s">
        <v>2161</v>
      </c>
      <c r="C656" t="s">
        <v>41</v>
      </c>
      <c r="D656" t="s">
        <v>41</v>
      </c>
      <c r="E656" t="s">
        <v>373</v>
      </c>
      <c r="F656" s="6">
        <v>1643</v>
      </c>
      <c r="G656">
        <v>2017</v>
      </c>
      <c r="H656" t="s">
        <v>72</v>
      </c>
      <c r="I656" t="s">
        <v>72</v>
      </c>
      <c r="J656" s="5" t="s">
        <v>2162</v>
      </c>
      <c r="K656" t="s">
        <v>41</v>
      </c>
      <c r="M656" s="6">
        <v>0</v>
      </c>
      <c r="N656" s="6">
        <v>0</v>
      </c>
      <c r="O656" s="6">
        <v>0</v>
      </c>
      <c r="P656" s="6">
        <v>0</v>
      </c>
      <c r="Q656" s="6">
        <v>1643</v>
      </c>
      <c r="R656" s="6">
        <v>0</v>
      </c>
      <c r="S656" s="6">
        <v>0</v>
      </c>
      <c r="T656" s="6">
        <v>0</v>
      </c>
      <c r="U656" s="6">
        <v>1643</v>
      </c>
      <c r="V656" s="6">
        <v>0</v>
      </c>
      <c r="W656" s="7">
        <v>0</v>
      </c>
      <c r="X656" s="7">
        <v>0</v>
      </c>
      <c r="Y656" s="7">
        <v>0</v>
      </c>
      <c r="Z656" s="7">
        <v>0</v>
      </c>
      <c r="AA656" s="7">
        <v>0</v>
      </c>
      <c r="AB656" s="7">
        <v>0</v>
      </c>
      <c r="AC656" s="7">
        <v>1643</v>
      </c>
      <c r="AD656" s="6">
        <v>0</v>
      </c>
      <c r="AE656" s="6">
        <v>0</v>
      </c>
      <c r="AF656" s="6">
        <v>0</v>
      </c>
      <c r="AG656" s="6">
        <v>0</v>
      </c>
      <c r="AH656" s="6">
        <v>0</v>
      </c>
      <c r="AI656" s="8">
        <v>0</v>
      </c>
      <c r="AJ656" s="8">
        <v>0</v>
      </c>
      <c r="AK656" s="8">
        <v>0</v>
      </c>
      <c r="AL656" s="8">
        <v>0</v>
      </c>
      <c r="AM656" s="8">
        <v>0</v>
      </c>
      <c r="AN656" s="7">
        <f>M656-AI656</f>
        <v>0</v>
      </c>
      <c r="AO656" s="7">
        <f>N656-AJ656</f>
        <v>0</v>
      </c>
      <c r="AP656" s="7">
        <f>O656-AK656</f>
        <v>0</v>
      </c>
      <c r="AQ656" s="7">
        <f>P656-AL656</f>
        <v>0</v>
      </c>
      <c r="AR656" s="7">
        <f>Q656-AM656</f>
        <v>1643</v>
      </c>
    </row>
    <row r="657" spans="1:44" ht="16" x14ac:dyDescent="0.2">
      <c r="A657" s="5" t="s">
        <v>2163</v>
      </c>
      <c r="C657" t="s">
        <v>40</v>
      </c>
      <c r="D657" t="s">
        <v>41</v>
      </c>
      <c r="E657" t="s">
        <v>373</v>
      </c>
      <c r="F657" s="6">
        <v>2401</v>
      </c>
      <c r="G657">
        <v>2017</v>
      </c>
      <c r="H657" t="s">
        <v>87</v>
      </c>
      <c r="I657" t="s">
        <v>2164</v>
      </c>
      <c r="J657" s="5" t="s">
        <v>2165</v>
      </c>
      <c r="K657" t="s">
        <v>2166</v>
      </c>
      <c r="L657" t="s">
        <v>2167</v>
      </c>
      <c r="M657" s="6">
        <v>0</v>
      </c>
      <c r="N657" s="6">
        <v>0</v>
      </c>
      <c r="O657" s="6">
        <v>0</v>
      </c>
      <c r="P657" s="6">
        <v>760</v>
      </c>
      <c r="Q657" s="6">
        <v>1641</v>
      </c>
      <c r="R657" s="6">
        <v>1641</v>
      </c>
      <c r="S657" s="6">
        <v>0</v>
      </c>
      <c r="T657" s="6">
        <v>0</v>
      </c>
      <c r="U657" s="6">
        <v>0</v>
      </c>
      <c r="V657" s="6">
        <v>760</v>
      </c>
      <c r="W657" s="6">
        <v>760</v>
      </c>
      <c r="X657" s="6">
        <v>760</v>
      </c>
      <c r="Y657" s="6">
        <v>0</v>
      </c>
      <c r="Z657" s="6">
        <v>0</v>
      </c>
      <c r="AA657" s="6">
        <v>0</v>
      </c>
      <c r="AB657" s="6">
        <v>0</v>
      </c>
      <c r="AC657" s="6">
        <v>1641</v>
      </c>
      <c r="AD657" s="6">
        <v>0</v>
      </c>
      <c r="AE657" s="6">
        <v>0</v>
      </c>
      <c r="AF657" s="6">
        <v>0</v>
      </c>
      <c r="AG657" s="6">
        <v>0</v>
      </c>
      <c r="AH657" s="6">
        <v>760</v>
      </c>
      <c r="AI657" s="6">
        <v>0</v>
      </c>
      <c r="AJ657" s="6">
        <v>0</v>
      </c>
      <c r="AK657" s="6">
        <v>0</v>
      </c>
      <c r="AL657" s="6">
        <v>760</v>
      </c>
      <c r="AM657" s="6">
        <v>0</v>
      </c>
      <c r="AN657" s="6">
        <v>0</v>
      </c>
      <c r="AO657" s="6">
        <v>0</v>
      </c>
      <c r="AP657" s="6">
        <v>0</v>
      </c>
      <c r="AQ657" s="6">
        <v>0</v>
      </c>
      <c r="AR657" s="6">
        <v>1641</v>
      </c>
    </row>
    <row r="658" spans="1:44" ht="16" x14ac:dyDescent="0.2">
      <c r="A658" s="5" t="s">
        <v>2168</v>
      </c>
      <c r="C658" t="s">
        <v>41</v>
      </c>
      <c r="D658" t="s">
        <v>41</v>
      </c>
      <c r="E658" t="s">
        <v>373</v>
      </c>
      <c r="F658" s="6">
        <v>1637</v>
      </c>
      <c r="G658">
        <v>2012</v>
      </c>
      <c r="H658" t="s">
        <v>72</v>
      </c>
      <c r="I658" t="s">
        <v>2169</v>
      </c>
      <c r="J658" s="5" t="s">
        <v>501</v>
      </c>
      <c r="K658" t="s">
        <v>1881</v>
      </c>
      <c r="L658" t="s">
        <v>2170</v>
      </c>
      <c r="M658" s="6">
        <v>1398</v>
      </c>
      <c r="N658" s="6">
        <v>232</v>
      </c>
      <c r="O658" s="6">
        <v>0</v>
      </c>
      <c r="P658" s="6">
        <v>7</v>
      </c>
      <c r="Q658" s="6">
        <v>0</v>
      </c>
      <c r="R658" s="6">
        <v>0</v>
      </c>
      <c r="S658" s="6">
        <v>0</v>
      </c>
      <c r="T658" s="6">
        <v>0</v>
      </c>
      <c r="U658" s="6">
        <v>1575</v>
      </c>
      <c r="V658" s="6">
        <v>62</v>
      </c>
      <c r="W658" s="7">
        <v>62</v>
      </c>
      <c r="X658" s="7">
        <v>0</v>
      </c>
      <c r="Y658" s="7">
        <v>0</v>
      </c>
      <c r="Z658" s="7">
        <v>0</v>
      </c>
      <c r="AA658" s="7">
        <v>62</v>
      </c>
      <c r="AB658" s="7">
        <v>0</v>
      </c>
      <c r="AC658" s="7">
        <v>1637</v>
      </c>
      <c r="AD658" s="6">
        <v>0</v>
      </c>
      <c r="AE658" s="6">
        <v>0</v>
      </c>
      <c r="AF658" s="6">
        <v>0</v>
      </c>
      <c r="AG658" s="6">
        <v>0</v>
      </c>
      <c r="AH658" s="6">
        <v>62</v>
      </c>
      <c r="AI658" s="8">
        <v>57</v>
      </c>
      <c r="AJ658" s="8">
        <v>5</v>
      </c>
      <c r="AK658" s="8">
        <v>0</v>
      </c>
      <c r="AL658" s="8">
        <v>0</v>
      </c>
      <c r="AM658" s="8">
        <v>0</v>
      </c>
      <c r="AN658" s="7">
        <f>M658-AI658</f>
        <v>1341</v>
      </c>
      <c r="AO658" s="7">
        <f>N658-AJ658</f>
        <v>227</v>
      </c>
      <c r="AP658" s="7">
        <f>O658-AK658</f>
        <v>0</v>
      </c>
      <c r="AQ658" s="7">
        <f>P658-AL658</f>
        <v>7</v>
      </c>
      <c r="AR658" s="7">
        <f>Q658-AM658</f>
        <v>0</v>
      </c>
    </row>
    <row r="659" spans="1:44" ht="16" x14ac:dyDescent="0.2">
      <c r="A659" s="5" t="s">
        <v>2171</v>
      </c>
      <c r="C659" t="s">
        <v>41</v>
      </c>
      <c r="D659" t="s">
        <v>41</v>
      </c>
      <c r="E659" t="s">
        <v>41</v>
      </c>
      <c r="F659" s="6">
        <v>1624</v>
      </c>
      <c r="G659">
        <v>2014</v>
      </c>
      <c r="H659" t="s">
        <v>72</v>
      </c>
      <c r="I659" t="s">
        <v>72</v>
      </c>
      <c r="J659" s="5" t="s">
        <v>2172</v>
      </c>
      <c r="K659" t="s">
        <v>817</v>
      </c>
      <c r="L659" t="s">
        <v>2173</v>
      </c>
      <c r="M659" s="6">
        <v>1624</v>
      </c>
      <c r="N659" s="6">
        <v>0</v>
      </c>
      <c r="O659" s="6">
        <v>0</v>
      </c>
      <c r="P659" s="6">
        <v>0</v>
      </c>
      <c r="Q659" s="6">
        <v>0</v>
      </c>
      <c r="R659" s="6">
        <v>0</v>
      </c>
      <c r="S659" s="6">
        <v>0</v>
      </c>
      <c r="T659" s="6">
        <v>0</v>
      </c>
      <c r="U659" s="6">
        <v>1624</v>
      </c>
      <c r="V659" s="6">
        <v>0</v>
      </c>
      <c r="W659" s="7">
        <v>0</v>
      </c>
      <c r="X659" s="7">
        <v>0</v>
      </c>
      <c r="Y659" s="7">
        <v>0</v>
      </c>
      <c r="Z659" s="7">
        <v>0</v>
      </c>
      <c r="AA659" s="7">
        <v>0</v>
      </c>
      <c r="AB659" s="7">
        <v>0</v>
      </c>
      <c r="AC659" s="7">
        <v>1624</v>
      </c>
      <c r="AD659" s="6">
        <v>0</v>
      </c>
      <c r="AE659" s="6">
        <v>0</v>
      </c>
      <c r="AF659" s="6">
        <v>0</v>
      </c>
      <c r="AG659" s="6">
        <v>0</v>
      </c>
      <c r="AH659" s="6">
        <v>0</v>
      </c>
      <c r="AI659" s="8">
        <v>0</v>
      </c>
      <c r="AJ659" s="8">
        <v>0</v>
      </c>
      <c r="AK659" s="8">
        <v>0</v>
      </c>
      <c r="AL659" s="8">
        <v>0</v>
      </c>
      <c r="AM659" s="8">
        <v>0</v>
      </c>
      <c r="AN659" s="7">
        <f>M659-AI659</f>
        <v>1624</v>
      </c>
      <c r="AO659" s="7">
        <f>N659-AJ659</f>
        <v>0</v>
      </c>
      <c r="AP659" s="7">
        <f>O659-AK659</f>
        <v>0</v>
      </c>
      <c r="AQ659" s="7">
        <f>P659-AL659</f>
        <v>0</v>
      </c>
      <c r="AR659" s="7">
        <f>Q659-AM659</f>
        <v>0</v>
      </c>
    </row>
    <row r="660" spans="1:44" ht="32" x14ac:dyDescent="0.2">
      <c r="A660" s="5" t="s">
        <v>2174</v>
      </c>
      <c r="C660" t="s">
        <v>41</v>
      </c>
      <c r="D660" t="s">
        <v>41</v>
      </c>
      <c r="E660" t="s">
        <v>373</v>
      </c>
      <c r="F660" s="6">
        <v>1608</v>
      </c>
      <c r="G660">
        <v>2016</v>
      </c>
      <c r="H660" t="s">
        <v>46</v>
      </c>
      <c r="I660" t="s">
        <v>2175</v>
      </c>
      <c r="J660" s="5" t="s">
        <v>2176</v>
      </c>
      <c r="K660" t="s">
        <v>3</v>
      </c>
      <c r="L660" t="s">
        <v>2177</v>
      </c>
      <c r="M660" s="6">
        <v>0</v>
      </c>
      <c r="N660" s="6">
        <v>0</v>
      </c>
      <c r="O660" s="6">
        <v>1608</v>
      </c>
      <c r="P660" s="6">
        <v>0</v>
      </c>
      <c r="Q660" s="6">
        <v>0</v>
      </c>
      <c r="R660" s="6">
        <v>0</v>
      </c>
      <c r="S660" s="6">
        <v>0</v>
      </c>
      <c r="T660" s="6">
        <v>0</v>
      </c>
      <c r="U660" s="6">
        <v>0</v>
      </c>
      <c r="V660" s="6">
        <v>1608</v>
      </c>
      <c r="W660" s="7">
        <v>0</v>
      </c>
      <c r="X660" s="7">
        <v>0</v>
      </c>
      <c r="Y660" s="7">
        <v>0</v>
      </c>
      <c r="Z660" s="7">
        <v>0</v>
      </c>
      <c r="AA660" s="7">
        <v>0</v>
      </c>
      <c r="AB660" s="7">
        <v>0</v>
      </c>
      <c r="AC660" s="7">
        <v>1608</v>
      </c>
      <c r="AD660" s="6">
        <v>0</v>
      </c>
      <c r="AE660" s="6">
        <v>0</v>
      </c>
      <c r="AF660" s="6">
        <v>0</v>
      </c>
      <c r="AG660" s="6">
        <v>0</v>
      </c>
      <c r="AH660" s="6">
        <v>0</v>
      </c>
      <c r="AI660" s="8">
        <v>0</v>
      </c>
      <c r="AJ660" s="8">
        <v>0</v>
      </c>
      <c r="AK660" s="8">
        <v>0</v>
      </c>
      <c r="AL660" s="8">
        <v>0</v>
      </c>
      <c r="AM660" s="8">
        <v>0</v>
      </c>
      <c r="AN660" s="7">
        <f>M660-AI660</f>
        <v>0</v>
      </c>
      <c r="AO660" s="7">
        <f>N660-AJ660</f>
        <v>0</v>
      </c>
      <c r="AP660" s="7">
        <f>O660-AK660</f>
        <v>1608</v>
      </c>
      <c r="AQ660" s="7">
        <f>P660-AL660</f>
        <v>0</v>
      </c>
      <c r="AR660" s="7">
        <f>Q660-AM660</f>
        <v>0</v>
      </c>
    </row>
    <row r="661" spans="1:44" ht="16" x14ac:dyDescent="0.2">
      <c r="A661" s="5" t="s">
        <v>2178</v>
      </c>
      <c r="C661" t="s">
        <v>41</v>
      </c>
      <c r="D661" t="s">
        <v>41</v>
      </c>
      <c r="E661" t="s">
        <v>41</v>
      </c>
      <c r="F661" s="6">
        <v>1596</v>
      </c>
      <c r="G661">
        <v>2015</v>
      </c>
      <c r="H661" t="s">
        <v>46</v>
      </c>
      <c r="I661" t="s">
        <v>46</v>
      </c>
      <c r="J661" s="5" t="s">
        <v>2179</v>
      </c>
      <c r="K661" t="s">
        <v>2180</v>
      </c>
      <c r="L661" t="s">
        <v>2181</v>
      </c>
      <c r="M661" s="6">
        <v>0</v>
      </c>
      <c r="N661" s="6">
        <v>0</v>
      </c>
      <c r="O661" s="6">
        <v>1596</v>
      </c>
      <c r="P661" s="6">
        <v>0</v>
      </c>
      <c r="Q661" s="6">
        <v>0</v>
      </c>
      <c r="R661" s="6">
        <v>0</v>
      </c>
      <c r="S661" s="6">
        <v>0</v>
      </c>
      <c r="T661" s="6">
        <v>0</v>
      </c>
      <c r="U661" s="6">
        <v>0</v>
      </c>
      <c r="V661" s="6">
        <v>1596</v>
      </c>
      <c r="W661" s="7">
        <v>0</v>
      </c>
      <c r="X661" s="7">
        <v>0</v>
      </c>
      <c r="Y661" s="7">
        <v>0</v>
      </c>
      <c r="Z661" s="7">
        <v>0</v>
      </c>
      <c r="AA661" s="7">
        <v>0</v>
      </c>
      <c r="AB661" s="7">
        <v>0</v>
      </c>
      <c r="AC661" s="7">
        <v>1596</v>
      </c>
      <c r="AD661" s="6">
        <v>0</v>
      </c>
      <c r="AE661" s="6">
        <v>0</v>
      </c>
      <c r="AF661" s="6">
        <v>0</v>
      </c>
      <c r="AG661" s="6">
        <v>0</v>
      </c>
      <c r="AH661" s="6">
        <v>0</v>
      </c>
      <c r="AI661" s="8">
        <v>0</v>
      </c>
      <c r="AJ661" s="8">
        <v>0</v>
      </c>
      <c r="AK661" s="8">
        <v>0</v>
      </c>
      <c r="AL661" s="8">
        <v>0</v>
      </c>
      <c r="AM661" s="8">
        <v>0</v>
      </c>
      <c r="AN661" s="7">
        <f>M661-AI661</f>
        <v>0</v>
      </c>
      <c r="AO661" s="7">
        <f>N661-AJ661</f>
        <v>0</v>
      </c>
      <c r="AP661" s="7">
        <f>O661-AK661</f>
        <v>1596</v>
      </c>
      <c r="AQ661" s="7">
        <f>P661-AL661</f>
        <v>0</v>
      </c>
      <c r="AR661" s="7">
        <f>Q661-AM661</f>
        <v>0</v>
      </c>
    </row>
    <row r="662" spans="1:44" ht="16" x14ac:dyDescent="0.2">
      <c r="A662" s="5" t="s">
        <v>2182</v>
      </c>
      <c r="C662" t="s">
        <v>40</v>
      </c>
      <c r="D662" t="s">
        <v>66</v>
      </c>
      <c r="E662" t="s">
        <v>41</v>
      </c>
      <c r="F662" s="6">
        <v>1593</v>
      </c>
      <c r="G662">
        <v>2019</v>
      </c>
      <c r="H662" t="s">
        <v>72</v>
      </c>
      <c r="I662" t="s">
        <v>72</v>
      </c>
      <c r="J662" s="5" t="s">
        <v>2183</v>
      </c>
      <c r="K662" t="s">
        <v>198</v>
      </c>
      <c r="L662" t="s">
        <v>2184</v>
      </c>
      <c r="M662" s="6">
        <v>0</v>
      </c>
      <c r="N662" s="6">
        <v>0</v>
      </c>
      <c r="O662" s="6">
        <v>0</v>
      </c>
      <c r="P662" s="6">
        <v>0</v>
      </c>
      <c r="Q662" s="6">
        <v>1593</v>
      </c>
      <c r="R662" s="6">
        <v>0</v>
      </c>
      <c r="S662" s="6">
        <v>0</v>
      </c>
      <c r="T662" s="6">
        <v>0</v>
      </c>
      <c r="U662" s="6">
        <v>1593</v>
      </c>
      <c r="V662" s="6">
        <v>0</v>
      </c>
      <c r="W662" s="7">
        <v>0</v>
      </c>
      <c r="X662" s="7">
        <v>0</v>
      </c>
      <c r="Y662" s="7">
        <v>0</v>
      </c>
      <c r="Z662" s="7">
        <v>0</v>
      </c>
      <c r="AA662" s="7">
        <v>0</v>
      </c>
      <c r="AB662" s="7">
        <v>0</v>
      </c>
      <c r="AC662" s="7">
        <v>1593</v>
      </c>
      <c r="AD662" s="6">
        <v>0</v>
      </c>
      <c r="AE662" s="6">
        <v>0</v>
      </c>
      <c r="AF662" s="6">
        <v>0</v>
      </c>
      <c r="AG662" s="6">
        <v>0</v>
      </c>
      <c r="AH662" s="6">
        <v>0</v>
      </c>
      <c r="AI662" s="8">
        <v>0</v>
      </c>
      <c r="AJ662" s="8">
        <v>0</v>
      </c>
      <c r="AK662" s="8">
        <v>0</v>
      </c>
      <c r="AL662" s="8">
        <v>0</v>
      </c>
      <c r="AM662" s="8">
        <v>0</v>
      </c>
      <c r="AN662" s="7">
        <f>M662-AI662</f>
        <v>0</v>
      </c>
      <c r="AO662" s="7">
        <f>N662-AJ662</f>
        <v>0</v>
      </c>
      <c r="AP662" s="7">
        <f>O662-AK662</f>
        <v>0</v>
      </c>
      <c r="AQ662" s="7">
        <f>P662-AL662</f>
        <v>0</v>
      </c>
      <c r="AR662" s="7">
        <f>Q662-AM662</f>
        <v>1593</v>
      </c>
    </row>
    <row r="663" spans="1:44" ht="16" x14ac:dyDescent="0.2">
      <c r="A663" s="5" t="s">
        <v>2185</v>
      </c>
      <c r="C663" t="s">
        <v>41</v>
      </c>
      <c r="D663" t="s">
        <v>41</v>
      </c>
      <c r="E663" t="s">
        <v>41</v>
      </c>
      <c r="F663" s="6">
        <v>2682</v>
      </c>
      <c r="G663">
        <v>2016</v>
      </c>
      <c r="H663" t="s">
        <v>87</v>
      </c>
      <c r="I663" t="s">
        <v>2186</v>
      </c>
      <c r="J663" s="5" t="s">
        <v>2187</v>
      </c>
      <c r="K663" t="s">
        <v>198</v>
      </c>
      <c r="L663" t="s">
        <v>2188</v>
      </c>
      <c r="M663" s="6">
        <v>0</v>
      </c>
      <c r="N663" s="6">
        <v>0</v>
      </c>
      <c r="O663" s="6">
        <v>0</v>
      </c>
      <c r="P663" s="6">
        <v>2682</v>
      </c>
      <c r="Q663" s="6">
        <v>0</v>
      </c>
      <c r="R663" s="6">
        <v>1587</v>
      </c>
      <c r="S663" s="6">
        <v>0</v>
      </c>
      <c r="T663" s="6">
        <v>0</v>
      </c>
      <c r="U663" s="6">
        <v>0</v>
      </c>
      <c r="V663" s="6">
        <v>1095</v>
      </c>
      <c r="W663" s="6">
        <v>1095</v>
      </c>
      <c r="X663" s="6">
        <v>1095</v>
      </c>
      <c r="Y663" s="6">
        <v>0</v>
      </c>
      <c r="Z663" s="6">
        <v>0</v>
      </c>
      <c r="AA663" s="6">
        <v>0</v>
      </c>
      <c r="AB663" s="6">
        <v>0</v>
      </c>
      <c r="AC663" s="6">
        <v>1587</v>
      </c>
      <c r="AD663" s="6">
        <v>0</v>
      </c>
      <c r="AE663" s="6">
        <v>0</v>
      </c>
      <c r="AF663" s="6">
        <v>0</v>
      </c>
      <c r="AG663" s="6">
        <v>0</v>
      </c>
      <c r="AH663" s="6">
        <v>1095</v>
      </c>
      <c r="AI663" s="6">
        <v>0</v>
      </c>
      <c r="AJ663" s="6">
        <v>0</v>
      </c>
      <c r="AK663" s="6">
        <v>0</v>
      </c>
      <c r="AL663" s="6">
        <v>1095</v>
      </c>
      <c r="AM663" s="6">
        <v>0</v>
      </c>
      <c r="AN663" s="6">
        <v>0</v>
      </c>
      <c r="AO663" s="6">
        <v>0</v>
      </c>
      <c r="AP663" s="6">
        <v>0</v>
      </c>
      <c r="AQ663" s="6">
        <v>1587</v>
      </c>
      <c r="AR663" s="6">
        <v>0</v>
      </c>
    </row>
    <row r="664" spans="1:44" ht="16" x14ac:dyDescent="0.2">
      <c r="A664" s="5" t="s">
        <v>2189</v>
      </c>
      <c r="C664" t="s">
        <v>41</v>
      </c>
      <c r="D664" t="s">
        <v>41</v>
      </c>
      <c r="E664" t="s">
        <v>373</v>
      </c>
      <c r="F664" s="6">
        <v>1586</v>
      </c>
      <c r="G664">
        <v>2014</v>
      </c>
      <c r="H664" t="s">
        <v>87</v>
      </c>
      <c r="I664" t="s">
        <v>87</v>
      </c>
      <c r="J664" s="5" t="s">
        <v>2190</v>
      </c>
      <c r="K664" t="s">
        <v>2166</v>
      </c>
      <c r="L664" t="s">
        <v>2191</v>
      </c>
      <c r="M664" s="6">
        <v>1586</v>
      </c>
      <c r="N664" s="6">
        <v>0</v>
      </c>
      <c r="O664" s="6">
        <v>0</v>
      </c>
      <c r="P664" s="6">
        <v>0</v>
      </c>
      <c r="Q664" s="6">
        <v>0</v>
      </c>
      <c r="R664" s="6">
        <v>1586</v>
      </c>
      <c r="S664" s="6">
        <v>0</v>
      </c>
      <c r="T664" s="6">
        <v>0</v>
      </c>
      <c r="U664" s="6">
        <v>0</v>
      </c>
      <c r="V664" s="6">
        <v>0</v>
      </c>
      <c r="W664" s="7">
        <v>0</v>
      </c>
      <c r="X664" s="7">
        <v>0</v>
      </c>
      <c r="Y664" s="7">
        <v>0</v>
      </c>
      <c r="Z664" s="7">
        <v>0</v>
      </c>
      <c r="AA664" s="7">
        <v>0</v>
      </c>
      <c r="AB664" s="7">
        <v>0</v>
      </c>
      <c r="AC664" s="7">
        <v>1586</v>
      </c>
      <c r="AD664" s="6">
        <v>0</v>
      </c>
      <c r="AE664" s="6">
        <v>0</v>
      </c>
      <c r="AF664" s="6">
        <v>0</v>
      </c>
      <c r="AG664" s="6">
        <v>0</v>
      </c>
      <c r="AH664" s="6">
        <v>0</v>
      </c>
      <c r="AI664" s="8">
        <v>0</v>
      </c>
      <c r="AJ664" s="8">
        <v>0</v>
      </c>
      <c r="AK664" s="8">
        <v>0</v>
      </c>
      <c r="AL664" s="8">
        <v>0</v>
      </c>
      <c r="AM664" s="8">
        <v>0</v>
      </c>
      <c r="AN664" s="7">
        <f>M664-AI664</f>
        <v>1586</v>
      </c>
      <c r="AO664" s="7">
        <f>N664-AJ664</f>
        <v>0</v>
      </c>
      <c r="AP664" s="7">
        <f>O664-AK664</f>
        <v>0</v>
      </c>
      <c r="AQ664" s="7">
        <f>P664-AL664</f>
        <v>0</v>
      </c>
      <c r="AR664" s="7">
        <f>Q664-AM664</f>
        <v>0</v>
      </c>
    </row>
    <row r="665" spans="1:44" ht="16" x14ac:dyDescent="0.2">
      <c r="A665" s="5" t="s">
        <v>2192</v>
      </c>
      <c r="C665" t="s">
        <v>41</v>
      </c>
      <c r="D665" t="s">
        <v>41</v>
      </c>
      <c r="E665" t="s">
        <v>41</v>
      </c>
      <c r="F665" s="6">
        <v>1582</v>
      </c>
      <c r="G665">
        <v>2013</v>
      </c>
      <c r="H665" t="s">
        <v>72</v>
      </c>
      <c r="I665" t="s">
        <v>72</v>
      </c>
      <c r="J665" s="5" t="s">
        <v>2193</v>
      </c>
      <c r="K665" t="s">
        <v>198</v>
      </c>
      <c r="L665" t="s">
        <v>2194</v>
      </c>
      <c r="M665" s="6">
        <v>1582</v>
      </c>
      <c r="N665" s="6">
        <v>0</v>
      </c>
      <c r="O665" s="6">
        <v>0</v>
      </c>
      <c r="P665" s="6">
        <v>0</v>
      </c>
      <c r="Q665" s="6">
        <v>0</v>
      </c>
      <c r="R665" s="6">
        <v>0</v>
      </c>
      <c r="S665" s="6">
        <v>0</v>
      </c>
      <c r="T665" s="6">
        <v>0</v>
      </c>
      <c r="U665" s="6">
        <v>1582</v>
      </c>
      <c r="V665" s="6">
        <v>0</v>
      </c>
      <c r="W665" s="7">
        <v>0</v>
      </c>
      <c r="X665" s="7">
        <v>0</v>
      </c>
      <c r="Y665" s="7">
        <v>0</v>
      </c>
      <c r="Z665" s="7">
        <v>0</v>
      </c>
      <c r="AA665" s="7">
        <v>0</v>
      </c>
      <c r="AB665" s="7">
        <v>0</v>
      </c>
      <c r="AC665" s="7">
        <v>1582</v>
      </c>
      <c r="AD665" s="6">
        <v>0</v>
      </c>
      <c r="AE665" s="6">
        <v>0</v>
      </c>
      <c r="AF665" s="6">
        <v>0</v>
      </c>
      <c r="AG665" s="6">
        <v>0</v>
      </c>
      <c r="AH665" s="6">
        <v>0</v>
      </c>
      <c r="AI665" s="8">
        <v>0</v>
      </c>
      <c r="AJ665" s="8">
        <v>0</v>
      </c>
      <c r="AK665" s="8">
        <v>0</v>
      </c>
      <c r="AL665" s="8">
        <v>0</v>
      </c>
      <c r="AM665" s="8">
        <v>0</v>
      </c>
      <c r="AN665" s="7">
        <f>M665-AI665</f>
        <v>1582</v>
      </c>
      <c r="AO665" s="7">
        <f>N665-AJ665</f>
        <v>0</v>
      </c>
      <c r="AP665" s="7">
        <f>O665-AK665</f>
        <v>0</v>
      </c>
      <c r="AQ665" s="7">
        <f>P665-AL665</f>
        <v>0</v>
      </c>
      <c r="AR665" s="7">
        <f>Q665-AM665</f>
        <v>0</v>
      </c>
    </row>
    <row r="666" spans="1:44" ht="16" x14ac:dyDescent="0.2">
      <c r="A666" s="5" t="s">
        <v>2195</v>
      </c>
      <c r="C666" t="s">
        <v>41</v>
      </c>
      <c r="D666" t="s">
        <v>41</v>
      </c>
      <c r="E666" t="s">
        <v>373</v>
      </c>
      <c r="F666" s="6">
        <v>1563</v>
      </c>
      <c r="G666">
        <v>2018</v>
      </c>
      <c r="H666" t="s">
        <v>63</v>
      </c>
      <c r="I666" t="s">
        <v>63</v>
      </c>
      <c r="J666" s="5" t="s">
        <v>1369</v>
      </c>
      <c r="K666" t="s">
        <v>3</v>
      </c>
      <c r="L666" t="s">
        <v>2196</v>
      </c>
      <c r="M666" s="6">
        <v>0</v>
      </c>
      <c r="N666" s="6">
        <v>0</v>
      </c>
      <c r="O666" s="6">
        <v>0</v>
      </c>
      <c r="P666" s="6">
        <v>0</v>
      </c>
      <c r="Q666" s="6">
        <v>1563</v>
      </c>
      <c r="R666" s="6">
        <v>0</v>
      </c>
      <c r="S666" s="6">
        <v>1563</v>
      </c>
      <c r="T666" s="6">
        <v>0</v>
      </c>
      <c r="U666" s="6">
        <v>0</v>
      </c>
      <c r="V666" s="6">
        <v>0</v>
      </c>
      <c r="W666" s="7">
        <v>0</v>
      </c>
      <c r="X666" s="7">
        <v>0</v>
      </c>
      <c r="Y666" s="7">
        <v>0</v>
      </c>
      <c r="Z666" s="7">
        <v>0</v>
      </c>
      <c r="AA666" s="7">
        <v>0</v>
      </c>
      <c r="AB666" s="7">
        <v>0</v>
      </c>
      <c r="AC666" s="7">
        <v>1563</v>
      </c>
      <c r="AD666" s="6">
        <v>0</v>
      </c>
      <c r="AE666" s="6">
        <v>0</v>
      </c>
      <c r="AF666" s="6">
        <v>0</v>
      </c>
      <c r="AG666" s="6">
        <v>0</v>
      </c>
      <c r="AH666" s="6">
        <v>0</v>
      </c>
      <c r="AI666" s="8">
        <v>0</v>
      </c>
      <c r="AJ666" s="8">
        <v>0</v>
      </c>
      <c r="AK666" s="8">
        <v>0</v>
      </c>
      <c r="AL666" s="8">
        <v>0</v>
      </c>
      <c r="AM666" s="8">
        <v>0</v>
      </c>
      <c r="AN666" s="7">
        <f>M666-AI666</f>
        <v>0</v>
      </c>
      <c r="AO666" s="7">
        <f>N666-AJ666</f>
        <v>0</v>
      </c>
      <c r="AP666" s="7">
        <f>O666-AK666</f>
        <v>0</v>
      </c>
      <c r="AQ666" s="7">
        <f>P666-AL666</f>
        <v>0</v>
      </c>
      <c r="AR666" s="7">
        <f>Q666-AM666</f>
        <v>1563</v>
      </c>
    </row>
    <row r="667" spans="1:44" ht="16" x14ac:dyDescent="0.2">
      <c r="A667" s="5" t="s">
        <v>2197</v>
      </c>
      <c r="C667" t="s">
        <v>41</v>
      </c>
      <c r="D667" t="s">
        <v>41</v>
      </c>
      <c r="E667" t="s">
        <v>41</v>
      </c>
      <c r="F667" s="6">
        <v>1547</v>
      </c>
      <c r="G667">
        <v>2013</v>
      </c>
      <c r="H667" t="s">
        <v>72</v>
      </c>
      <c r="I667" t="s">
        <v>72</v>
      </c>
      <c r="J667" s="5" t="s">
        <v>1702</v>
      </c>
      <c r="K667" t="s">
        <v>198</v>
      </c>
      <c r="L667" t="s">
        <v>2198</v>
      </c>
      <c r="M667" s="6">
        <v>1547</v>
      </c>
      <c r="N667" s="6">
        <v>0</v>
      </c>
      <c r="O667" s="6">
        <v>0</v>
      </c>
      <c r="P667" s="6">
        <v>0</v>
      </c>
      <c r="Q667" s="6">
        <v>0</v>
      </c>
      <c r="R667" s="6">
        <v>0</v>
      </c>
      <c r="S667" s="6">
        <v>0</v>
      </c>
      <c r="T667" s="6">
        <v>0</v>
      </c>
      <c r="U667" s="6">
        <v>1547</v>
      </c>
      <c r="V667" s="6">
        <v>0</v>
      </c>
      <c r="W667" s="7">
        <v>0</v>
      </c>
      <c r="X667" s="7">
        <v>0</v>
      </c>
      <c r="Y667" s="7">
        <v>0</v>
      </c>
      <c r="Z667" s="7">
        <v>0</v>
      </c>
      <c r="AA667" s="7">
        <v>0</v>
      </c>
      <c r="AB667" s="7">
        <v>0</v>
      </c>
      <c r="AC667" s="7">
        <v>1547</v>
      </c>
      <c r="AD667" s="6">
        <v>0</v>
      </c>
      <c r="AE667" s="6">
        <v>0</v>
      </c>
      <c r="AF667" s="6">
        <v>0</v>
      </c>
      <c r="AG667" s="6">
        <v>0</v>
      </c>
      <c r="AH667" s="6">
        <v>0</v>
      </c>
      <c r="AI667" s="8">
        <v>0</v>
      </c>
      <c r="AJ667" s="8">
        <v>0</v>
      </c>
      <c r="AK667" s="8">
        <v>0</v>
      </c>
      <c r="AL667" s="8">
        <v>0</v>
      </c>
      <c r="AM667" s="8">
        <v>0</v>
      </c>
      <c r="AN667" s="7">
        <f>M667-AI667</f>
        <v>1547</v>
      </c>
      <c r="AO667" s="7">
        <f>N667-AJ667</f>
        <v>0</v>
      </c>
      <c r="AP667" s="7">
        <f>O667-AK667</f>
        <v>0</v>
      </c>
      <c r="AQ667" s="7">
        <f>P667-AL667</f>
        <v>0</v>
      </c>
      <c r="AR667" s="7">
        <f>Q667-AM667</f>
        <v>0</v>
      </c>
    </row>
    <row r="668" spans="1:44" ht="16" x14ac:dyDescent="0.2">
      <c r="A668" s="5" t="s">
        <v>2199</v>
      </c>
      <c r="C668" t="s">
        <v>41</v>
      </c>
      <c r="D668" t="s">
        <v>41</v>
      </c>
      <c r="E668" t="s">
        <v>373</v>
      </c>
      <c r="F668" s="6">
        <v>1493</v>
      </c>
      <c r="G668">
        <v>2014</v>
      </c>
      <c r="H668" t="s">
        <v>87</v>
      </c>
      <c r="I668" t="s">
        <v>2200</v>
      </c>
      <c r="J668" s="5" t="s">
        <v>2201</v>
      </c>
      <c r="K668" t="s">
        <v>2202</v>
      </c>
      <c r="L668" t="s">
        <v>2203</v>
      </c>
      <c r="M668" s="6">
        <v>1493</v>
      </c>
      <c r="N668" s="6">
        <v>0</v>
      </c>
      <c r="O668" s="6">
        <v>0</v>
      </c>
      <c r="P668" s="6">
        <v>0</v>
      </c>
      <c r="Q668" s="6">
        <v>0</v>
      </c>
      <c r="R668" s="6">
        <v>1493</v>
      </c>
      <c r="S668" s="6">
        <v>0</v>
      </c>
      <c r="T668" s="6">
        <v>0</v>
      </c>
      <c r="U668" s="6">
        <v>0</v>
      </c>
      <c r="V668" s="6">
        <v>0</v>
      </c>
      <c r="W668" s="7">
        <v>0</v>
      </c>
      <c r="X668" s="7">
        <v>0</v>
      </c>
      <c r="Y668" s="7">
        <v>0</v>
      </c>
      <c r="Z668" s="7">
        <v>0</v>
      </c>
      <c r="AA668" s="7">
        <v>0</v>
      </c>
      <c r="AB668" s="7">
        <v>0</v>
      </c>
      <c r="AC668" s="7">
        <v>1493</v>
      </c>
      <c r="AD668" s="6">
        <v>0</v>
      </c>
      <c r="AE668" s="6">
        <v>0</v>
      </c>
      <c r="AF668" s="6">
        <v>0</v>
      </c>
      <c r="AG668" s="6">
        <v>0</v>
      </c>
      <c r="AH668" s="6">
        <v>0</v>
      </c>
      <c r="AI668" s="8">
        <v>0</v>
      </c>
      <c r="AJ668" s="8">
        <v>0</v>
      </c>
      <c r="AK668" s="8">
        <v>0</v>
      </c>
      <c r="AL668" s="8">
        <v>0</v>
      </c>
      <c r="AM668" s="8">
        <v>0</v>
      </c>
      <c r="AN668" s="7">
        <f>M668-AI668</f>
        <v>1493</v>
      </c>
      <c r="AO668" s="7">
        <f>N668-AJ668</f>
        <v>0</v>
      </c>
      <c r="AP668" s="7">
        <f>O668-AK668</f>
        <v>0</v>
      </c>
      <c r="AQ668" s="7">
        <f>P668-AL668</f>
        <v>0</v>
      </c>
      <c r="AR668" s="7">
        <f>Q668-AM668</f>
        <v>0</v>
      </c>
    </row>
    <row r="669" spans="1:44" ht="16" x14ac:dyDescent="0.2">
      <c r="A669" s="5" t="s">
        <v>2204</v>
      </c>
      <c r="C669" t="s">
        <v>41</v>
      </c>
      <c r="D669" t="s">
        <v>41</v>
      </c>
      <c r="E669" t="s">
        <v>373</v>
      </c>
      <c r="F669" s="6">
        <v>1484</v>
      </c>
      <c r="G669">
        <v>2017</v>
      </c>
      <c r="H669" t="s">
        <v>63</v>
      </c>
      <c r="I669" t="s">
        <v>63</v>
      </c>
      <c r="J669" s="5" t="s">
        <v>2205</v>
      </c>
      <c r="K669" t="s">
        <v>3</v>
      </c>
      <c r="L669" t="s">
        <v>2206</v>
      </c>
      <c r="M669" s="6">
        <v>0</v>
      </c>
      <c r="N669" s="6">
        <v>0</v>
      </c>
      <c r="O669" s="6">
        <v>0</v>
      </c>
      <c r="P669" s="6">
        <v>1443</v>
      </c>
      <c r="Q669" s="6">
        <v>41</v>
      </c>
      <c r="R669" s="6">
        <v>0</v>
      </c>
      <c r="S669" s="6">
        <v>1484</v>
      </c>
      <c r="T669" s="6">
        <v>0</v>
      </c>
      <c r="U669" s="6">
        <v>0</v>
      </c>
      <c r="V669" s="6">
        <v>0</v>
      </c>
      <c r="W669" s="7">
        <v>0</v>
      </c>
      <c r="X669" s="7">
        <v>0</v>
      </c>
      <c r="Y669" s="7">
        <v>0</v>
      </c>
      <c r="Z669" s="7">
        <v>0</v>
      </c>
      <c r="AA669" s="7">
        <v>0</v>
      </c>
      <c r="AB669" s="7">
        <v>0</v>
      </c>
      <c r="AC669" s="7">
        <v>1484</v>
      </c>
      <c r="AD669" s="6">
        <v>0</v>
      </c>
      <c r="AE669" s="6">
        <v>0</v>
      </c>
      <c r="AF669" s="6">
        <v>0</v>
      </c>
      <c r="AG669" s="6">
        <v>0</v>
      </c>
      <c r="AH669" s="6">
        <v>0</v>
      </c>
      <c r="AI669" s="8">
        <v>0</v>
      </c>
      <c r="AJ669" s="8">
        <v>0</v>
      </c>
      <c r="AK669" s="8">
        <v>0</v>
      </c>
      <c r="AL669" s="8">
        <v>0</v>
      </c>
      <c r="AM669" s="8">
        <v>0</v>
      </c>
      <c r="AN669" s="7">
        <f>M669-AI669</f>
        <v>0</v>
      </c>
      <c r="AO669" s="7">
        <f>N669-AJ669</f>
        <v>0</v>
      </c>
      <c r="AP669" s="7">
        <f>O669-AK669</f>
        <v>0</v>
      </c>
      <c r="AQ669" s="7">
        <f>P669-AL669</f>
        <v>1443</v>
      </c>
      <c r="AR669" s="7">
        <f>Q669-AM669</f>
        <v>41</v>
      </c>
    </row>
    <row r="670" spans="1:44" ht="16" x14ac:dyDescent="0.2">
      <c r="A670" s="5" t="s">
        <v>2207</v>
      </c>
      <c r="C670" t="s">
        <v>40</v>
      </c>
      <c r="D670" t="s">
        <v>41</v>
      </c>
      <c r="E670" t="s">
        <v>373</v>
      </c>
      <c r="F670" s="6">
        <v>1477</v>
      </c>
      <c r="G670">
        <v>2015</v>
      </c>
      <c r="H670" t="s">
        <v>46</v>
      </c>
      <c r="I670" t="s">
        <v>42</v>
      </c>
      <c r="J670" s="5" t="s">
        <v>2208</v>
      </c>
      <c r="K670" t="s">
        <v>3</v>
      </c>
      <c r="L670" t="s">
        <v>2209</v>
      </c>
      <c r="M670" s="6">
        <v>0</v>
      </c>
      <c r="N670" s="6">
        <v>1404</v>
      </c>
      <c r="O670" s="6">
        <v>73</v>
      </c>
      <c r="P670" s="6">
        <v>0</v>
      </c>
      <c r="Q670" s="6">
        <v>0</v>
      </c>
      <c r="R670" s="6">
        <v>0</v>
      </c>
      <c r="S670" s="6">
        <v>0</v>
      </c>
      <c r="T670" s="6">
        <v>0</v>
      </c>
      <c r="U670" s="6">
        <v>0</v>
      </c>
      <c r="V670" s="6">
        <v>1477</v>
      </c>
      <c r="W670" s="7">
        <v>0</v>
      </c>
      <c r="X670" s="7">
        <v>0</v>
      </c>
      <c r="Y670" s="7">
        <v>0</v>
      </c>
      <c r="Z670" s="7">
        <v>0</v>
      </c>
      <c r="AA670" s="7">
        <v>0</v>
      </c>
      <c r="AB670" s="7">
        <v>0</v>
      </c>
      <c r="AC670" s="7">
        <v>1477</v>
      </c>
      <c r="AD670" s="6">
        <v>0</v>
      </c>
      <c r="AE670" s="6">
        <v>0</v>
      </c>
      <c r="AF670" s="6">
        <v>0</v>
      </c>
      <c r="AG670" s="6">
        <v>0</v>
      </c>
      <c r="AH670" s="6">
        <v>0</v>
      </c>
      <c r="AI670" s="8">
        <v>0</v>
      </c>
      <c r="AJ670" s="8">
        <v>0</v>
      </c>
      <c r="AK670" s="8">
        <v>0</v>
      </c>
      <c r="AL670" s="8">
        <v>0</v>
      </c>
      <c r="AM670" s="8">
        <v>0</v>
      </c>
      <c r="AN670" s="7">
        <f>M670-AI670</f>
        <v>0</v>
      </c>
      <c r="AO670" s="7">
        <f>N670-AJ670</f>
        <v>1404</v>
      </c>
      <c r="AP670" s="7">
        <f>O670-AK670</f>
        <v>73</v>
      </c>
      <c r="AQ670" s="7">
        <f>P670-AL670</f>
        <v>0</v>
      </c>
      <c r="AR670" s="7">
        <f>Q670-AM670</f>
        <v>0</v>
      </c>
    </row>
    <row r="671" spans="1:44" ht="16" x14ac:dyDescent="0.2">
      <c r="A671" s="5" t="s">
        <v>2210</v>
      </c>
      <c r="C671" t="s">
        <v>41</v>
      </c>
      <c r="D671" t="s">
        <v>41</v>
      </c>
      <c r="E671" t="s">
        <v>41</v>
      </c>
      <c r="F671" s="6">
        <v>1460</v>
      </c>
      <c r="G671">
        <v>2018</v>
      </c>
      <c r="H671" t="s">
        <v>63</v>
      </c>
      <c r="I671" t="s">
        <v>63</v>
      </c>
      <c r="J671" s="5" t="s">
        <v>2211</v>
      </c>
      <c r="K671" t="s">
        <v>198</v>
      </c>
      <c r="L671" t="s">
        <v>2212</v>
      </c>
      <c r="M671" s="6">
        <v>0</v>
      </c>
      <c r="N671" s="6">
        <v>0</v>
      </c>
      <c r="O671" s="6">
        <v>0</v>
      </c>
      <c r="P671" s="6">
        <v>0</v>
      </c>
      <c r="Q671" s="6">
        <v>1460</v>
      </c>
      <c r="R671" s="6">
        <v>0</v>
      </c>
      <c r="S671" s="6">
        <v>1460</v>
      </c>
      <c r="T671" s="6">
        <v>0</v>
      </c>
      <c r="U671" s="6">
        <v>0</v>
      </c>
      <c r="V671" s="6">
        <v>0</v>
      </c>
      <c r="W671" s="7">
        <v>0</v>
      </c>
      <c r="X671" s="7">
        <v>0</v>
      </c>
      <c r="Y671" s="7">
        <v>0</v>
      </c>
      <c r="Z671" s="7">
        <v>0</v>
      </c>
      <c r="AA671" s="7">
        <v>0</v>
      </c>
      <c r="AB671" s="7">
        <v>0</v>
      </c>
      <c r="AC671" s="7">
        <v>1460</v>
      </c>
      <c r="AD671" s="6">
        <v>0</v>
      </c>
      <c r="AE671" s="6">
        <v>0</v>
      </c>
      <c r="AF671" s="6">
        <v>0</v>
      </c>
      <c r="AG671" s="6">
        <v>0</v>
      </c>
      <c r="AH671" s="6">
        <v>0</v>
      </c>
      <c r="AI671" s="8">
        <v>0</v>
      </c>
      <c r="AJ671" s="8">
        <v>0</v>
      </c>
      <c r="AK671" s="8">
        <v>0</v>
      </c>
      <c r="AL671" s="8">
        <v>0</v>
      </c>
      <c r="AM671" s="8">
        <v>0</v>
      </c>
      <c r="AN671" s="7">
        <f>M671-AI671</f>
        <v>0</v>
      </c>
      <c r="AO671" s="7">
        <f>N671-AJ671</f>
        <v>0</v>
      </c>
      <c r="AP671" s="7">
        <f>O671-AK671</f>
        <v>0</v>
      </c>
      <c r="AQ671" s="7">
        <f>P671-AL671</f>
        <v>0</v>
      </c>
      <c r="AR671" s="7">
        <f>Q671-AM671</f>
        <v>1460</v>
      </c>
    </row>
    <row r="672" spans="1:44" ht="32" x14ac:dyDescent="0.2">
      <c r="A672" s="5" t="s">
        <v>2213</v>
      </c>
      <c r="C672" t="s">
        <v>41</v>
      </c>
      <c r="D672" t="s">
        <v>41</v>
      </c>
      <c r="E672" t="s">
        <v>373</v>
      </c>
      <c r="F672" s="6">
        <v>1447</v>
      </c>
      <c r="G672">
        <v>2017</v>
      </c>
      <c r="H672" t="s">
        <v>87</v>
      </c>
      <c r="I672" t="s">
        <v>2214</v>
      </c>
      <c r="J672" s="5" t="s">
        <v>2215</v>
      </c>
      <c r="K672" t="s">
        <v>3</v>
      </c>
      <c r="L672" t="s">
        <v>2216</v>
      </c>
      <c r="M672" s="6">
        <v>0</v>
      </c>
      <c r="N672" s="6">
        <v>0</v>
      </c>
      <c r="O672" s="6">
        <v>0</v>
      </c>
      <c r="P672" s="6">
        <v>1447</v>
      </c>
      <c r="Q672" s="6">
        <v>0</v>
      </c>
      <c r="R672" s="6">
        <v>1447</v>
      </c>
      <c r="S672" s="6">
        <v>0</v>
      </c>
      <c r="T672" s="6">
        <v>0</v>
      </c>
      <c r="U672" s="6">
        <v>0</v>
      </c>
      <c r="V672" s="6">
        <v>0</v>
      </c>
      <c r="W672" s="7">
        <v>0</v>
      </c>
      <c r="X672" s="7">
        <v>0</v>
      </c>
      <c r="Y672" s="7">
        <v>0</v>
      </c>
      <c r="Z672" s="7">
        <v>0</v>
      </c>
      <c r="AA672" s="7">
        <v>0</v>
      </c>
      <c r="AB672" s="7">
        <v>0</v>
      </c>
      <c r="AC672" s="7">
        <v>1447</v>
      </c>
      <c r="AD672" s="6">
        <v>0</v>
      </c>
      <c r="AE672" s="6">
        <v>0</v>
      </c>
      <c r="AF672" s="6">
        <v>0</v>
      </c>
      <c r="AG672" s="6">
        <v>0</v>
      </c>
      <c r="AH672" s="6">
        <v>0</v>
      </c>
      <c r="AI672" s="8">
        <v>0</v>
      </c>
      <c r="AJ672" s="8">
        <v>0</v>
      </c>
      <c r="AK672" s="8">
        <v>0</v>
      </c>
      <c r="AL672" s="8">
        <v>0</v>
      </c>
      <c r="AM672" s="8">
        <v>0</v>
      </c>
      <c r="AN672" s="7">
        <f>M672-AI672</f>
        <v>0</v>
      </c>
      <c r="AO672" s="7">
        <f>N672-AJ672</f>
        <v>0</v>
      </c>
      <c r="AP672" s="7">
        <f>O672-AK672</f>
        <v>0</v>
      </c>
      <c r="AQ672" s="7">
        <f>P672-AL672</f>
        <v>1447</v>
      </c>
      <c r="AR672" s="7">
        <f>Q672-AM672</f>
        <v>0</v>
      </c>
    </row>
    <row r="673" spans="1:44" ht="16" x14ac:dyDescent="0.2">
      <c r="A673" s="5" t="s">
        <v>2217</v>
      </c>
      <c r="C673" t="s">
        <v>41</v>
      </c>
      <c r="D673" t="s">
        <v>41</v>
      </c>
      <c r="E673" t="s">
        <v>373</v>
      </c>
      <c r="F673" s="6">
        <v>1444</v>
      </c>
      <c r="G673">
        <v>2017</v>
      </c>
      <c r="H673" t="s">
        <v>72</v>
      </c>
      <c r="I673" t="s">
        <v>72</v>
      </c>
      <c r="J673" s="5" t="s">
        <v>2218</v>
      </c>
      <c r="K673" t="s">
        <v>3</v>
      </c>
      <c r="L673" t="s">
        <v>2219</v>
      </c>
      <c r="M673" s="6">
        <v>0</v>
      </c>
      <c r="N673" s="6">
        <v>0</v>
      </c>
      <c r="O673" s="6">
        <v>0</v>
      </c>
      <c r="P673" s="6">
        <v>0</v>
      </c>
      <c r="Q673" s="6">
        <v>1444</v>
      </c>
      <c r="R673" s="6">
        <v>0</v>
      </c>
      <c r="S673" s="6">
        <v>0</v>
      </c>
      <c r="T673" s="6">
        <v>0</v>
      </c>
      <c r="U673" s="6">
        <v>1444</v>
      </c>
      <c r="V673" s="6">
        <v>0</v>
      </c>
      <c r="W673" s="7">
        <v>0</v>
      </c>
      <c r="X673" s="7">
        <v>0</v>
      </c>
      <c r="Y673" s="7">
        <v>0</v>
      </c>
      <c r="Z673" s="7">
        <v>0</v>
      </c>
      <c r="AA673" s="7">
        <v>0</v>
      </c>
      <c r="AB673" s="7">
        <v>0</v>
      </c>
      <c r="AC673" s="7">
        <v>1444</v>
      </c>
      <c r="AD673" s="6">
        <v>0</v>
      </c>
      <c r="AE673" s="6">
        <v>0</v>
      </c>
      <c r="AF673" s="6">
        <v>0</v>
      </c>
      <c r="AG673" s="6">
        <v>0</v>
      </c>
      <c r="AH673" s="6">
        <v>0</v>
      </c>
      <c r="AI673" s="8">
        <v>0</v>
      </c>
      <c r="AJ673" s="8">
        <v>0</v>
      </c>
      <c r="AK673" s="8">
        <v>0</v>
      </c>
      <c r="AL673" s="8">
        <v>0</v>
      </c>
      <c r="AM673" s="8">
        <v>0</v>
      </c>
      <c r="AN673" s="7">
        <f>M673-AI673</f>
        <v>0</v>
      </c>
      <c r="AO673" s="7">
        <f>N673-AJ673</f>
        <v>0</v>
      </c>
      <c r="AP673" s="7">
        <f>O673-AK673</f>
        <v>0</v>
      </c>
      <c r="AQ673" s="7">
        <f>P673-AL673</f>
        <v>0</v>
      </c>
      <c r="AR673" s="7">
        <f>Q673-AM673</f>
        <v>1444</v>
      </c>
    </row>
    <row r="674" spans="1:44" ht="16" x14ac:dyDescent="0.2">
      <c r="A674" s="5" t="s">
        <v>2220</v>
      </c>
      <c r="C674" t="s">
        <v>41</v>
      </c>
      <c r="D674" t="s">
        <v>41</v>
      </c>
      <c r="E674" t="s">
        <v>41</v>
      </c>
      <c r="F674" s="6">
        <v>1439</v>
      </c>
      <c r="G674">
        <v>2018</v>
      </c>
      <c r="H674" t="s">
        <v>87</v>
      </c>
      <c r="I674" t="s">
        <v>87</v>
      </c>
      <c r="J674" s="5" t="s">
        <v>2221</v>
      </c>
      <c r="K674" t="s">
        <v>198</v>
      </c>
      <c r="L674" t="s">
        <v>2222</v>
      </c>
      <c r="M674" s="6">
        <v>0</v>
      </c>
      <c r="N674" s="6">
        <v>0</v>
      </c>
      <c r="O674" s="6">
        <v>0</v>
      </c>
      <c r="P674" s="6">
        <v>0</v>
      </c>
      <c r="Q674" s="6">
        <v>1439</v>
      </c>
      <c r="R674" s="6">
        <v>1439</v>
      </c>
      <c r="S674" s="6">
        <v>0</v>
      </c>
      <c r="T674" s="6">
        <v>0</v>
      </c>
      <c r="U674" s="6">
        <v>0</v>
      </c>
      <c r="V674" s="6">
        <v>0</v>
      </c>
      <c r="W674" s="7">
        <v>0</v>
      </c>
      <c r="X674" s="7">
        <v>0</v>
      </c>
      <c r="Y674" s="7">
        <v>0</v>
      </c>
      <c r="Z674" s="7">
        <v>0</v>
      </c>
      <c r="AA674" s="7">
        <v>0</v>
      </c>
      <c r="AB674" s="7">
        <v>0</v>
      </c>
      <c r="AC674" s="7">
        <v>1439</v>
      </c>
      <c r="AD674" s="6">
        <v>0</v>
      </c>
      <c r="AE674" s="6">
        <v>0</v>
      </c>
      <c r="AF674" s="6">
        <v>0</v>
      </c>
      <c r="AG674" s="6">
        <v>0</v>
      </c>
      <c r="AH674" s="6">
        <v>0</v>
      </c>
      <c r="AI674" s="8">
        <v>0</v>
      </c>
      <c r="AJ674" s="8">
        <v>0</v>
      </c>
      <c r="AK674" s="8">
        <v>0</v>
      </c>
      <c r="AL674" s="8">
        <v>0</v>
      </c>
      <c r="AM674" s="8">
        <v>0</v>
      </c>
      <c r="AN674" s="7">
        <f>M674-AI674</f>
        <v>0</v>
      </c>
      <c r="AO674" s="7">
        <f>N674-AJ674</f>
        <v>0</v>
      </c>
      <c r="AP674" s="7">
        <f>O674-AK674</f>
        <v>0</v>
      </c>
      <c r="AQ674" s="7">
        <f>P674-AL674</f>
        <v>0</v>
      </c>
      <c r="AR674" s="7">
        <f>Q674-AM674</f>
        <v>1439</v>
      </c>
    </row>
    <row r="675" spans="1:44" ht="16" x14ac:dyDescent="0.2">
      <c r="A675" s="5" t="s">
        <v>2223</v>
      </c>
      <c r="C675" t="s">
        <v>41</v>
      </c>
      <c r="D675" t="s">
        <v>41</v>
      </c>
      <c r="E675" t="s">
        <v>41</v>
      </c>
      <c r="F675" s="6">
        <v>1437</v>
      </c>
      <c r="G675">
        <v>2016</v>
      </c>
      <c r="H675" t="s">
        <v>72</v>
      </c>
      <c r="I675" t="s">
        <v>72</v>
      </c>
      <c r="J675" s="5" t="s">
        <v>2224</v>
      </c>
      <c r="K675" t="s">
        <v>817</v>
      </c>
      <c r="L675" t="s">
        <v>2225</v>
      </c>
      <c r="M675" s="6">
        <v>0</v>
      </c>
      <c r="N675" s="6">
        <v>0</v>
      </c>
      <c r="O675" s="6">
        <v>1437</v>
      </c>
      <c r="P675" s="6">
        <v>0</v>
      </c>
      <c r="Q675" s="6">
        <v>0</v>
      </c>
      <c r="R675" s="6">
        <v>0</v>
      </c>
      <c r="S675" s="6">
        <v>0</v>
      </c>
      <c r="T675" s="6">
        <v>0</v>
      </c>
      <c r="U675" s="6">
        <v>1437</v>
      </c>
      <c r="V675" s="6">
        <v>0</v>
      </c>
      <c r="W675" s="7">
        <v>0</v>
      </c>
      <c r="X675" s="7">
        <v>0</v>
      </c>
      <c r="Y675" s="7">
        <v>0</v>
      </c>
      <c r="Z675" s="7">
        <v>0</v>
      </c>
      <c r="AA675" s="7">
        <v>0</v>
      </c>
      <c r="AB675" s="7">
        <v>0</v>
      </c>
      <c r="AC675" s="7">
        <v>1437</v>
      </c>
      <c r="AD675" s="6">
        <v>0</v>
      </c>
      <c r="AE675" s="6">
        <v>0</v>
      </c>
      <c r="AF675" s="6">
        <v>0</v>
      </c>
      <c r="AG675" s="6">
        <v>0</v>
      </c>
      <c r="AH675" s="6">
        <v>0</v>
      </c>
      <c r="AI675" s="8">
        <v>0</v>
      </c>
      <c r="AJ675" s="8">
        <v>0</v>
      </c>
      <c r="AK675" s="8">
        <v>0</v>
      </c>
      <c r="AL675" s="8">
        <v>0</v>
      </c>
      <c r="AM675" s="8">
        <v>0</v>
      </c>
      <c r="AN675" s="7">
        <f>M675-AI675</f>
        <v>0</v>
      </c>
      <c r="AO675" s="7">
        <f>N675-AJ675</f>
        <v>0</v>
      </c>
      <c r="AP675" s="7">
        <f>O675-AK675</f>
        <v>1437</v>
      </c>
      <c r="AQ675" s="7">
        <f>P675-AL675</f>
        <v>0</v>
      </c>
      <c r="AR675" s="7">
        <f>Q675-AM675</f>
        <v>0</v>
      </c>
    </row>
    <row r="676" spans="1:44" ht="32" x14ac:dyDescent="0.2">
      <c r="A676" s="5" t="s">
        <v>2226</v>
      </c>
      <c r="C676" t="s">
        <v>41</v>
      </c>
      <c r="D676" t="s">
        <v>66</v>
      </c>
      <c r="E676" t="s">
        <v>41</v>
      </c>
      <c r="F676" s="6">
        <v>1435</v>
      </c>
      <c r="G676">
        <v>2010</v>
      </c>
      <c r="H676" t="s">
        <v>87</v>
      </c>
      <c r="I676" t="s">
        <v>87</v>
      </c>
      <c r="J676" s="5" t="s">
        <v>1393</v>
      </c>
      <c r="K676" t="s">
        <v>2180</v>
      </c>
      <c r="L676" t="s">
        <v>2227</v>
      </c>
      <c r="M676" s="6">
        <v>835</v>
      </c>
      <c r="N676" s="6">
        <v>316</v>
      </c>
      <c r="O676" s="6">
        <v>284</v>
      </c>
      <c r="P676" s="6">
        <v>0</v>
      </c>
      <c r="Q676" s="6">
        <v>0</v>
      </c>
      <c r="R676" s="6">
        <v>0</v>
      </c>
      <c r="S676" s="6">
        <v>0</v>
      </c>
      <c r="T676" s="6">
        <v>0</v>
      </c>
      <c r="U676" s="6">
        <v>888</v>
      </c>
      <c r="V676" s="6">
        <v>547</v>
      </c>
      <c r="W676" s="7">
        <v>1435</v>
      </c>
      <c r="X676" s="7">
        <v>1435</v>
      </c>
      <c r="Y676" s="7">
        <v>0</v>
      </c>
      <c r="Z676" s="7">
        <v>0</v>
      </c>
      <c r="AA676" s="7">
        <v>0</v>
      </c>
      <c r="AB676" s="7">
        <v>0</v>
      </c>
      <c r="AC676" s="7">
        <v>1435</v>
      </c>
      <c r="AD676" s="6">
        <v>0</v>
      </c>
      <c r="AE676" s="6">
        <v>0</v>
      </c>
      <c r="AF676" s="6">
        <v>0</v>
      </c>
      <c r="AG676" s="6">
        <v>888</v>
      </c>
      <c r="AH676" s="6">
        <v>547</v>
      </c>
      <c r="AI676" s="8">
        <v>835</v>
      </c>
      <c r="AJ676" s="8">
        <v>316</v>
      </c>
      <c r="AK676" s="8">
        <v>284</v>
      </c>
      <c r="AL676" s="8">
        <v>0</v>
      </c>
      <c r="AM676" s="8">
        <v>0</v>
      </c>
      <c r="AN676" s="7">
        <f>M676-AI676</f>
        <v>0</v>
      </c>
      <c r="AO676" s="7">
        <f>N676-AJ676</f>
        <v>0</v>
      </c>
      <c r="AP676" s="7">
        <f>O676-AK676</f>
        <v>0</v>
      </c>
      <c r="AQ676" s="7">
        <f>P676-AL676</f>
        <v>0</v>
      </c>
      <c r="AR676" s="7">
        <f>Q676-AM676</f>
        <v>0</v>
      </c>
    </row>
    <row r="677" spans="1:44" ht="16" x14ac:dyDescent="0.2">
      <c r="A677" s="5" t="s">
        <v>4403</v>
      </c>
      <c r="E677" t="s">
        <v>373</v>
      </c>
      <c r="F677" s="6">
        <v>1433</v>
      </c>
      <c r="G677">
        <v>2017</v>
      </c>
      <c r="H677" t="s">
        <v>46</v>
      </c>
      <c r="I677" t="s">
        <v>4404</v>
      </c>
      <c r="J677" s="5" t="s">
        <v>4405</v>
      </c>
      <c r="L677" t="s">
        <v>4406</v>
      </c>
      <c r="M677" s="6">
        <v>0</v>
      </c>
      <c r="N677" s="6">
        <v>0</v>
      </c>
      <c r="O677" s="6">
        <v>0</v>
      </c>
      <c r="P677" s="6">
        <v>1433</v>
      </c>
      <c r="Q677" s="6">
        <v>0</v>
      </c>
      <c r="R677" s="6">
        <v>0</v>
      </c>
      <c r="S677" s="6">
        <v>0</v>
      </c>
      <c r="T677" s="6">
        <v>0</v>
      </c>
      <c r="U677" s="6">
        <v>0</v>
      </c>
      <c r="V677" s="6">
        <v>1433</v>
      </c>
      <c r="W677" s="7">
        <v>0</v>
      </c>
      <c r="X677" s="7">
        <v>0</v>
      </c>
      <c r="Y677" s="7">
        <v>0</v>
      </c>
      <c r="Z677" s="7">
        <v>0</v>
      </c>
      <c r="AA677" s="7">
        <v>0</v>
      </c>
      <c r="AB677" s="7">
        <v>0</v>
      </c>
      <c r="AC677" s="7">
        <f>F677</f>
        <v>1433</v>
      </c>
      <c r="AD677" s="6">
        <v>0</v>
      </c>
      <c r="AE677" s="6">
        <v>0</v>
      </c>
      <c r="AF677" s="6">
        <v>0</v>
      </c>
      <c r="AG677" s="6">
        <v>0</v>
      </c>
      <c r="AH677" s="6">
        <v>0</v>
      </c>
      <c r="AI677" s="8">
        <v>0</v>
      </c>
      <c r="AJ677" s="8">
        <v>0</v>
      </c>
      <c r="AK677" s="8">
        <v>0</v>
      </c>
      <c r="AL677" s="8">
        <v>0</v>
      </c>
      <c r="AM677" s="8">
        <v>0</v>
      </c>
      <c r="AN677" s="7">
        <v>0</v>
      </c>
      <c r="AO677" s="7">
        <v>0</v>
      </c>
      <c r="AP677" s="7">
        <v>0</v>
      </c>
      <c r="AQ677" s="7">
        <v>1433</v>
      </c>
      <c r="AR677" s="7">
        <v>13</v>
      </c>
    </row>
    <row r="678" spans="1:44" ht="16" x14ac:dyDescent="0.2">
      <c r="A678" s="5" t="s">
        <v>2228</v>
      </c>
      <c r="C678" t="s">
        <v>41</v>
      </c>
      <c r="D678" t="s">
        <v>41</v>
      </c>
      <c r="E678" t="s">
        <v>41</v>
      </c>
      <c r="F678" s="6">
        <v>1429</v>
      </c>
      <c r="G678">
        <v>2012</v>
      </c>
      <c r="H678" t="s">
        <v>46</v>
      </c>
      <c r="I678" t="s">
        <v>46</v>
      </c>
      <c r="J678" s="5" t="s">
        <v>2229</v>
      </c>
      <c r="K678" t="s">
        <v>41</v>
      </c>
      <c r="M678" s="10">
        <v>1150</v>
      </c>
      <c r="N678" s="10">
        <v>160</v>
      </c>
      <c r="O678" s="10">
        <v>119</v>
      </c>
      <c r="P678" s="6">
        <v>0</v>
      </c>
      <c r="Q678" s="6">
        <v>0</v>
      </c>
      <c r="R678" s="6">
        <v>0</v>
      </c>
      <c r="S678" s="6">
        <v>0</v>
      </c>
      <c r="T678" s="6">
        <v>0</v>
      </c>
      <c r="U678" s="6">
        <v>0</v>
      </c>
      <c r="V678" s="6">
        <v>1429</v>
      </c>
      <c r="W678" s="7">
        <v>0</v>
      </c>
      <c r="X678" s="7">
        <v>0</v>
      </c>
      <c r="Y678" s="7">
        <v>0</v>
      </c>
      <c r="Z678" s="7">
        <v>0</v>
      </c>
      <c r="AA678" s="7">
        <v>0</v>
      </c>
      <c r="AB678" s="7">
        <v>0</v>
      </c>
      <c r="AC678" s="7">
        <v>1429</v>
      </c>
      <c r="AD678" s="6">
        <v>0</v>
      </c>
      <c r="AE678" s="6">
        <v>0</v>
      </c>
      <c r="AF678" s="6">
        <v>0</v>
      </c>
      <c r="AG678" s="6">
        <v>0</v>
      </c>
      <c r="AH678" s="6">
        <v>0</v>
      </c>
      <c r="AI678" s="8">
        <v>0</v>
      </c>
      <c r="AJ678" s="8">
        <v>0</v>
      </c>
      <c r="AK678" s="8">
        <v>0</v>
      </c>
      <c r="AL678" s="8">
        <v>0</v>
      </c>
      <c r="AM678" s="8">
        <v>0</v>
      </c>
      <c r="AN678" s="7">
        <f>M678-AI678</f>
        <v>1150</v>
      </c>
      <c r="AO678" s="7">
        <f>N678-AJ678</f>
        <v>160</v>
      </c>
      <c r="AP678" s="7">
        <f>O678-AK678</f>
        <v>119</v>
      </c>
      <c r="AQ678" s="7">
        <f>P678-AL678</f>
        <v>0</v>
      </c>
      <c r="AR678" s="7">
        <f>Q678-AM678</f>
        <v>0</v>
      </c>
    </row>
    <row r="679" spans="1:44" ht="16" x14ac:dyDescent="0.2">
      <c r="A679" s="5" t="s">
        <v>2230</v>
      </c>
      <c r="C679" t="s">
        <v>40</v>
      </c>
      <c r="D679" t="s">
        <v>41</v>
      </c>
      <c r="E679" t="s">
        <v>41</v>
      </c>
      <c r="F679" s="6">
        <v>1423</v>
      </c>
      <c r="G679">
        <v>2012</v>
      </c>
      <c r="H679" t="s">
        <v>72</v>
      </c>
      <c r="I679" t="s">
        <v>2231</v>
      </c>
      <c r="J679" s="5" t="s">
        <v>2232</v>
      </c>
      <c r="K679" t="s">
        <v>2233</v>
      </c>
      <c r="L679" t="s">
        <v>2234</v>
      </c>
      <c r="M679" s="6">
        <v>1034</v>
      </c>
      <c r="N679" s="6">
        <v>237</v>
      </c>
      <c r="O679" s="6">
        <v>0</v>
      </c>
      <c r="P679" s="6">
        <v>152</v>
      </c>
      <c r="Q679" s="6">
        <v>0</v>
      </c>
      <c r="R679" s="6">
        <v>78</v>
      </c>
      <c r="S679" s="6">
        <v>115</v>
      </c>
      <c r="T679" s="6">
        <v>0</v>
      </c>
      <c r="U679" s="6">
        <v>1179</v>
      </c>
      <c r="V679" s="6">
        <v>51</v>
      </c>
      <c r="W679" s="7">
        <v>244</v>
      </c>
      <c r="X679" s="7">
        <v>0</v>
      </c>
      <c r="Y679" s="7">
        <v>0</v>
      </c>
      <c r="Z679" s="7">
        <v>0</v>
      </c>
      <c r="AA679" s="7">
        <v>244</v>
      </c>
      <c r="AB679" s="7">
        <v>0</v>
      </c>
      <c r="AC679" s="7">
        <v>1423</v>
      </c>
      <c r="AD679" s="6">
        <v>78</v>
      </c>
      <c r="AE679" s="6">
        <v>115</v>
      </c>
      <c r="AF679" s="6">
        <v>0</v>
      </c>
      <c r="AG679" s="6">
        <v>0</v>
      </c>
      <c r="AH679" s="6">
        <v>51</v>
      </c>
      <c r="AI679" s="8">
        <v>237</v>
      </c>
      <c r="AJ679" s="8">
        <v>7</v>
      </c>
      <c r="AK679" s="8">
        <v>0</v>
      </c>
      <c r="AL679" s="8">
        <v>0</v>
      </c>
      <c r="AM679" s="8">
        <v>0</v>
      </c>
      <c r="AN679" s="7">
        <f>M679-AI679</f>
        <v>797</v>
      </c>
      <c r="AO679" s="7">
        <f>N679-AJ679</f>
        <v>230</v>
      </c>
      <c r="AP679" s="7">
        <f>O679-AK679</f>
        <v>0</v>
      </c>
      <c r="AQ679" s="7">
        <f>P679-AL679</f>
        <v>152</v>
      </c>
      <c r="AR679" s="7">
        <f>Q679-AM679</f>
        <v>0</v>
      </c>
    </row>
    <row r="680" spans="1:44" ht="16" x14ac:dyDescent="0.2">
      <c r="A680" s="5" t="s">
        <v>2235</v>
      </c>
      <c r="C680" t="s">
        <v>41</v>
      </c>
      <c r="D680" t="s">
        <v>41</v>
      </c>
      <c r="E680" t="s">
        <v>373</v>
      </c>
      <c r="F680" s="6">
        <v>1415</v>
      </c>
      <c r="G680">
        <v>2017</v>
      </c>
      <c r="H680" t="s">
        <v>72</v>
      </c>
      <c r="I680" t="s">
        <v>178</v>
      </c>
      <c r="J680" s="5" t="s">
        <v>2236</v>
      </c>
      <c r="K680" t="s">
        <v>3</v>
      </c>
      <c r="L680" t="s">
        <v>2237</v>
      </c>
      <c r="M680" s="6">
        <v>0</v>
      </c>
      <c r="N680" s="6">
        <v>0</v>
      </c>
      <c r="O680" s="6">
        <v>0</v>
      </c>
      <c r="P680" s="6">
        <v>0</v>
      </c>
      <c r="Q680" s="6">
        <v>1415</v>
      </c>
      <c r="R680" s="6">
        <v>0</v>
      </c>
      <c r="S680" s="6">
        <v>0</v>
      </c>
      <c r="T680" s="6">
        <v>0</v>
      </c>
      <c r="U680" s="6">
        <v>1415</v>
      </c>
      <c r="V680" s="6">
        <v>0</v>
      </c>
      <c r="W680" s="7">
        <v>0</v>
      </c>
      <c r="X680" s="7">
        <v>0</v>
      </c>
      <c r="Y680" s="7">
        <v>0</v>
      </c>
      <c r="Z680" s="7">
        <v>0</v>
      </c>
      <c r="AA680" s="7">
        <v>0</v>
      </c>
      <c r="AB680" s="7">
        <v>0</v>
      </c>
      <c r="AC680" s="7">
        <v>1415</v>
      </c>
      <c r="AD680" s="6">
        <v>0</v>
      </c>
      <c r="AE680" s="6">
        <v>0</v>
      </c>
      <c r="AF680" s="6">
        <v>0</v>
      </c>
      <c r="AG680" s="6">
        <v>0</v>
      </c>
      <c r="AH680" s="6">
        <v>0</v>
      </c>
      <c r="AI680" s="8">
        <v>0</v>
      </c>
      <c r="AJ680" s="8">
        <v>0</v>
      </c>
      <c r="AK680" s="8">
        <v>0</v>
      </c>
      <c r="AL680" s="8">
        <v>0</v>
      </c>
      <c r="AM680" s="8">
        <v>0</v>
      </c>
      <c r="AN680" s="7">
        <f>M680-AI680</f>
        <v>0</v>
      </c>
      <c r="AO680" s="7">
        <f>N680-AJ680</f>
        <v>0</v>
      </c>
      <c r="AP680" s="7">
        <f>O680-AK680</f>
        <v>0</v>
      </c>
      <c r="AQ680" s="7">
        <f>P680-AL680</f>
        <v>0</v>
      </c>
      <c r="AR680" s="7">
        <f>Q680-AM680</f>
        <v>1415</v>
      </c>
    </row>
    <row r="681" spans="1:44" ht="32" x14ac:dyDescent="0.2">
      <c r="A681" s="5" t="s">
        <v>2238</v>
      </c>
      <c r="C681" t="s">
        <v>41</v>
      </c>
      <c r="D681" t="s">
        <v>41</v>
      </c>
      <c r="E681" t="s">
        <v>373</v>
      </c>
      <c r="F681" s="6">
        <v>1415</v>
      </c>
      <c r="G681">
        <v>2014</v>
      </c>
      <c r="H681" t="s">
        <v>72</v>
      </c>
      <c r="I681" t="s">
        <v>72</v>
      </c>
      <c r="J681" s="5" t="s">
        <v>2239</v>
      </c>
      <c r="K681" t="s">
        <v>41</v>
      </c>
      <c r="M681" s="10">
        <v>1030</v>
      </c>
      <c r="N681" s="10">
        <v>385</v>
      </c>
      <c r="O681" s="6">
        <v>0</v>
      </c>
      <c r="P681" s="6">
        <v>0</v>
      </c>
      <c r="Q681" s="6">
        <v>0</v>
      </c>
      <c r="R681" s="6">
        <v>0</v>
      </c>
      <c r="S681" s="6">
        <v>0</v>
      </c>
      <c r="T681" s="6">
        <v>0</v>
      </c>
      <c r="U681" s="6">
        <v>1415</v>
      </c>
      <c r="V681" s="6">
        <v>0</v>
      </c>
      <c r="W681" s="7">
        <v>0</v>
      </c>
      <c r="X681" s="7">
        <v>0</v>
      </c>
      <c r="Y681" s="7">
        <v>0</v>
      </c>
      <c r="Z681" s="7">
        <v>0</v>
      </c>
      <c r="AA681" s="7">
        <v>0</v>
      </c>
      <c r="AB681" s="7">
        <v>0</v>
      </c>
      <c r="AC681" s="7">
        <v>1415</v>
      </c>
      <c r="AD681" s="6">
        <v>0</v>
      </c>
      <c r="AE681" s="6">
        <v>0</v>
      </c>
      <c r="AF681" s="6">
        <v>0</v>
      </c>
      <c r="AG681" s="6">
        <v>0</v>
      </c>
      <c r="AH681" s="6">
        <v>0</v>
      </c>
      <c r="AI681" s="8">
        <v>0</v>
      </c>
      <c r="AJ681" s="8">
        <v>0</v>
      </c>
      <c r="AK681" s="8">
        <v>0</v>
      </c>
      <c r="AL681" s="8">
        <v>0</v>
      </c>
      <c r="AM681" s="8">
        <v>0</v>
      </c>
      <c r="AN681" s="7">
        <f>M681-AI681</f>
        <v>1030</v>
      </c>
      <c r="AO681" s="7">
        <f>N681-AJ681</f>
        <v>385</v>
      </c>
      <c r="AP681" s="7">
        <f>O681-AK681</f>
        <v>0</v>
      </c>
      <c r="AQ681" s="7">
        <f>P681-AL681</f>
        <v>0</v>
      </c>
      <c r="AR681" s="7">
        <f>Q681-AM681</f>
        <v>0</v>
      </c>
    </row>
    <row r="682" spans="1:44" ht="16" x14ac:dyDescent="0.2">
      <c r="A682" s="5" t="s">
        <v>2240</v>
      </c>
      <c r="C682" t="s">
        <v>40</v>
      </c>
      <c r="D682" t="s">
        <v>41</v>
      </c>
      <c r="E682" t="s">
        <v>373</v>
      </c>
      <c r="F682" s="6">
        <v>1412</v>
      </c>
      <c r="G682">
        <v>2014</v>
      </c>
      <c r="H682" t="s">
        <v>87</v>
      </c>
      <c r="I682" t="s">
        <v>2241</v>
      </c>
      <c r="J682" s="5" t="s">
        <v>2242</v>
      </c>
      <c r="K682" t="s">
        <v>1021</v>
      </c>
      <c r="L682" t="s">
        <v>2243</v>
      </c>
      <c r="M682" s="6">
        <v>1412</v>
      </c>
      <c r="N682" s="6">
        <v>0</v>
      </c>
      <c r="O682" s="6">
        <v>0</v>
      </c>
      <c r="P682" s="6">
        <v>0</v>
      </c>
      <c r="Q682" s="6">
        <v>0</v>
      </c>
      <c r="R682" s="6">
        <v>1412</v>
      </c>
      <c r="S682" s="6">
        <v>0</v>
      </c>
      <c r="T682" s="6">
        <v>0</v>
      </c>
      <c r="U682" s="6">
        <v>0</v>
      </c>
      <c r="V682" s="6">
        <v>0</v>
      </c>
      <c r="W682" s="7">
        <v>0</v>
      </c>
      <c r="X682" s="7">
        <v>0</v>
      </c>
      <c r="Y682" s="7">
        <v>0</v>
      </c>
      <c r="Z682" s="7">
        <v>0</v>
      </c>
      <c r="AA682" s="7">
        <v>0</v>
      </c>
      <c r="AB682" s="7">
        <v>0</v>
      </c>
      <c r="AC682" s="7">
        <v>1412</v>
      </c>
      <c r="AD682" s="6">
        <v>0</v>
      </c>
      <c r="AE682" s="6">
        <v>0</v>
      </c>
      <c r="AF682" s="6">
        <v>0</v>
      </c>
      <c r="AG682" s="6">
        <v>0</v>
      </c>
      <c r="AH682" s="6">
        <v>0</v>
      </c>
      <c r="AI682" s="8">
        <v>0</v>
      </c>
      <c r="AJ682" s="8">
        <v>0</v>
      </c>
      <c r="AK682" s="8">
        <v>0</v>
      </c>
      <c r="AL682" s="8">
        <v>0</v>
      </c>
      <c r="AM682" s="8">
        <v>0</v>
      </c>
      <c r="AN682" s="7">
        <f>M682-AI682</f>
        <v>1412</v>
      </c>
      <c r="AO682" s="7">
        <f>N682-AJ682</f>
        <v>0</v>
      </c>
      <c r="AP682" s="7">
        <f>O682-AK682</f>
        <v>0</v>
      </c>
      <c r="AQ682" s="7">
        <f>P682-AL682</f>
        <v>0</v>
      </c>
      <c r="AR682" s="7">
        <f>Q682-AM682</f>
        <v>0</v>
      </c>
    </row>
    <row r="683" spans="1:44" ht="16" x14ac:dyDescent="0.2">
      <c r="A683" s="5" t="s">
        <v>2244</v>
      </c>
      <c r="C683" t="s">
        <v>40</v>
      </c>
      <c r="D683" t="s">
        <v>41</v>
      </c>
      <c r="E683" t="s">
        <v>373</v>
      </c>
      <c r="F683" s="6">
        <v>1395</v>
      </c>
      <c r="G683">
        <v>2015</v>
      </c>
      <c r="H683" t="s">
        <v>87</v>
      </c>
      <c r="I683" t="s">
        <v>2245</v>
      </c>
      <c r="J683" s="5" t="s">
        <v>2246</v>
      </c>
      <c r="K683" t="s">
        <v>1881</v>
      </c>
      <c r="L683" t="s">
        <v>2247</v>
      </c>
      <c r="M683" s="6">
        <v>0</v>
      </c>
      <c r="N683" s="6">
        <v>0</v>
      </c>
      <c r="O683" s="6">
        <v>1395</v>
      </c>
      <c r="P683" s="6">
        <v>0</v>
      </c>
      <c r="Q683" s="6">
        <v>0</v>
      </c>
      <c r="R683" s="6">
        <v>0</v>
      </c>
      <c r="S683" s="6">
        <v>0</v>
      </c>
      <c r="T683" s="6">
        <v>0</v>
      </c>
      <c r="U683" s="6">
        <v>0</v>
      </c>
      <c r="V683" s="6">
        <v>1395</v>
      </c>
      <c r="W683" s="7">
        <v>1395</v>
      </c>
      <c r="X683" s="7">
        <v>1395</v>
      </c>
      <c r="Y683" s="7">
        <v>0</v>
      </c>
      <c r="Z683" s="7">
        <v>0</v>
      </c>
      <c r="AA683" s="7">
        <v>0</v>
      </c>
      <c r="AB683" s="7">
        <v>0</v>
      </c>
      <c r="AC683" s="7">
        <v>1395</v>
      </c>
      <c r="AD683" s="6">
        <v>0</v>
      </c>
      <c r="AE683" s="6">
        <v>0</v>
      </c>
      <c r="AF683" s="6">
        <v>0</v>
      </c>
      <c r="AG683" s="6">
        <v>0</v>
      </c>
      <c r="AH683" s="6">
        <v>1395</v>
      </c>
      <c r="AI683" s="8">
        <v>0</v>
      </c>
      <c r="AJ683" s="8">
        <v>0</v>
      </c>
      <c r="AK683" s="8">
        <v>1395</v>
      </c>
      <c r="AL683" s="8">
        <v>0</v>
      </c>
      <c r="AM683" s="8">
        <v>0</v>
      </c>
      <c r="AN683" s="7">
        <f>M683-AI683</f>
        <v>0</v>
      </c>
      <c r="AO683" s="7">
        <f>N683-AJ683</f>
        <v>0</v>
      </c>
      <c r="AP683" s="7">
        <f>O683-AK683</f>
        <v>0</v>
      </c>
      <c r="AQ683" s="7">
        <f>P683-AL683</f>
        <v>0</v>
      </c>
      <c r="AR683" s="7">
        <f>Q683-AM683</f>
        <v>0</v>
      </c>
    </row>
    <row r="684" spans="1:44" ht="32" x14ac:dyDescent="0.2">
      <c r="A684" s="5" t="s">
        <v>2248</v>
      </c>
      <c r="C684" t="s">
        <v>41</v>
      </c>
      <c r="D684" t="s">
        <v>41</v>
      </c>
      <c r="E684" t="s">
        <v>41</v>
      </c>
      <c r="F684" s="6">
        <v>1380</v>
      </c>
      <c r="G684">
        <v>2014</v>
      </c>
      <c r="H684" t="s">
        <v>72</v>
      </c>
      <c r="I684" t="s">
        <v>72</v>
      </c>
      <c r="J684" s="5" t="s">
        <v>2249</v>
      </c>
      <c r="K684" t="s">
        <v>198</v>
      </c>
      <c r="L684" t="s">
        <v>2250</v>
      </c>
      <c r="M684" s="6">
        <v>1380</v>
      </c>
      <c r="N684" s="6">
        <v>0</v>
      </c>
      <c r="O684" s="6">
        <v>0</v>
      </c>
      <c r="P684" s="6">
        <v>0</v>
      </c>
      <c r="Q684" s="6">
        <v>0</v>
      </c>
      <c r="R684" s="6">
        <v>0</v>
      </c>
      <c r="S684" s="6">
        <v>0</v>
      </c>
      <c r="T684" s="6">
        <v>0</v>
      </c>
      <c r="U684" s="6">
        <v>1380</v>
      </c>
      <c r="V684" s="6">
        <v>0</v>
      </c>
      <c r="W684" s="7">
        <v>0</v>
      </c>
      <c r="X684" s="7">
        <v>0</v>
      </c>
      <c r="Y684" s="7">
        <v>0</v>
      </c>
      <c r="Z684" s="7">
        <v>0</v>
      </c>
      <c r="AA684" s="7">
        <v>0</v>
      </c>
      <c r="AB684" s="7">
        <v>0</v>
      </c>
      <c r="AC684" s="7">
        <v>1380</v>
      </c>
      <c r="AD684" s="6">
        <v>0</v>
      </c>
      <c r="AE684" s="6">
        <v>0</v>
      </c>
      <c r="AF684" s="6">
        <v>0</v>
      </c>
      <c r="AG684" s="6">
        <v>0</v>
      </c>
      <c r="AH684" s="6">
        <v>0</v>
      </c>
      <c r="AI684" s="8">
        <v>0</v>
      </c>
      <c r="AJ684" s="8">
        <v>0</v>
      </c>
      <c r="AK684" s="8">
        <v>0</v>
      </c>
      <c r="AL684" s="8">
        <v>0</v>
      </c>
      <c r="AM684" s="8">
        <v>0</v>
      </c>
      <c r="AN684" s="7">
        <f>M684-AI684</f>
        <v>1380</v>
      </c>
      <c r="AO684" s="7">
        <f>N684-AJ684</f>
        <v>0</v>
      </c>
      <c r="AP684" s="7">
        <f>O684-AK684</f>
        <v>0</v>
      </c>
      <c r="AQ684" s="7">
        <f>P684-AL684</f>
        <v>0</v>
      </c>
      <c r="AR684" s="7">
        <f>Q684-AM684</f>
        <v>0</v>
      </c>
    </row>
    <row r="685" spans="1:44" ht="16" x14ac:dyDescent="0.2">
      <c r="A685" s="5" t="s">
        <v>2251</v>
      </c>
      <c r="C685" t="s">
        <v>41</v>
      </c>
      <c r="D685" t="s">
        <v>41</v>
      </c>
      <c r="E685" t="s">
        <v>373</v>
      </c>
      <c r="F685" s="6">
        <v>1372</v>
      </c>
      <c r="G685">
        <v>2016</v>
      </c>
      <c r="H685" t="s">
        <v>46</v>
      </c>
      <c r="I685" t="s">
        <v>46</v>
      </c>
      <c r="J685" s="5" t="s">
        <v>2252</v>
      </c>
      <c r="K685" t="s">
        <v>3</v>
      </c>
      <c r="L685" t="s">
        <v>2253</v>
      </c>
      <c r="M685" s="6">
        <v>0</v>
      </c>
      <c r="N685" s="6">
        <v>0</v>
      </c>
      <c r="O685" s="6">
        <v>1372</v>
      </c>
      <c r="P685" s="6">
        <v>0</v>
      </c>
      <c r="Q685" s="6">
        <v>0</v>
      </c>
      <c r="R685" s="6">
        <v>0</v>
      </c>
      <c r="S685" s="6">
        <v>0</v>
      </c>
      <c r="T685" s="6">
        <v>0</v>
      </c>
      <c r="U685" s="6">
        <v>0</v>
      </c>
      <c r="V685" s="6">
        <v>1372</v>
      </c>
      <c r="W685" s="7">
        <v>0</v>
      </c>
      <c r="X685" s="7">
        <v>0</v>
      </c>
      <c r="Y685" s="7">
        <v>0</v>
      </c>
      <c r="Z685" s="7">
        <v>0</v>
      </c>
      <c r="AA685" s="7">
        <v>0</v>
      </c>
      <c r="AB685" s="7">
        <v>0</v>
      </c>
      <c r="AC685" s="7">
        <v>1372</v>
      </c>
      <c r="AD685" s="6">
        <v>0</v>
      </c>
      <c r="AE685" s="6">
        <v>0</v>
      </c>
      <c r="AF685" s="6">
        <v>0</v>
      </c>
      <c r="AG685" s="6">
        <v>0</v>
      </c>
      <c r="AH685" s="6">
        <v>0</v>
      </c>
      <c r="AI685" s="8">
        <v>0</v>
      </c>
      <c r="AJ685" s="8">
        <v>0</v>
      </c>
      <c r="AK685" s="8">
        <v>0</v>
      </c>
      <c r="AL685" s="8">
        <v>0</v>
      </c>
      <c r="AM685" s="8">
        <v>0</v>
      </c>
      <c r="AN685" s="7">
        <f>M685-AI685</f>
        <v>0</v>
      </c>
      <c r="AO685" s="7">
        <f>N685-AJ685</f>
        <v>0</v>
      </c>
      <c r="AP685" s="7">
        <f>O685-AK685</f>
        <v>1372</v>
      </c>
      <c r="AQ685" s="7">
        <f>P685-AL685</f>
        <v>0</v>
      </c>
      <c r="AR685" s="7">
        <f>Q685-AM685</f>
        <v>0</v>
      </c>
    </row>
    <row r="686" spans="1:44" ht="32" x14ac:dyDescent="0.2">
      <c r="A686" s="5" t="s">
        <v>2254</v>
      </c>
      <c r="C686" t="s">
        <v>41</v>
      </c>
      <c r="D686" t="s">
        <v>41</v>
      </c>
      <c r="E686" t="s">
        <v>373</v>
      </c>
      <c r="F686" s="6">
        <v>1366</v>
      </c>
      <c r="G686">
        <v>2018</v>
      </c>
      <c r="H686" t="s">
        <v>87</v>
      </c>
      <c r="I686" t="s">
        <v>87</v>
      </c>
      <c r="J686" s="5" t="s">
        <v>2255</v>
      </c>
      <c r="K686" t="s">
        <v>376</v>
      </c>
      <c r="L686" t="s">
        <v>2256</v>
      </c>
      <c r="M686" s="6">
        <v>0</v>
      </c>
      <c r="N686" s="6">
        <v>0</v>
      </c>
      <c r="O686" s="6">
        <v>0</v>
      </c>
      <c r="P686" s="6">
        <v>0</v>
      </c>
      <c r="Q686" s="6">
        <v>1366</v>
      </c>
      <c r="R686" s="6">
        <v>1366</v>
      </c>
      <c r="S686" s="6">
        <v>0</v>
      </c>
      <c r="T686" s="6">
        <v>0</v>
      </c>
      <c r="U686" s="6">
        <v>0</v>
      </c>
      <c r="V686" s="6">
        <v>0</v>
      </c>
      <c r="W686" s="7">
        <v>0</v>
      </c>
      <c r="X686" s="7">
        <v>0</v>
      </c>
      <c r="Y686" s="7">
        <v>0</v>
      </c>
      <c r="Z686" s="7">
        <v>0</v>
      </c>
      <c r="AA686" s="7">
        <v>0</v>
      </c>
      <c r="AB686" s="7">
        <v>0</v>
      </c>
      <c r="AC686" s="7">
        <v>1366</v>
      </c>
      <c r="AD686" s="6">
        <v>0</v>
      </c>
      <c r="AE686" s="6">
        <v>0</v>
      </c>
      <c r="AF686" s="6">
        <v>0</v>
      </c>
      <c r="AG686" s="6">
        <v>0</v>
      </c>
      <c r="AH686" s="6">
        <v>0</v>
      </c>
      <c r="AI686" s="8">
        <v>0</v>
      </c>
      <c r="AJ686" s="8">
        <v>0</v>
      </c>
      <c r="AK686" s="8">
        <v>0</v>
      </c>
      <c r="AL686" s="8">
        <v>0</v>
      </c>
      <c r="AM686" s="8">
        <v>0</v>
      </c>
      <c r="AN686" s="7">
        <f>M686-AI686</f>
        <v>0</v>
      </c>
      <c r="AO686" s="7">
        <f>N686-AJ686</f>
        <v>0</v>
      </c>
      <c r="AP686" s="7">
        <f>O686-AK686</f>
        <v>0</v>
      </c>
      <c r="AQ686" s="7">
        <f>P686-AL686</f>
        <v>0</v>
      </c>
      <c r="AR686" s="7">
        <f>Q686-AM686</f>
        <v>1366</v>
      </c>
    </row>
    <row r="687" spans="1:44" ht="32" x14ac:dyDescent="0.2">
      <c r="A687" s="5" t="s">
        <v>2257</v>
      </c>
      <c r="C687" t="s">
        <v>41</v>
      </c>
      <c r="D687" t="s">
        <v>41</v>
      </c>
      <c r="E687" t="s">
        <v>41</v>
      </c>
      <c r="F687" s="6">
        <v>1350</v>
      </c>
      <c r="G687">
        <v>2013</v>
      </c>
      <c r="H687" t="s">
        <v>63</v>
      </c>
      <c r="I687" t="s">
        <v>63</v>
      </c>
      <c r="J687" s="5" t="s">
        <v>2258</v>
      </c>
      <c r="K687" t="s">
        <v>44</v>
      </c>
      <c r="L687" t="s">
        <v>2259</v>
      </c>
      <c r="M687" s="6">
        <v>1350</v>
      </c>
      <c r="N687" s="6">
        <v>0</v>
      </c>
      <c r="O687" s="6">
        <v>0</v>
      </c>
      <c r="P687" s="6">
        <v>0</v>
      </c>
      <c r="Q687" s="6">
        <v>0</v>
      </c>
      <c r="R687" s="6">
        <v>0</v>
      </c>
      <c r="S687" s="6">
        <v>1350</v>
      </c>
      <c r="T687" s="6">
        <v>0</v>
      </c>
      <c r="U687" s="6">
        <v>0</v>
      </c>
      <c r="V687" s="6">
        <v>0</v>
      </c>
      <c r="W687" s="7">
        <v>0</v>
      </c>
      <c r="X687" s="7">
        <v>0</v>
      </c>
      <c r="Y687" s="7">
        <v>0</v>
      </c>
      <c r="Z687" s="7">
        <v>0</v>
      </c>
      <c r="AA687" s="7">
        <v>0</v>
      </c>
      <c r="AB687" s="7">
        <v>0</v>
      </c>
      <c r="AC687" s="7">
        <v>1350</v>
      </c>
      <c r="AD687" s="6">
        <v>0</v>
      </c>
      <c r="AE687" s="6">
        <v>0</v>
      </c>
      <c r="AF687" s="6">
        <v>0</v>
      </c>
      <c r="AG687" s="6">
        <v>0</v>
      </c>
      <c r="AH687" s="6">
        <v>0</v>
      </c>
      <c r="AI687" s="8">
        <v>0</v>
      </c>
      <c r="AJ687" s="8">
        <v>0</v>
      </c>
      <c r="AK687" s="8">
        <v>0</v>
      </c>
      <c r="AL687" s="8">
        <v>0</v>
      </c>
      <c r="AM687" s="8">
        <v>0</v>
      </c>
      <c r="AN687" s="7">
        <f>M687-AI687</f>
        <v>1350</v>
      </c>
      <c r="AO687" s="7">
        <f>N687-AJ687</f>
        <v>0</v>
      </c>
      <c r="AP687" s="7">
        <f>O687-AK687</f>
        <v>0</v>
      </c>
      <c r="AQ687" s="7">
        <f>P687-AL687</f>
        <v>0</v>
      </c>
      <c r="AR687" s="7">
        <f>Q687-AM687</f>
        <v>0</v>
      </c>
    </row>
    <row r="688" spans="1:44" ht="16" x14ac:dyDescent="0.2">
      <c r="A688" s="5" t="s">
        <v>2260</v>
      </c>
      <c r="C688" t="s">
        <v>41</v>
      </c>
      <c r="D688" t="s">
        <v>41</v>
      </c>
      <c r="E688" t="s">
        <v>373</v>
      </c>
      <c r="F688" s="6">
        <v>49679</v>
      </c>
      <c r="G688">
        <v>2017</v>
      </c>
      <c r="H688" t="s">
        <v>46</v>
      </c>
      <c r="I688" t="s">
        <v>46</v>
      </c>
      <c r="J688" s="5" t="s">
        <v>2261</v>
      </c>
      <c r="K688" t="s">
        <v>589</v>
      </c>
      <c r="L688" t="s">
        <v>2262</v>
      </c>
      <c r="M688" s="6">
        <v>0</v>
      </c>
      <c r="N688" s="6">
        <v>0</v>
      </c>
      <c r="O688" s="6">
        <v>0</v>
      </c>
      <c r="P688" s="6">
        <v>49653</v>
      </c>
      <c r="Q688" s="6">
        <v>26</v>
      </c>
      <c r="R688" s="6">
        <v>751</v>
      </c>
      <c r="S688" s="6">
        <v>594</v>
      </c>
      <c r="T688" s="6">
        <v>0</v>
      </c>
      <c r="U688" s="6">
        <v>0</v>
      </c>
      <c r="V688" s="6">
        <v>48334</v>
      </c>
      <c r="W688" s="6">
        <v>1345</v>
      </c>
      <c r="X688" s="6">
        <v>0</v>
      </c>
      <c r="Y688" s="6">
        <v>0</v>
      </c>
      <c r="Z688" s="6">
        <v>0</v>
      </c>
      <c r="AA688" s="6">
        <v>0</v>
      </c>
      <c r="AB688" s="6">
        <v>1345</v>
      </c>
      <c r="AC688" s="6">
        <v>1345</v>
      </c>
      <c r="AD688" s="6">
        <v>751</v>
      </c>
      <c r="AE688" s="6">
        <v>594</v>
      </c>
      <c r="AF688" s="6">
        <v>0</v>
      </c>
      <c r="AG688" s="6">
        <v>0</v>
      </c>
      <c r="AH688" s="6">
        <v>0</v>
      </c>
      <c r="AI688" s="6">
        <v>0</v>
      </c>
      <c r="AJ688" s="6">
        <v>0</v>
      </c>
      <c r="AK688" s="6">
        <v>0</v>
      </c>
      <c r="AL688" s="6">
        <v>1319</v>
      </c>
      <c r="AM688" s="6">
        <v>26</v>
      </c>
      <c r="AN688" s="6">
        <v>0</v>
      </c>
      <c r="AO688" s="6">
        <v>0</v>
      </c>
      <c r="AP688" s="6">
        <v>0</v>
      </c>
      <c r="AQ688" s="6">
        <v>48334</v>
      </c>
      <c r="AR688" s="6">
        <v>0</v>
      </c>
    </row>
    <row r="689" spans="1:44" ht="16" x14ac:dyDescent="0.2">
      <c r="A689" s="5" t="s">
        <v>2263</v>
      </c>
      <c r="C689" t="s">
        <v>41</v>
      </c>
      <c r="D689" t="s">
        <v>41</v>
      </c>
      <c r="E689" t="s">
        <v>41</v>
      </c>
      <c r="F689" s="6">
        <v>1321</v>
      </c>
      <c r="G689">
        <v>2015</v>
      </c>
      <c r="H689" t="s">
        <v>720</v>
      </c>
      <c r="I689" t="s">
        <v>720</v>
      </c>
      <c r="J689" s="5" t="s">
        <v>2264</v>
      </c>
      <c r="K689" t="s">
        <v>2265</v>
      </c>
      <c r="L689" t="s">
        <v>2266</v>
      </c>
      <c r="M689" s="6">
        <v>0</v>
      </c>
      <c r="N689" s="6">
        <v>1319</v>
      </c>
      <c r="O689" s="6">
        <v>2</v>
      </c>
      <c r="P689" s="6">
        <v>0</v>
      </c>
      <c r="Q689" s="6">
        <v>0</v>
      </c>
      <c r="R689" s="6">
        <v>0</v>
      </c>
      <c r="S689" s="6">
        <v>0</v>
      </c>
      <c r="T689" s="6">
        <v>1321</v>
      </c>
      <c r="U689" s="6">
        <v>0</v>
      </c>
      <c r="V689" s="6">
        <v>0</v>
      </c>
      <c r="W689" s="7">
        <v>0</v>
      </c>
      <c r="X689" s="7">
        <v>0</v>
      </c>
      <c r="Y689" s="7">
        <v>0</v>
      </c>
      <c r="Z689" s="7">
        <v>0</v>
      </c>
      <c r="AA689" s="7">
        <v>0</v>
      </c>
      <c r="AB689" s="7">
        <v>0</v>
      </c>
      <c r="AC689" s="7">
        <v>1321</v>
      </c>
      <c r="AD689" s="6">
        <v>0</v>
      </c>
      <c r="AE689" s="6">
        <v>0</v>
      </c>
      <c r="AF689" s="6">
        <v>0</v>
      </c>
      <c r="AG689" s="6">
        <v>0</v>
      </c>
      <c r="AH689" s="6">
        <v>0</v>
      </c>
      <c r="AI689" s="8">
        <v>0</v>
      </c>
      <c r="AJ689" s="8">
        <v>0</v>
      </c>
      <c r="AK689" s="8">
        <v>0</v>
      </c>
      <c r="AL689" s="8">
        <v>0</v>
      </c>
      <c r="AM689" s="8">
        <v>0</v>
      </c>
      <c r="AN689" s="7">
        <f>M689-AI689</f>
        <v>0</v>
      </c>
      <c r="AO689" s="7">
        <f>N689-AJ689</f>
        <v>1319</v>
      </c>
      <c r="AP689" s="7">
        <f>O689-AK689</f>
        <v>2</v>
      </c>
      <c r="AQ689" s="7">
        <f>P689-AL689</f>
        <v>0</v>
      </c>
      <c r="AR689" s="7">
        <f>Q689-AM689</f>
        <v>0</v>
      </c>
    </row>
    <row r="690" spans="1:44" ht="16" x14ac:dyDescent="0.2">
      <c r="A690" s="5" t="s">
        <v>2267</v>
      </c>
      <c r="C690" t="s">
        <v>41</v>
      </c>
      <c r="D690" t="s">
        <v>41</v>
      </c>
      <c r="E690" t="s">
        <v>373</v>
      </c>
      <c r="F690" s="6">
        <v>1320</v>
      </c>
      <c r="G690">
        <v>2018</v>
      </c>
      <c r="H690" t="s">
        <v>63</v>
      </c>
      <c r="I690" t="s">
        <v>63</v>
      </c>
      <c r="J690" s="5" t="s">
        <v>2268</v>
      </c>
      <c r="K690" t="s">
        <v>3</v>
      </c>
      <c r="L690" t="s">
        <v>2269</v>
      </c>
      <c r="M690" s="6">
        <v>0</v>
      </c>
      <c r="N690" s="6">
        <v>0</v>
      </c>
      <c r="O690" s="6">
        <v>0</v>
      </c>
      <c r="P690" s="6">
        <v>0</v>
      </c>
      <c r="Q690" s="6">
        <v>1320</v>
      </c>
      <c r="R690" s="6">
        <v>0</v>
      </c>
      <c r="S690" s="6">
        <v>1320</v>
      </c>
      <c r="T690" s="6">
        <v>0</v>
      </c>
      <c r="U690" s="6">
        <v>0</v>
      </c>
      <c r="V690" s="6">
        <v>0</v>
      </c>
      <c r="W690" s="7">
        <v>0</v>
      </c>
      <c r="X690" s="7">
        <v>0</v>
      </c>
      <c r="Y690" s="7">
        <v>0</v>
      </c>
      <c r="Z690" s="7">
        <v>0</v>
      </c>
      <c r="AA690" s="7">
        <v>0</v>
      </c>
      <c r="AB690" s="7">
        <v>0</v>
      </c>
      <c r="AC690" s="7">
        <v>1320</v>
      </c>
      <c r="AD690" s="6">
        <v>0</v>
      </c>
      <c r="AE690" s="6">
        <v>0</v>
      </c>
      <c r="AF690" s="6">
        <v>0</v>
      </c>
      <c r="AG690" s="6">
        <v>0</v>
      </c>
      <c r="AH690" s="6">
        <v>0</v>
      </c>
      <c r="AI690" s="8">
        <v>0</v>
      </c>
      <c r="AJ690" s="8">
        <v>0</v>
      </c>
      <c r="AK690" s="8">
        <v>0</v>
      </c>
      <c r="AL690" s="8">
        <v>0</v>
      </c>
      <c r="AM690" s="8">
        <v>0</v>
      </c>
      <c r="AN690" s="7">
        <f>M690-AI690</f>
        <v>0</v>
      </c>
      <c r="AO690" s="7">
        <f>N690-AJ690</f>
        <v>0</v>
      </c>
      <c r="AP690" s="7">
        <f>O690-AK690</f>
        <v>0</v>
      </c>
      <c r="AQ690" s="7">
        <f>P690-AL690</f>
        <v>0</v>
      </c>
      <c r="AR690" s="7">
        <f>Q690-AM690</f>
        <v>1320</v>
      </c>
    </row>
    <row r="691" spans="1:44" ht="16" x14ac:dyDescent="0.2">
      <c r="A691" s="5" t="s">
        <v>2270</v>
      </c>
      <c r="C691" t="s">
        <v>41</v>
      </c>
      <c r="D691" t="s">
        <v>41</v>
      </c>
      <c r="E691" t="s">
        <v>41</v>
      </c>
      <c r="F691" s="6">
        <v>1306</v>
      </c>
      <c r="G691">
        <v>2018</v>
      </c>
      <c r="H691" t="s">
        <v>87</v>
      </c>
      <c r="I691" t="s">
        <v>87</v>
      </c>
      <c r="J691" s="5" t="s">
        <v>2271</v>
      </c>
      <c r="K691" t="s">
        <v>343</v>
      </c>
      <c r="L691" t="s">
        <v>2272</v>
      </c>
      <c r="M691" s="6">
        <v>0</v>
      </c>
      <c r="N691" s="6">
        <v>0</v>
      </c>
      <c r="O691" s="6">
        <v>0</v>
      </c>
      <c r="P691" s="6">
        <v>0</v>
      </c>
      <c r="Q691" s="6">
        <v>1306</v>
      </c>
      <c r="R691" s="6">
        <v>1306</v>
      </c>
      <c r="S691" s="6">
        <v>0</v>
      </c>
      <c r="T691" s="6">
        <v>0</v>
      </c>
      <c r="U691" s="6">
        <v>0</v>
      </c>
      <c r="V691" s="6">
        <v>0</v>
      </c>
      <c r="W691" s="7">
        <v>0</v>
      </c>
      <c r="X691" s="7">
        <v>0</v>
      </c>
      <c r="Y691" s="7">
        <v>0</v>
      </c>
      <c r="Z691" s="7">
        <v>0</v>
      </c>
      <c r="AA691" s="7">
        <v>0</v>
      </c>
      <c r="AB691" s="7">
        <v>0</v>
      </c>
      <c r="AC691" s="7">
        <v>1306</v>
      </c>
      <c r="AD691" s="6">
        <v>0</v>
      </c>
      <c r="AE691" s="6">
        <v>0</v>
      </c>
      <c r="AF691" s="6">
        <v>0</v>
      </c>
      <c r="AG691" s="6">
        <v>0</v>
      </c>
      <c r="AH691" s="6">
        <v>0</v>
      </c>
      <c r="AI691" s="8">
        <v>0</v>
      </c>
      <c r="AJ691" s="8">
        <v>0</v>
      </c>
      <c r="AK691" s="8">
        <v>0</v>
      </c>
      <c r="AL691" s="8">
        <v>0</v>
      </c>
      <c r="AM691" s="8">
        <v>0</v>
      </c>
      <c r="AN691" s="7">
        <f>M691-AI691</f>
        <v>0</v>
      </c>
      <c r="AO691" s="7">
        <f>N691-AJ691</f>
        <v>0</v>
      </c>
      <c r="AP691" s="7">
        <f>O691-AK691</f>
        <v>0</v>
      </c>
      <c r="AQ691" s="7">
        <f>P691-AL691</f>
        <v>0</v>
      </c>
      <c r="AR691" s="7">
        <f>Q691-AM691</f>
        <v>1306</v>
      </c>
    </row>
    <row r="692" spans="1:44" ht="32" x14ac:dyDescent="0.2">
      <c r="A692" s="5" t="s">
        <v>2273</v>
      </c>
      <c r="C692" t="s">
        <v>41</v>
      </c>
      <c r="D692" t="s">
        <v>41</v>
      </c>
      <c r="E692" t="s">
        <v>373</v>
      </c>
      <c r="F692" s="6">
        <v>1303</v>
      </c>
      <c r="G692">
        <v>2014</v>
      </c>
      <c r="H692" t="s">
        <v>72</v>
      </c>
      <c r="I692" t="s">
        <v>1892</v>
      </c>
      <c r="J692" s="5" t="s">
        <v>2274</v>
      </c>
      <c r="K692" t="s">
        <v>694</v>
      </c>
      <c r="L692" t="s">
        <v>2275</v>
      </c>
      <c r="M692" s="6">
        <v>0</v>
      </c>
      <c r="N692" s="6">
        <v>1303</v>
      </c>
      <c r="O692" s="6">
        <v>0</v>
      </c>
      <c r="P692" s="6">
        <v>0</v>
      </c>
      <c r="Q692" s="6">
        <v>0</v>
      </c>
      <c r="R692" s="6">
        <v>0</v>
      </c>
      <c r="S692" s="6">
        <v>0</v>
      </c>
      <c r="T692" s="6">
        <v>0</v>
      </c>
      <c r="U692" s="6">
        <v>1303</v>
      </c>
      <c r="V692" s="6">
        <v>0</v>
      </c>
      <c r="W692" s="7">
        <v>0</v>
      </c>
      <c r="X692" s="7">
        <v>0</v>
      </c>
      <c r="Y692" s="7">
        <v>0</v>
      </c>
      <c r="Z692" s="7">
        <v>0</v>
      </c>
      <c r="AA692" s="7">
        <v>0</v>
      </c>
      <c r="AB692" s="7">
        <v>0</v>
      </c>
      <c r="AC692" s="7">
        <v>1303</v>
      </c>
      <c r="AD692" s="6">
        <v>0</v>
      </c>
      <c r="AE692" s="6">
        <v>0</v>
      </c>
      <c r="AF692" s="6">
        <v>0</v>
      </c>
      <c r="AG692" s="6">
        <v>0</v>
      </c>
      <c r="AH692" s="6">
        <v>0</v>
      </c>
      <c r="AI692" s="8">
        <v>0</v>
      </c>
      <c r="AJ692" s="8">
        <v>0</v>
      </c>
      <c r="AK692" s="8">
        <v>0</v>
      </c>
      <c r="AL692" s="8">
        <v>0</v>
      </c>
      <c r="AM692" s="8">
        <v>0</v>
      </c>
      <c r="AN692" s="7">
        <f>M692-AI692</f>
        <v>0</v>
      </c>
      <c r="AO692" s="7">
        <f>N692-AJ692</f>
        <v>1303</v>
      </c>
      <c r="AP692" s="7">
        <f>O692-AK692</f>
        <v>0</v>
      </c>
      <c r="AQ692" s="7">
        <f>P692-AL692</f>
        <v>0</v>
      </c>
      <c r="AR692" s="7">
        <f>Q692-AM692</f>
        <v>0</v>
      </c>
    </row>
    <row r="693" spans="1:44" ht="16" x14ac:dyDescent="0.2">
      <c r="A693" s="5" t="s">
        <v>2276</v>
      </c>
      <c r="C693" t="s">
        <v>41</v>
      </c>
      <c r="D693" t="s">
        <v>41</v>
      </c>
      <c r="E693" t="s">
        <v>373</v>
      </c>
      <c r="F693" s="6">
        <v>1298</v>
      </c>
      <c r="G693">
        <v>2014</v>
      </c>
      <c r="H693" t="s">
        <v>63</v>
      </c>
      <c r="I693" t="s">
        <v>63</v>
      </c>
      <c r="J693" s="5" t="s">
        <v>2277</v>
      </c>
      <c r="K693" t="s">
        <v>1881</v>
      </c>
      <c r="L693" t="s">
        <v>2278</v>
      </c>
      <c r="M693" s="6">
        <v>0</v>
      </c>
      <c r="N693" s="6">
        <v>1298</v>
      </c>
      <c r="O693" s="6">
        <v>0</v>
      </c>
      <c r="P693" s="6">
        <v>0</v>
      </c>
      <c r="Q693" s="6">
        <v>0</v>
      </c>
      <c r="R693" s="6">
        <v>0</v>
      </c>
      <c r="S693" s="6">
        <v>1298</v>
      </c>
      <c r="T693" s="6">
        <v>0</v>
      </c>
      <c r="U693" s="6">
        <v>0</v>
      </c>
      <c r="V693" s="6">
        <v>0</v>
      </c>
      <c r="W693" s="7">
        <v>0</v>
      </c>
      <c r="X693" s="7">
        <v>0</v>
      </c>
      <c r="Y693" s="7">
        <v>0</v>
      </c>
      <c r="Z693" s="7">
        <v>0</v>
      </c>
      <c r="AA693" s="7">
        <v>0</v>
      </c>
      <c r="AB693" s="7">
        <v>0</v>
      </c>
      <c r="AC693" s="7">
        <v>1298</v>
      </c>
      <c r="AD693" s="6">
        <v>0</v>
      </c>
      <c r="AE693" s="6">
        <v>0</v>
      </c>
      <c r="AF693" s="6">
        <v>0</v>
      </c>
      <c r="AG693" s="6">
        <v>0</v>
      </c>
      <c r="AH693" s="6">
        <v>0</v>
      </c>
      <c r="AI693" s="8">
        <v>0</v>
      </c>
      <c r="AJ693" s="8">
        <v>0</v>
      </c>
      <c r="AK693" s="8">
        <v>0</v>
      </c>
      <c r="AL693" s="8">
        <v>0</v>
      </c>
      <c r="AM693" s="8">
        <v>0</v>
      </c>
      <c r="AN693" s="7">
        <f>M693-AI693</f>
        <v>0</v>
      </c>
      <c r="AO693" s="7">
        <f>N693-AJ693</f>
        <v>1298</v>
      </c>
      <c r="AP693" s="7">
        <f>O693-AK693</f>
        <v>0</v>
      </c>
      <c r="AQ693" s="7">
        <f>P693-AL693</f>
        <v>0</v>
      </c>
      <c r="AR693" s="7">
        <f>Q693-AM693</f>
        <v>0</v>
      </c>
    </row>
    <row r="694" spans="1:44" ht="16" x14ac:dyDescent="0.2">
      <c r="A694" s="5" t="s">
        <v>2279</v>
      </c>
      <c r="C694" t="s">
        <v>41</v>
      </c>
      <c r="D694" t="s">
        <v>41</v>
      </c>
      <c r="E694" t="s">
        <v>41</v>
      </c>
      <c r="F694" s="6">
        <v>1297</v>
      </c>
      <c r="G694">
        <v>2017</v>
      </c>
      <c r="H694" t="s">
        <v>63</v>
      </c>
      <c r="I694" t="s">
        <v>63</v>
      </c>
      <c r="J694" s="5" t="s">
        <v>2280</v>
      </c>
      <c r="K694" t="s">
        <v>956</v>
      </c>
      <c r="L694" t="s">
        <v>2281</v>
      </c>
      <c r="M694" s="6">
        <v>0</v>
      </c>
      <c r="N694" s="6">
        <v>0</v>
      </c>
      <c r="O694" s="6">
        <v>0</v>
      </c>
      <c r="P694" s="6">
        <v>0</v>
      </c>
      <c r="Q694" s="6">
        <v>1297</v>
      </c>
      <c r="R694" s="6">
        <v>0</v>
      </c>
      <c r="S694" s="6">
        <v>1297</v>
      </c>
      <c r="T694" s="6">
        <v>0</v>
      </c>
      <c r="U694" s="6">
        <v>0</v>
      </c>
      <c r="V694" s="6">
        <v>0</v>
      </c>
      <c r="W694" s="7">
        <v>0</v>
      </c>
      <c r="X694" s="7">
        <v>0</v>
      </c>
      <c r="Y694" s="7">
        <v>0</v>
      </c>
      <c r="Z694" s="7">
        <v>0</v>
      </c>
      <c r="AA694" s="7">
        <v>0</v>
      </c>
      <c r="AB694" s="7">
        <v>0</v>
      </c>
      <c r="AC694" s="7">
        <v>1297</v>
      </c>
      <c r="AD694" s="6">
        <v>0</v>
      </c>
      <c r="AE694" s="6">
        <v>0</v>
      </c>
      <c r="AF694" s="6">
        <v>0</v>
      </c>
      <c r="AG694" s="6">
        <v>0</v>
      </c>
      <c r="AH694" s="6">
        <v>0</v>
      </c>
      <c r="AI694" s="8">
        <v>0</v>
      </c>
      <c r="AJ694" s="8">
        <v>0</v>
      </c>
      <c r="AK694" s="8">
        <v>0</v>
      </c>
      <c r="AL694" s="8">
        <v>0</v>
      </c>
      <c r="AM694" s="8">
        <v>0</v>
      </c>
      <c r="AN694" s="7">
        <f>M694-AI694</f>
        <v>0</v>
      </c>
      <c r="AO694" s="7">
        <f>N694-AJ694</f>
        <v>0</v>
      </c>
      <c r="AP694" s="7">
        <f>O694-AK694</f>
        <v>0</v>
      </c>
      <c r="AQ694" s="7">
        <f>P694-AL694</f>
        <v>0</v>
      </c>
      <c r="AR694" s="7">
        <f>Q694-AM694</f>
        <v>1297</v>
      </c>
    </row>
    <row r="695" spans="1:44" ht="32" x14ac:dyDescent="0.2">
      <c r="A695" s="5" t="s">
        <v>2282</v>
      </c>
      <c r="C695" t="s">
        <v>41</v>
      </c>
      <c r="D695" t="s">
        <v>41</v>
      </c>
      <c r="E695" t="s">
        <v>41</v>
      </c>
      <c r="F695" s="6">
        <v>1293</v>
      </c>
      <c r="G695">
        <v>2018</v>
      </c>
      <c r="H695" t="s">
        <v>72</v>
      </c>
      <c r="I695" t="s">
        <v>72</v>
      </c>
      <c r="J695" s="5" t="s">
        <v>2283</v>
      </c>
      <c r="K695" t="s">
        <v>41</v>
      </c>
      <c r="M695" s="6">
        <v>0</v>
      </c>
      <c r="N695" s="6">
        <v>0</v>
      </c>
      <c r="O695" s="6">
        <v>0</v>
      </c>
      <c r="P695" s="6">
        <v>0</v>
      </c>
      <c r="Q695" s="6">
        <v>1293</v>
      </c>
      <c r="R695" s="6">
        <v>0</v>
      </c>
      <c r="S695" s="6">
        <v>0</v>
      </c>
      <c r="T695" s="6">
        <v>0</v>
      </c>
      <c r="U695" s="6">
        <v>1293</v>
      </c>
      <c r="V695" s="6">
        <v>0</v>
      </c>
      <c r="W695" s="7">
        <v>0</v>
      </c>
      <c r="X695" s="7">
        <v>0</v>
      </c>
      <c r="Y695" s="7">
        <v>0</v>
      </c>
      <c r="Z695" s="7">
        <v>0</v>
      </c>
      <c r="AA695" s="7">
        <v>0</v>
      </c>
      <c r="AB695" s="7">
        <v>0</v>
      </c>
      <c r="AC695" s="7">
        <v>1293</v>
      </c>
      <c r="AD695" s="6">
        <v>0</v>
      </c>
      <c r="AE695" s="6">
        <v>0</v>
      </c>
      <c r="AF695" s="6">
        <v>0</v>
      </c>
      <c r="AG695" s="6">
        <v>0</v>
      </c>
      <c r="AH695" s="6">
        <v>0</v>
      </c>
      <c r="AI695" s="8">
        <v>0</v>
      </c>
      <c r="AJ695" s="8">
        <v>0</v>
      </c>
      <c r="AK695" s="8">
        <v>0</v>
      </c>
      <c r="AL695" s="8">
        <v>0</v>
      </c>
      <c r="AM695" s="8">
        <v>0</v>
      </c>
      <c r="AN695" s="7">
        <f>M695-AI695</f>
        <v>0</v>
      </c>
      <c r="AO695" s="7">
        <f>N695-AJ695</f>
        <v>0</v>
      </c>
      <c r="AP695" s="7">
        <f>O695-AK695</f>
        <v>0</v>
      </c>
      <c r="AQ695" s="7">
        <f>P695-AL695</f>
        <v>0</v>
      </c>
      <c r="AR695" s="7">
        <f>Q695-AM695</f>
        <v>1293</v>
      </c>
    </row>
    <row r="696" spans="1:44" ht="16" x14ac:dyDescent="0.2">
      <c r="A696" s="5" t="s">
        <v>2284</v>
      </c>
      <c r="C696" t="s">
        <v>41</v>
      </c>
      <c r="D696" t="s">
        <v>41</v>
      </c>
      <c r="E696" t="s">
        <v>373</v>
      </c>
      <c r="F696" s="6">
        <v>1291</v>
      </c>
      <c r="G696">
        <v>2014</v>
      </c>
      <c r="H696" t="s">
        <v>72</v>
      </c>
      <c r="I696" t="s">
        <v>72</v>
      </c>
      <c r="J696" s="5" t="s">
        <v>501</v>
      </c>
      <c r="K696" t="s">
        <v>41</v>
      </c>
      <c r="M696" s="6">
        <v>1291</v>
      </c>
      <c r="N696" s="6">
        <v>0</v>
      </c>
      <c r="O696" s="6">
        <v>0</v>
      </c>
      <c r="P696" s="6">
        <v>0</v>
      </c>
      <c r="Q696" s="6">
        <v>0</v>
      </c>
      <c r="R696" s="6">
        <v>0</v>
      </c>
      <c r="S696" s="6">
        <v>0</v>
      </c>
      <c r="T696" s="6">
        <v>0</v>
      </c>
      <c r="U696" s="6">
        <v>1291</v>
      </c>
      <c r="V696" s="6">
        <v>0</v>
      </c>
      <c r="W696" s="7">
        <v>0</v>
      </c>
      <c r="X696" s="7">
        <v>0</v>
      </c>
      <c r="Y696" s="7">
        <v>0</v>
      </c>
      <c r="Z696" s="7">
        <v>0</v>
      </c>
      <c r="AA696" s="7">
        <v>0</v>
      </c>
      <c r="AB696" s="7">
        <v>0</v>
      </c>
      <c r="AC696" s="7">
        <v>1291</v>
      </c>
      <c r="AD696" s="6">
        <v>0</v>
      </c>
      <c r="AE696" s="6">
        <v>0</v>
      </c>
      <c r="AF696" s="6">
        <v>0</v>
      </c>
      <c r="AG696" s="6">
        <v>0</v>
      </c>
      <c r="AH696" s="6">
        <v>0</v>
      </c>
      <c r="AI696" s="8">
        <v>0</v>
      </c>
      <c r="AJ696" s="8">
        <v>0</v>
      </c>
      <c r="AK696" s="8">
        <v>0</v>
      </c>
      <c r="AL696" s="8">
        <v>0</v>
      </c>
      <c r="AM696" s="8">
        <v>0</v>
      </c>
      <c r="AN696" s="7">
        <f>M696-AI696</f>
        <v>1291</v>
      </c>
      <c r="AO696" s="7">
        <f>N696-AJ696</f>
        <v>0</v>
      </c>
      <c r="AP696" s="7">
        <f>O696-AK696</f>
        <v>0</v>
      </c>
      <c r="AQ696" s="7">
        <f>P696-AL696</f>
        <v>0</v>
      </c>
      <c r="AR696" s="7">
        <f>Q696-AM696</f>
        <v>0</v>
      </c>
    </row>
    <row r="697" spans="1:44" ht="16" x14ac:dyDescent="0.2">
      <c r="A697" s="5" t="s">
        <v>2285</v>
      </c>
      <c r="C697" t="s">
        <v>41</v>
      </c>
      <c r="D697" t="s">
        <v>41</v>
      </c>
      <c r="E697" t="s">
        <v>373</v>
      </c>
      <c r="F697" s="6">
        <v>1285</v>
      </c>
      <c r="G697">
        <v>2018</v>
      </c>
      <c r="H697" t="s">
        <v>87</v>
      </c>
      <c r="I697" t="s">
        <v>87</v>
      </c>
      <c r="J697" s="5" t="s">
        <v>2286</v>
      </c>
      <c r="K697" t="s">
        <v>376</v>
      </c>
      <c r="L697" t="s">
        <v>2287</v>
      </c>
      <c r="M697" s="6">
        <v>0</v>
      </c>
      <c r="N697" s="6">
        <v>0</v>
      </c>
      <c r="O697" s="6">
        <v>0</v>
      </c>
      <c r="P697" s="6">
        <v>0</v>
      </c>
      <c r="Q697" s="6">
        <v>1285</v>
      </c>
      <c r="R697" s="6">
        <v>1285</v>
      </c>
      <c r="S697" s="6">
        <v>0</v>
      </c>
      <c r="T697" s="6">
        <v>0</v>
      </c>
      <c r="U697" s="6">
        <v>0</v>
      </c>
      <c r="V697" s="6">
        <v>0</v>
      </c>
      <c r="W697" s="7">
        <v>0</v>
      </c>
      <c r="X697" s="7">
        <v>0</v>
      </c>
      <c r="Y697" s="7">
        <v>0</v>
      </c>
      <c r="Z697" s="7">
        <v>0</v>
      </c>
      <c r="AA697" s="7">
        <v>0</v>
      </c>
      <c r="AB697" s="7">
        <v>0</v>
      </c>
      <c r="AC697" s="7">
        <v>1285</v>
      </c>
      <c r="AD697" s="6">
        <v>0</v>
      </c>
      <c r="AE697" s="6">
        <v>0</v>
      </c>
      <c r="AF697" s="6">
        <v>0</v>
      </c>
      <c r="AG697" s="6">
        <v>0</v>
      </c>
      <c r="AH697" s="6">
        <v>0</v>
      </c>
      <c r="AI697" s="8">
        <v>0</v>
      </c>
      <c r="AJ697" s="8">
        <v>0</v>
      </c>
      <c r="AK697" s="8">
        <v>0</v>
      </c>
      <c r="AL697" s="8">
        <v>0</v>
      </c>
      <c r="AM697" s="8">
        <v>0</v>
      </c>
      <c r="AN697" s="7">
        <f>M697-AI697</f>
        <v>0</v>
      </c>
      <c r="AO697" s="7">
        <f>N697-AJ697</f>
        <v>0</v>
      </c>
      <c r="AP697" s="7">
        <f>O697-AK697</f>
        <v>0</v>
      </c>
      <c r="AQ697" s="7">
        <f>P697-AL697</f>
        <v>0</v>
      </c>
      <c r="AR697" s="7">
        <f>Q697-AM697</f>
        <v>1285</v>
      </c>
    </row>
    <row r="698" spans="1:44" ht="48" x14ac:dyDescent="0.2">
      <c r="A698" s="5" t="s">
        <v>2288</v>
      </c>
      <c r="B698" s="5" t="s">
        <v>2289</v>
      </c>
      <c r="C698" t="s">
        <v>40</v>
      </c>
      <c r="D698" t="s">
        <v>41</v>
      </c>
      <c r="E698" t="s">
        <v>41</v>
      </c>
      <c r="F698" s="6">
        <v>1278</v>
      </c>
      <c r="G698">
        <v>2013</v>
      </c>
      <c r="H698" t="s">
        <v>720</v>
      </c>
      <c r="I698" t="s">
        <v>720</v>
      </c>
      <c r="J698" s="5" t="s">
        <v>2290</v>
      </c>
      <c r="K698" t="s">
        <v>198</v>
      </c>
      <c r="L698" t="s">
        <v>2291</v>
      </c>
      <c r="M698" s="6">
        <v>1278</v>
      </c>
      <c r="N698" s="6">
        <v>0</v>
      </c>
      <c r="O698" s="6">
        <v>0</v>
      </c>
      <c r="P698" s="6">
        <v>0</v>
      </c>
      <c r="Q698" s="6">
        <v>0</v>
      </c>
      <c r="R698" s="6">
        <v>0</v>
      </c>
      <c r="S698" s="6">
        <v>0</v>
      </c>
      <c r="T698" s="6">
        <v>0</v>
      </c>
      <c r="U698" s="6">
        <v>0</v>
      </c>
      <c r="V698" s="6">
        <v>1278</v>
      </c>
      <c r="W698" s="7">
        <v>1278</v>
      </c>
      <c r="X698" s="7">
        <v>0</v>
      </c>
      <c r="Y698" s="7">
        <v>0</v>
      </c>
      <c r="Z698" s="7">
        <v>1278</v>
      </c>
      <c r="AA698" s="7">
        <v>0</v>
      </c>
      <c r="AB698" s="7">
        <v>0</v>
      </c>
      <c r="AC698" s="7">
        <v>1278</v>
      </c>
      <c r="AD698" s="6">
        <v>0</v>
      </c>
      <c r="AE698" s="6">
        <v>0</v>
      </c>
      <c r="AF698" s="6">
        <v>0</v>
      </c>
      <c r="AG698" s="6">
        <v>0</v>
      </c>
      <c r="AH698" s="6">
        <v>1278</v>
      </c>
      <c r="AI698" s="8">
        <v>1278</v>
      </c>
      <c r="AJ698" s="8">
        <v>0</v>
      </c>
      <c r="AK698" s="8">
        <v>0</v>
      </c>
      <c r="AL698" s="8">
        <v>0</v>
      </c>
      <c r="AM698" s="8">
        <v>0</v>
      </c>
      <c r="AN698" s="7">
        <f>M698-AI698</f>
        <v>0</v>
      </c>
      <c r="AO698" s="7">
        <f>N698-AJ698</f>
        <v>0</v>
      </c>
      <c r="AP698" s="7">
        <f>O698-AK698</f>
        <v>0</v>
      </c>
      <c r="AQ698" s="7">
        <f>P698-AL698</f>
        <v>0</v>
      </c>
      <c r="AR698" s="7">
        <f>Q698-AM698</f>
        <v>0</v>
      </c>
    </row>
    <row r="699" spans="1:44" ht="16" x14ac:dyDescent="0.2">
      <c r="A699" s="5" t="s">
        <v>2292</v>
      </c>
      <c r="C699" t="s">
        <v>41</v>
      </c>
      <c r="D699" t="s">
        <v>41</v>
      </c>
      <c r="E699" t="s">
        <v>41</v>
      </c>
      <c r="F699" s="6">
        <v>1270</v>
      </c>
      <c r="G699">
        <v>2016</v>
      </c>
      <c r="H699" t="s">
        <v>87</v>
      </c>
      <c r="I699" t="s">
        <v>87</v>
      </c>
      <c r="J699" s="5" t="s">
        <v>436</v>
      </c>
      <c r="K699" t="s">
        <v>1703</v>
      </c>
      <c r="L699" t="s">
        <v>2293</v>
      </c>
      <c r="M699" s="6">
        <v>0</v>
      </c>
      <c r="N699" s="6">
        <v>0</v>
      </c>
      <c r="O699" s="6">
        <v>1270</v>
      </c>
      <c r="P699" s="6">
        <v>0</v>
      </c>
      <c r="Q699" s="6">
        <v>0</v>
      </c>
      <c r="R699" s="6">
        <v>1270</v>
      </c>
      <c r="S699" s="6">
        <v>0</v>
      </c>
      <c r="T699" s="6">
        <v>0</v>
      </c>
      <c r="U699" s="6">
        <v>0</v>
      </c>
      <c r="V699" s="6">
        <v>0</v>
      </c>
      <c r="W699" s="7">
        <v>0</v>
      </c>
      <c r="X699" s="7">
        <v>0</v>
      </c>
      <c r="Y699" s="7">
        <v>0</v>
      </c>
      <c r="Z699" s="7">
        <v>0</v>
      </c>
      <c r="AA699" s="7">
        <v>0</v>
      </c>
      <c r="AB699" s="7">
        <v>0</v>
      </c>
      <c r="AC699" s="7">
        <v>1270</v>
      </c>
      <c r="AD699" s="6">
        <v>0</v>
      </c>
      <c r="AE699" s="6">
        <v>0</v>
      </c>
      <c r="AF699" s="6">
        <v>0</v>
      </c>
      <c r="AG699" s="6">
        <v>0</v>
      </c>
      <c r="AH699" s="6">
        <v>0</v>
      </c>
      <c r="AI699" s="8">
        <v>0</v>
      </c>
      <c r="AJ699" s="8">
        <v>0</v>
      </c>
      <c r="AK699" s="8">
        <v>0</v>
      </c>
      <c r="AL699" s="8">
        <v>0</v>
      </c>
      <c r="AM699" s="8">
        <v>0</v>
      </c>
      <c r="AN699" s="7">
        <f>M699-AI699</f>
        <v>0</v>
      </c>
      <c r="AO699" s="7">
        <f>N699-AJ699</f>
        <v>0</v>
      </c>
      <c r="AP699" s="7">
        <f>O699-AK699</f>
        <v>1270</v>
      </c>
      <c r="AQ699" s="7">
        <f>P699-AL699</f>
        <v>0</v>
      </c>
      <c r="AR699" s="7">
        <f>Q699-AM699</f>
        <v>0</v>
      </c>
    </row>
    <row r="700" spans="1:44" ht="16" x14ac:dyDescent="0.2">
      <c r="A700" s="5" t="s">
        <v>2294</v>
      </c>
      <c r="C700" t="s">
        <v>41</v>
      </c>
      <c r="D700" t="s">
        <v>41</v>
      </c>
      <c r="E700" t="s">
        <v>373</v>
      </c>
      <c r="F700" s="6">
        <v>1269</v>
      </c>
      <c r="G700">
        <v>2017</v>
      </c>
      <c r="H700" t="s">
        <v>63</v>
      </c>
      <c r="I700" t="s">
        <v>63</v>
      </c>
      <c r="J700" s="5" t="s">
        <v>2012</v>
      </c>
      <c r="K700" t="s">
        <v>3</v>
      </c>
      <c r="L700" t="s">
        <v>2295</v>
      </c>
      <c r="M700" s="6">
        <v>0</v>
      </c>
      <c r="N700" s="6">
        <v>0</v>
      </c>
      <c r="O700" s="6">
        <v>0</v>
      </c>
      <c r="P700" s="6">
        <v>1269</v>
      </c>
      <c r="Q700" s="6">
        <v>0</v>
      </c>
      <c r="R700" s="6">
        <v>0</v>
      </c>
      <c r="S700" s="6">
        <v>1269</v>
      </c>
      <c r="T700" s="6">
        <v>0</v>
      </c>
      <c r="U700" s="6">
        <v>0</v>
      </c>
      <c r="V700" s="6">
        <v>0</v>
      </c>
      <c r="W700" s="7">
        <v>0</v>
      </c>
      <c r="X700" s="7">
        <v>0</v>
      </c>
      <c r="Y700" s="7">
        <v>0</v>
      </c>
      <c r="Z700" s="7">
        <v>0</v>
      </c>
      <c r="AA700" s="7">
        <v>0</v>
      </c>
      <c r="AB700" s="7">
        <v>0</v>
      </c>
      <c r="AC700" s="7">
        <v>1269</v>
      </c>
      <c r="AD700" s="6">
        <v>0</v>
      </c>
      <c r="AE700" s="6">
        <v>0</v>
      </c>
      <c r="AF700" s="6">
        <v>0</v>
      </c>
      <c r="AG700" s="6">
        <v>0</v>
      </c>
      <c r="AH700" s="6">
        <v>0</v>
      </c>
      <c r="AI700" s="8">
        <v>0</v>
      </c>
      <c r="AJ700" s="8">
        <v>0</v>
      </c>
      <c r="AK700" s="8">
        <v>0</v>
      </c>
      <c r="AL700" s="8">
        <v>0</v>
      </c>
      <c r="AM700" s="8">
        <v>0</v>
      </c>
      <c r="AN700" s="7">
        <f>M700-AI700</f>
        <v>0</v>
      </c>
      <c r="AO700" s="7">
        <f>N700-AJ700</f>
        <v>0</v>
      </c>
      <c r="AP700" s="7">
        <f>O700-AK700</f>
        <v>0</v>
      </c>
      <c r="AQ700" s="7">
        <f>P700-AL700</f>
        <v>1269</v>
      </c>
      <c r="AR700" s="7">
        <f>Q700-AM700</f>
        <v>0</v>
      </c>
    </row>
    <row r="701" spans="1:44" ht="16" x14ac:dyDescent="0.2">
      <c r="A701" s="5" t="s">
        <v>2296</v>
      </c>
      <c r="C701" t="s">
        <v>41</v>
      </c>
      <c r="D701" t="s">
        <v>41</v>
      </c>
      <c r="E701" t="s">
        <v>373</v>
      </c>
      <c r="F701" s="6">
        <v>1266</v>
      </c>
      <c r="G701">
        <v>2015</v>
      </c>
      <c r="H701" t="s">
        <v>87</v>
      </c>
      <c r="I701" t="s">
        <v>2297</v>
      </c>
      <c r="J701" s="5" t="s">
        <v>1287</v>
      </c>
      <c r="K701" t="s">
        <v>2298</v>
      </c>
      <c r="L701" t="s">
        <v>2299</v>
      </c>
      <c r="M701" s="6">
        <v>0</v>
      </c>
      <c r="N701" s="6">
        <v>0</v>
      </c>
      <c r="O701" s="6">
        <v>1266</v>
      </c>
      <c r="P701" s="6">
        <v>0</v>
      </c>
      <c r="Q701" s="6">
        <v>0</v>
      </c>
      <c r="R701" s="6">
        <v>1266</v>
      </c>
      <c r="S701" s="6">
        <v>0</v>
      </c>
      <c r="T701" s="6">
        <v>0</v>
      </c>
      <c r="U701" s="6">
        <v>0</v>
      </c>
      <c r="V701" s="6">
        <v>0</v>
      </c>
      <c r="W701" s="7">
        <v>0</v>
      </c>
      <c r="X701" s="7">
        <v>0</v>
      </c>
      <c r="Y701" s="7">
        <v>0</v>
      </c>
      <c r="Z701" s="7">
        <v>0</v>
      </c>
      <c r="AA701" s="7">
        <v>0</v>
      </c>
      <c r="AB701" s="7">
        <v>0</v>
      </c>
      <c r="AC701" s="7">
        <v>1266</v>
      </c>
      <c r="AD701" s="6">
        <v>0</v>
      </c>
      <c r="AE701" s="6">
        <v>0</v>
      </c>
      <c r="AF701" s="6">
        <v>0</v>
      </c>
      <c r="AG701" s="6">
        <v>0</v>
      </c>
      <c r="AH701" s="6">
        <v>0</v>
      </c>
      <c r="AI701" s="8">
        <v>0</v>
      </c>
      <c r="AJ701" s="8">
        <v>0</v>
      </c>
      <c r="AK701" s="8">
        <v>0</v>
      </c>
      <c r="AL701" s="8">
        <v>0</v>
      </c>
      <c r="AM701" s="8">
        <v>0</v>
      </c>
      <c r="AN701" s="7">
        <f>M701-AI701</f>
        <v>0</v>
      </c>
      <c r="AO701" s="7">
        <f>N701-AJ701</f>
        <v>0</v>
      </c>
      <c r="AP701" s="7">
        <f>O701-AK701</f>
        <v>1266</v>
      </c>
      <c r="AQ701" s="7">
        <f>P701-AL701</f>
        <v>0</v>
      </c>
      <c r="AR701" s="7">
        <f>Q701-AM701</f>
        <v>0</v>
      </c>
    </row>
    <row r="702" spans="1:44" ht="16" x14ac:dyDescent="0.2">
      <c r="A702" s="5" t="s">
        <v>2300</v>
      </c>
      <c r="C702" t="s">
        <v>41</v>
      </c>
      <c r="D702" t="s">
        <v>41</v>
      </c>
      <c r="E702" t="s">
        <v>373</v>
      </c>
      <c r="F702" s="6">
        <v>1257</v>
      </c>
      <c r="G702">
        <v>2016</v>
      </c>
      <c r="H702" t="s">
        <v>87</v>
      </c>
      <c r="I702" t="s">
        <v>87</v>
      </c>
      <c r="J702" s="5" t="s">
        <v>2301</v>
      </c>
      <c r="K702" t="s">
        <v>3</v>
      </c>
      <c r="L702" t="s">
        <v>2302</v>
      </c>
      <c r="M702" s="6">
        <v>0</v>
      </c>
      <c r="N702" s="6">
        <v>0</v>
      </c>
      <c r="O702" s="6">
        <v>1257</v>
      </c>
      <c r="P702" s="6">
        <v>0</v>
      </c>
      <c r="Q702" s="6">
        <v>0</v>
      </c>
      <c r="R702" s="6">
        <v>1257</v>
      </c>
      <c r="S702" s="6">
        <v>0</v>
      </c>
      <c r="T702" s="6">
        <v>0</v>
      </c>
      <c r="U702" s="6">
        <v>0</v>
      </c>
      <c r="V702" s="6">
        <v>0</v>
      </c>
      <c r="W702" s="7">
        <v>0</v>
      </c>
      <c r="X702" s="7">
        <v>0</v>
      </c>
      <c r="Y702" s="7">
        <v>0</v>
      </c>
      <c r="Z702" s="7">
        <v>0</v>
      </c>
      <c r="AA702" s="7">
        <v>0</v>
      </c>
      <c r="AB702" s="7">
        <v>0</v>
      </c>
      <c r="AC702" s="7">
        <v>1257</v>
      </c>
      <c r="AD702" s="6">
        <v>0</v>
      </c>
      <c r="AE702" s="6">
        <v>0</v>
      </c>
      <c r="AF702" s="6">
        <v>0</v>
      </c>
      <c r="AG702" s="6">
        <v>0</v>
      </c>
      <c r="AH702" s="6">
        <v>0</v>
      </c>
      <c r="AI702" s="8">
        <v>0</v>
      </c>
      <c r="AJ702" s="8">
        <v>0</v>
      </c>
      <c r="AK702" s="8">
        <v>0</v>
      </c>
      <c r="AL702" s="8">
        <v>0</v>
      </c>
      <c r="AM702" s="8">
        <v>0</v>
      </c>
      <c r="AN702" s="7">
        <f>M702-AI702</f>
        <v>0</v>
      </c>
      <c r="AO702" s="7">
        <f>N702-AJ702</f>
        <v>0</v>
      </c>
      <c r="AP702" s="7">
        <f>O702-AK702</f>
        <v>1257</v>
      </c>
      <c r="AQ702" s="7">
        <f>P702-AL702</f>
        <v>0</v>
      </c>
      <c r="AR702" s="7">
        <f>Q702-AM702</f>
        <v>0</v>
      </c>
    </row>
    <row r="703" spans="1:44" ht="32" x14ac:dyDescent="0.2">
      <c r="A703" s="5" t="s">
        <v>2303</v>
      </c>
      <c r="C703" t="s">
        <v>41</v>
      </c>
      <c r="D703" t="s">
        <v>41</v>
      </c>
      <c r="E703" t="s">
        <v>41</v>
      </c>
      <c r="F703" s="6">
        <v>1255</v>
      </c>
      <c r="G703">
        <v>2015</v>
      </c>
      <c r="H703" t="s">
        <v>72</v>
      </c>
      <c r="I703" t="s">
        <v>72</v>
      </c>
      <c r="J703" s="5" t="s">
        <v>2304</v>
      </c>
      <c r="K703" t="s">
        <v>41</v>
      </c>
      <c r="M703" s="6">
        <v>0</v>
      </c>
      <c r="N703" s="10">
        <v>1255</v>
      </c>
      <c r="O703" s="6">
        <v>0</v>
      </c>
      <c r="P703" s="6">
        <v>0</v>
      </c>
      <c r="Q703" s="6">
        <v>0</v>
      </c>
      <c r="R703" s="6">
        <v>0</v>
      </c>
      <c r="S703" s="6">
        <v>0</v>
      </c>
      <c r="T703" s="6">
        <v>0</v>
      </c>
      <c r="U703" s="6">
        <v>1255</v>
      </c>
      <c r="V703" s="6">
        <v>0</v>
      </c>
      <c r="W703" s="7">
        <v>0</v>
      </c>
      <c r="X703" s="7">
        <v>0</v>
      </c>
      <c r="Y703" s="7">
        <v>0</v>
      </c>
      <c r="Z703" s="7">
        <v>0</v>
      </c>
      <c r="AA703" s="7">
        <v>0</v>
      </c>
      <c r="AB703" s="7">
        <v>0</v>
      </c>
      <c r="AC703" s="7">
        <v>1255</v>
      </c>
      <c r="AD703" s="6">
        <v>0</v>
      </c>
      <c r="AE703" s="6">
        <v>0</v>
      </c>
      <c r="AF703" s="6">
        <v>0</v>
      </c>
      <c r="AG703" s="6">
        <v>0</v>
      </c>
      <c r="AH703" s="6">
        <v>0</v>
      </c>
      <c r="AI703" s="8">
        <v>0</v>
      </c>
      <c r="AJ703" s="8">
        <v>0</v>
      </c>
      <c r="AK703" s="8">
        <v>0</v>
      </c>
      <c r="AL703" s="8">
        <v>0</v>
      </c>
      <c r="AM703" s="8">
        <v>0</v>
      </c>
      <c r="AN703" s="7">
        <f>M703-AI703</f>
        <v>0</v>
      </c>
      <c r="AO703" s="7">
        <f>N703-AJ703</f>
        <v>1255</v>
      </c>
      <c r="AP703" s="7">
        <f>O703-AK703</f>
        <v>0</v>
      </c>
      <c r="AQ703" s="7">
        <f>P703-AL703</f>
        <v>0</v>
      </c>
      <c r="AR703" s="7">
        <f>Q703-AM703</f>
        <v>0</v>
      </c>
    </row>
    <row r="704" spans="1:44" ht="16" x14ac:dyDescent="0.2">
      <c r="A704" s="5" t="s">
        <v>4407</v>
      </c>
      <c r="E704" t="s">
        <v>373</v>
      </c>
      <c r="F704" s="6">
        <v>1237</v>
      </c>
      <c r="G704">
        <v>2017</v>
      </c>
      <c r="H704" t="s">
        <v>46</v>
      </c>
      <c r="I704" t="s">
        <v>46</v>
      </c>
      <c r="J704" s="5" t="s">
        <v>4408</v>
      </c>
      <c r="L704" t="s">
        <v>4409</v>
      </c>
      <c r="M704" s="6">
        <v>0</v>
      </c>
      <c r="N704" s="6">
        <v>0</v>
      </c>
      <c r="O704" s="6">
        <v>0</v>
      </c>
      <c r="P704" s="6">
        <v>1237</v>
      </c>
      <c r="Q704" s="6">
        <v>0</v>
      </c>
      <c r="R704" s="6">
        <v>0</v>
      </c>
      <c r="S704" s="6">
        <v>0</v>
      </c>
      <c r="T704" s="6">
        <v>0</v>
      </c>
      <c r="U704" s="6">
        <v>0</v>
      </c>
      <c r="V704" s="6">
        <v>1237</v>
      </c>
      <c r="W704" s="7">
        <v>0</v>
      </c>
      <c r="X704" s="7">
        <v>0</v>
      </c>
      <c r="Y704" s="7">
        <v>0</v>
      </c>
      <c r="Z704" s="7">
        <v>0</v>
      </c>
      <c r="AA704" s="7">
        <v>0</v>
      </c>
      <c r="AB704" s="7">
        <v>0</v>
      </c>
      <c r="AC704" s="7">
        <f>F704</f>
        <v>1237</v>
      </c>
      <c r="AD704" s="6">
        <v>0</v>
      </c>
      <c r="AE704" s="6">
        <v>0</v>
      </c>
      <c r="AF704" s="6">
        <v>0</v>
      </c>
      <c r="AG704" s="6">
        <v>0</v>
      </c>
      <c r="AH704" s="6">
        <v>0</v>
      </c>
      <c r="AI704" s="8">
        <v>0</v>
      </c>
      <c r="AJ704" s="8">
        <v>0</v>
      </c>
      <c r="AK704" s="8">
        <v>0</v>
      </c>
      <c r="AL704" s="8">
        <v>0</v>
      </c>
      <c r="AM704" s="8">
        <v>0</v>
      </c>
      <c r="AN704" s="7">
        <v>0</v>
      </c>
      <c r="AO704" s="7">
        <v>0</v>
      </c>
      <c r="AP704" s="7">
        <v>0</v>
      </c>
      <c r="AQ704" s="7">
        <v>1237</v>
      </c>
      <c r="AR704" s="7">
        <v>14</v>
      </c>
    </row>
    <row r="705" spans="1:44" ht="64" x14ac:dyDescent="0.2">
      <c r="A705" s="5" t="s">
        <v>2305</v>
      </c>
      <c r="C705" t="s">
        <v>41</v>
      </c>
      <c r="D705" t="s">
        <v>41</v>
      </c>
      <c r="E705" t="s">
        <v>41</v>
      </c>
      <c r="F705" s="6">
        <v>1232</v>
      </c>
      <c r="G705">
        <v>2017</v>
      </c>
      <c r="H705" t="s">
        <v>72</v>
      </c>
      <c r="I705" t="s">
        <v>72</v>
      </c>
      <c r="J705" s="5">
        <v>0</v>
      </c>
      <c r="K705">
        <v>0</v>
      </c>
      <c r="L705" t="s">
        <v>4454</v>
      </c>
      <c r="M705" s="6">
        <v>0</v>
      </c>
      <c r="N705" s="6">
        <v>0</v>
      </c>
      <c r="O705" s="6">
        <v>0</v>
      </c>
      <c r="P705" s="10">
        <v>691</v>
      </c>
      <c r="Q705">
        <v>541</v>
      </c>
      <c r="R705" s="6">
        <v>0</v>
      </c>
      <c r="S705" s="6">
        <v>0</v>
      </c>
      <c r="T705" s="6">
        <v>0</v>
      </c>
      <c r="U705" s="6">
        <v>1232</v>
      </c>
      <c r="V705" s="6">
        <v>0</v>
      </c>
      <c r="W705" s="7">
        <v>0</v>
      </c>
      <c r="X705" s="7">
        <v>0</v>
      </c>
      <c r="Y705" s="7">
        <v>0</v>
      </c>
      <c r="Z705" s="7">
        <v>0</v>
      </c>
      <c r="AA705" s="7">
        <v>0</v>
      </c>
      <c r="AB705" s="7">
        <v>0</v>
      </c>
      <c r="AC705" s="7">
        <v>1232</v>
      </c>
      <c r="AD705" s="6">
        <v>0</v>
      </c>
      <c r="AE705" s="6">
        <v>0</v>
      </c>
      <c r="AF705" s="6">
        <v>0</v>
      </c>
      <c r="AG705" s="6">
        <v>0</v>
      </c>
      <c r="AH705" s="6">
        <v>0</v>
      </c>
      <c r="AI705" s="8">
        <v>0</v>
      </c>
      <c r="AJ705" s="8">
        <v>0</v>
      </c>
      <c r="AK705" s="8">
        <v>0</v>
      </c>
      <c r="AL705" s="8">
        <v>0</v>
      </c>
      <c r="AM705" s="8">
        <v>0</v>
      </c>
      <c r="AN705" s="7">
        <f>M705-AI705</f>
        <v>0</v>
      </c>
      <c r="AO705" s="7">
        <f>N705-AJ705</f>
        <v>0</v>
      </c>
      <c r="AP705" s="7">
        <f>O705-AK705</f>
        <v>0</v>
      </c>
      <c r="AQ705" s="7">
        <f>P705-AL705</f>
        <v>691</v>
      </c>
      <c r="AR705" s="7">
        <f>Q705-AM705</f>
        <v>541</v>
      </c>
    </row>
    <row r="706" spans="1:44" ht="16" x14ac:dyDescent="0.2">
      <c r="A706" s="5" t="s">
        <v>2306</v>
      </c>
      <c r="C706" t="s">
        <v>41</v>
      </c>
      <c r="D706" t="s">
        <v>41</v>
      </c>
      <c r="E706" t="s">
        <v>41</v>
      </c>
      <c r="F706" s="6">
        <v>1227</v>
      </c>
      <c r="G706">
        <v>2010</v>
      </c>
      <c r="H706" t="s">
        <v>46</v>
      </c>
      <c r="I706" t="s">
        <v>46</v>
      </c>
      <c r="J706" s="5" t="s">
        <v>2307</v>
      </c>
      <c r="K706" t="s">
        <v>41</v>
      </c>
      <c r="M706" s="6">
        <v>0</v>
      </c>
      <c r="N706" s="6">
        <v>0</v>
      </c>
      <c r="O706" s="6">
        <v>0</v>
      </c>
      <c r="P706" s="6">
        <v>1227</v>
      </c>
      <c r="Q706" s="6">
        <v>0</v>
      </c>
      <c r="R706" s="6">
        <v>1227</v>
      </c>
      <c r="S706" s="6">
        <v>0</v>
      </c>
      <c r="T706" s="6">
        <v>0</v>
      </c>
      <c r="U706" s="6">
        <v>0</v>
      </c>
      <c r="V706" s="6">
        <v>0</v>
      </c>
      <c r="W706" s="7">
        <v>1227</v>
      </c>
      <c r="X706" s="7">
        <v>0</v>
      </c>
      <c r="Y706" s="7">
        <v>0</v>
      </c>
      <c r="Z706" s="7">
        <v>0</v>
      </c>
      <c r="AA706" s="7">
        <v>0</v>
      </c>
      <c r="AB706" s="7">
        <v>1227</v>
      </c>
      <c r="AC706" s="7">
        <v>1227</v>
      </c>
      <c r="AD706" s="6">
        <v>1227</v>
      </c>
      <c r="AE706" s="6">
        <v>0</v>
      </c>
      <c r="AF706" s="6">
        <v>0</v>
      </c>
      <c r="AG706" s="6">
        <v>0</v>
      </c>
      <c r="AH706" s="6">
        <v>0</v>
      </c>
      <c r="AI706" s="8">
        <v>0</v>
      </c>
      <c r="AJ706" s="8">
        <v>0</v>
      </c>
      <c r="AK706" s="8">
        <v>0</v>
      </c>
      <c r="AL706" s="8">
        <v>1227</v>
      </c>
      <c r="AM706" s="8">
        <v>0</v>
      </c>
      <c r="AN706" s="7">
        <f>M706-AI706</f>
        <v>0</v>
      </c>
      <c r="AO706" s="7">
        <f>N706-AJ706</f>
        <v>0</v>
      </c>
      <c r="AP706" s="7">
        <f>O706-AK706</f>
        <v>0</v>
      </c>
      <c r="AQ706" s="7">
        <f>P706-AL706</f>
        <v>0</v>
      </c>
      <c r="AR706" s="7">
        <f>Q706-AM706</f>
        <v>0</v>
      </c>
    </row>
    <row r="707" spans="1:44" ht="16" x14ac:dyDescent="0.2">
      <c r="A707" s="5" t="s">
        <v>2308</v>
      </c>
      <c r="C707" t="s">
        <v>41</v>
      </c>
      <c r="D707" t="s">
        <v>41</v>
      </c>
      <c r="E707" t="s">
        <v>41</v>
      </c>
      <c r="F707" s="6">
        <v>1208</v>
      </c>
      <c r="G707">
        <v>2013</v>
      </c>
      <c r="H707" t="s">
        <v>63</v>
      </c>
      <c r="I707" t="s">
        <v>63</v>
      </c>
      <c r="J707" s="5" t="s">
        <v>2309</v>
      </c>
      <c r="K707" t="s">
        <v>198</v>
      </c>
      <c r="L707" t="s">
        <v>2310</v>
      </c>
      <c r="M707" s="6">
        <v>1048</v>
      </c>
      <c r="N707" s="6">
        <v>0</v>
      </c>
      <c r="O707" s="6">
        <v>0</v>
      </c>
      <c r="P707" s="6">
        <v>0</v>
      </c>
      <c r="Q707" s="6">
        <v>160</v>
      </c>
      <c r="R707" s="6">
        <v>0</v>
      </c>
      <c r="S707" s="6">
        <v>1208</v>
      </c>
      <c r="T707" s="6">
        <v>0</v>
      </c>
      <c r="U707" s="6">
        <v>0</v>
      </c>
      <c r="V707" s="6">
        <v>0</v>
      </c>
      <c r="W707" s="7">
        <v>0</v>
      </c>
      <c r="X707" s="7">
        <v>0</v>
      </c>
      <c r="Y707" s="7">
        <v>0</v>
      </c>
      <c r="Z707" s="7">
        <v>0</v>
      </c>
      <c r="AA707" s="7">
        <v>0</v>
      </c>
      <c r="AB707" s="7">
        <v>0</v>
      </c>
      <c r="AC707" s="7">
        <v>1208</v>
      </c>
      <c r="AD707" s="6">
        <v>0</v>
      </c>
      <c r="AE707" s="6">
        <v>0</v>
      </c>
      <c r="AF707" s="6">
        <v>0</v>
      </c>
      <c r="AG707" s="6">
        <v>0</v>
      </c>
      <c r="AH707" s="6">
        <v>0</v>
      </c>
      <c r="AI707" s="8">
        <v>0</v>
      </c>
      <c r="AJ707" s="8">
        <v>0</v>
      </c>
      <c r="AK707" s="8">
        <v>0</v>
      </c>
      <c r="AL707" s="8">
        <v>0</v>
      </c>
      <c r="AM707" s="8">
        <v>0</v>
      </c>
      <c r="AN707" s="7">
        <f>M707-AI707</f>
        <v>1048</v>
      </c>
      <c r="AO707" s="7">
        <f>N707-AJ707</f>
        <v>0</v>
      </c>
      <c r="AP707" s="7">
        <f>O707-AK707</f>
        <v>0</v>
      </c>
      <c r="AQ707" s="7">
        <f>P707-AL707</f>
        <v>0</v>
      </c>
      <c r="AR707" s="7">
        <f>Q707-AM707</f>
        <v>160</v>
      </c>
    </row>
    <row r="708" spans="1:44" ht="32" x14ac:dyDescent="0.2">
      <c r="A708" s="5" t="s">
        <v>2311</v>
      </c>
      <c r="C708" t="s">
        <v>41</v>
      </c>
      <c r="D708" t="s">
        <v>41</v>
      </c>
      <c r="E708" t="s">
        <v>41</v>
      </c>
      <c r="F708" s="6">
        <v>1201</v>
      </c>
      <c r="G708">
        <v>2015</v>
      </c>
      <c r="H708" t="s">
        <v>46</v>
      </c>
      <c r="I708" t="s">
        <v>46</v>
      </c>
      <c r="J708" s="5" t="s">
        <v>2312</v>
      </c>
      <c r="K708" t="s">
        <v>198</v>
      </c>
      <c r="L708" t="s">
        <v>2313</v>
      </c>
      <c r="M708" s="6">
        <v>0</v>
      </c>
      <c r="N708" s="6">
        <v>1199</v>
      </c>
      <c r="O708" s="6">
        <v>2</v>
      </c>
      <c r="P708" s="6">
        <v>0</v>
      </c>
      <c r="Q708" s="6">
        <v>0</v>
      </c>
      <c r="R708" s="6">
        <v>0</v>
      </c>
      <c r="S708" s="6">
        <v>0</v>
      </c>
      <c r="T708" s="6">
        <v>0</v>
      </c>
      <c r="U708" s="6">
        <v>0</v>
      </c>
      <c r="V708" s="6">
        <v>1201</v>
      </c>
      <c r="W708" s="7">
        <v>0</v>
      </c>
      <c r="X708" s="7">
        <v>0</v>
      </c>
      <c r="Y708" s="7">
        <v>0</v>
      </c>
      <c r="Z708" s="7">
        <v>0</v>
      </c>
      <c r="AA708" s="7">
        <v>0</v>
      </c>
      <c r="AB708" s="7">
        <v>0</v>
      </c>
      <c r="AC708" s="7">
        <v>1201</v>
      </c>
      <c r="AD708" s="6">
        <v>0</v>
      </c>
      <c r="AE708" s="6">
        <v>0</v>
      </c>
      <c r="AF708" s="6">
        <v>0</v>
      </c>
      <c r="AG708" s="6">
        <v>0</v>
      </c>
      <c r="AH708" s="6">
        <v>0</v>
      </c>
      <c r="AI708" s="8">
        <v>0</v>
      </c>
      <c r="AJ708" s="8">
        <v>0</v>
      </c>
      <c r="AK708" s="8">
        <v>0</v>
      </c>
      <c r="AL708" s="8">
        <v>0</v>
      </c>
      <c r="AM708" s="8">
        <v>0</v>
      </c>
      <c r="AN708" s="7">
        <f>M708-AI708</f>
        <v>0</v>
      </c>
      <c r="AO708" s="7">
        <f>N708-AJ708</f>
        <v>1199</v>
      </c>
      <c r="AP708" s="7">
        <f>O708-AK708</f>
        <v>2</v>
      </c>
      <c r="AQ708" s="7">
        <f>P708-AL708</f>
        <v>0</v>
      </c>
      <c r="AR708" s="7">
        <f>Q708-AM708</f>
        <v>0</v>
      </c>
    </row>
    <row r="709" spans="1:44" ht="16" x14ac:dyDescent="0.2">
      <c r="A709" s="5" t="s">
        <v>2314</v>
      </c>
      <c r="C709" t="s">
        <v>41</v>
      </c>
      <c r="D709" t="s">
        <v>41</v>
      </c>
      <c r="E709" t="s">
        <v>373</v>
      </c>
      <c r="F709" s="6">
        <v>1191</v>
      </c>
      <c r="G709">
        <v>2013</v>
      </c>
      <c r="H709" t="s">
        <v>72</v>
      </c>
      <c r="I709" t="s">
        <v>72</v>
      </c>
      <c r="J709" s="5" t="s">
        <v>2315</v>
      </c>
      <c r="K709" t="s">
        <v>589</v>
      </c>
      <c r="L709" t="s">
        <v>2316</v>
      </c>
      <c r="M709" s="6">
        <v>1016</v>
      </c>
      <c r="N709" s="6">
        <v>175</v>
      </c>
      <c r="O709" s="6">
        <v>0</v>
      </c>
      <c r="P709" s="6">
        <v>0</v>
      </c>
      <c r="Q709" s="6">
        <v>0</v>
      </c>
      <c r="R709" s="6">
        <v>0</v>
      </c>
      <c r="S709" s="6">
        <v>0</v>
      </c>
      <c r="T709" s="6">
        <v>0</v>
      </c>
      <c r="U709" s="6">
        <v>1191</v>
      </c>
      <c r="V709" s="6">
        <v>0</v>
      </c>
      <c r="W709" s="7">
        <v>0</v>
      </c>
      <c r="X709" s="7">
        <v>0</v>
      </c>
      <c r="Y709" s="7">
        <v>0</v>
      </c>
      <c r="Z709" s="7">
        <v>0</v>
      </c>
      <c r="AA709" s="7">
        <v>0</v>
      </c>
      <c r="AB709" s="7">
        <v>0</v>
      </c>
      <c r="AC709" s="7">
        <v>1191</v>
      </c>
      <c r="AD709" s="6">
        <v>0</v>
      </c>
      <c r="AE709" s="6">
        <v>0</v>
      </c>
      <c r="AF709" s="6">
        <v>0</v>
      </c>
      <c r="AG709" s="6">
        <v>0</v>
      </c>
      <c r="AH709" s="6">
        <v>0</v>
      </c>
      <c r="AI709" s="8">
        <v>0</v>
      </c>
      <c r="AJ709" s="8">
        <v>0</v>
      </c>
      <c r="AK709" s="8">
        <v>0</v>
      </c>
      <c r="AL709" s="8">
        <v>0</v>
      </c>
      <c r="AM709" s="8">
        <v>0</v>
      </c>
      <c r="AN709" s="7">
        <f>M709-AI709</f>
        <v>1016</v>
      </c>
      <c r="AO709" s="7">
        <f>N709-AJ709</f>
        <v>175</v>
      </c>
      <c r="AP709" s="7">
        <f>O709-AK709</f>
        <v>0</v>
      </c>
      <c r="AQ709" s="7">
        <f>P709-AL709</f>
        <v>0</v>
      </c>
      <c r="AR709" s="7">
        <f>Q709-AM709</f>
        <v>0</v>
      </c>
    </row>
    <row r="710" spans="1:44" ht="16" x14ac:dyDescent="0.2">
      <c r="A710" s="5" t="s">
        <v>2317</v>
      </c>
      <c r="C710" t="s">
        <v>41</v>
      </c>
      <c r="D710" t="s">
        <v>41</v>
      </c>
      <c r="E710" t="s">
        <v>373</v>
      </c>
      <c r="F710" s="6">
        <v>1190</v>
      </c>
      <c r="G710">
        <v>2018</v>
      </c>
      <c r="H710" t="s">
        <v>72</v>
      </c>
      <c r="I710" t="s">
        <v>72</v>
      </c>
      <c r="J710" s="5" t="s">
        <v>1886</v>
      </c>
      <c r="K710" t="s">
        <v>41</v>
      </c>
      <c r="M710" s="6">
        <v>0</v>
      </c>
      <c r="N710" s="6">
        <v>0</v>
      </c>
      <c r="O710" s="6">
        <v>0</v>
      </c>
      <c r="P710" s="6">
        <v>0</v>
      </c>
      <c r="Q710" s="6">
        <v>1190</v>
      </c>
      <c r="R710" s="6">
        <v>0</v>
      </c>
      <c r="S710" s="6">
        <v>0</v>
      </c>
      <c r="T710" s="6">
        <v>0</v>
      </c>
      <c r="U710" s="6">
        <v>1190</v>
      </c>
      <c r="V710" s="6">
        <v>0</v>
      </c>
      <c r="W710" s="7">
        <v>0</v>
      </c>
      <c r="X710" s="7">
        <v>0</v>
      </c>
      <c r="Y710" s="7">
        <v>0</v>
      </c>
      <c r="Z710" s="7">
        <v>0</v>
      </c>
      <c r="AA710" s="7">
        <v>0</v>
      </c>
      <c r="AB710" s="7">
        <v>0</v>
      </c>
      <c r="AC710" s="7">
        <v>1190</v>
      </c>
      <c r="AD710" s="6">
        <v>0</v>
      </c>
      <c r="AE710" s="6">
        <v>0</v>
      </c>
      <c r="AF710" s="6">
        <v>0</v>
      </c>
      <c r="AG710" s="6">
        <v>0</v>
      </c>
      <c r="AH710" s="6">
        <v>0</v>
      </c>
      <c r="AI710" s="8">
        <v>0</v>
      </c>
      <c r="AJ710" s="8">
        <v>0</v>
      </c>
      <c r="AK710" s="8">
        <v>0</v>
      </c>
      <c r="AL710" s="8">
        <v>0</v>
      </c>
      <c r="AM710" s="8">
        <v>0</v>
      </c>
      <c r="AN710" s="7">
        <f>M710-AI710</f>
        <v>0</v>
      </c>
      <c r="AO710" s="7">
        <f>N710-AJ710</f>
        <v>0</v>
      </c>
      <c r="AP710" s="7">
        <f>O710-AK710</f>
        <v>0</v>
      </c>
      <c r="AQ710" s="7">
        <f>P710-AL710</f>
        <v>0</v>
      </c>
      <c r="AR710" s="7">
        <f>Q710-AM710</f>
        <v>1190</v>
      </c>
    </row>
    <row r="711" spans="1:44" ht="16" x14ac:dyDescent="0.2">
      <c r="A711" s="5" t="s">
        <v>2318</v>
      </c>
      <c r="C711" t="s">
        <v>41</v>
      </c>
      <c r="D711" t="s">
        <v>41</v>
      </c>
      <c r="E711" t="s">
        <v>41</v>
      </c>
      <c r="F711" s="6">
        <v>1183</v>
      </c>
      <c r="G711">
        <v>2018</v>
      </c>
      <c r="H711" t="s">
        <v>87</v>
      </c>
      <c r="I711" t="s">
        <v>2319</v>
      </c>
      <c r="J711" s="5" t="s">
        <v>2320</v>
      </c>
      <c r="K711" t="s">
        <v>198</v>
      </c>
      <c r="L711" t="s">
        <v>2321</v>
      </c>
      <c r="M711" s="6">
        <v>0</v>
      </c>
      <c r="N711" s="6">
        <v>0</v>
      </c>
      <c r="O711" s="6">
        <v>0</v>
      </c>
      <c r="P711" s="6">
        <v>0</v>
      </c>
      <c r="Q711" s="6">
        <v>1183</v>
      </c>
      <c r="R711" s="6">
        <v>1183</v>
      </c>
      <c r="S711" s="6">
        <v>0</v>
      </c>
      <c r="T711" s="6">
        <v>0</v>
      </c>
      <c r="U711" s="6">
        <v>0</v>
      </c>
      <c r="V711" s="6">
        <v>0</v>
      </c>
      <c r="W711" s="7">
        <v>0</v>
      </c>
      <c r="X711" s="7">
        <v>0</v>
      </c>
      <c r="Y711" s="7">
        <v>0</v>
      </c>
      <c r="Z711" s="7">
        <v>0</v>
      </c>
      <c r="AA711" s="7">
        <v>0</v>
      </c>
      <c r="AB711" s="7">
        <v>0</v>
      </c>
      <c r="AC711" s="7">
        <v>1183</v>
      </c>
      <c r="AD711" s="6">
        <v>0</v>
      </c>
      <c r="AE711" s="6">
        <v>0</v>
      </c>
      <c r="AF711" s="6">
        <v>0</v>
      </c>
      <c r="AG711" s="6">
        <v>0</v>
      </c>
      <c r="AH711" s="6">
        <v>0</v>
      </c>
      <c r="AI711" s="8">
        <v>0</v>
      </c>
      <c r="AJ711" s="8">
        <v>0</v>
      </c>
      <c r="AK711" s="8">
        <v>0</v>
      </c>
      <c r="AL711" s="8">
        <v>0</v>
      </c>
      <c r="AM711" s="8">
        <v>0</v>
      </c>
      <c r="AN711" s="7">
        <f>M711-AI711</f>
        <v>0</v>
      </c>
      <c r="AO711" s="7">
        <f>N711-AJ711</f>
        <v>0</v>
      </c>
      <c r="AP711" s="7">
        <f>O711-AK711</f>
        <v>0</v>
      </c>
      <c r="AQ711" s="7">
        <f>P711-AL711</f>
        <v>0</v>
      </c>
      <c r="AR711" s="7">
        <f>Q711-AM711</f>
        <v>1183</v>
      </c>
    </row>
    <row r="712" spans="1:44" ht="32" x14ac:dyDescent="0.2">
      <c r="A712" s="5" t="s">
        <v>2322</v>
      </c>
      <c r="B712" s="5" t="s">
        <v>2322</v>
      </c>
      <c r="C712" t="s">
        <v>41</v>
      </c>
      <c r="D712" t="s">
        <v>41</v>
      </c>
      <c r="E712" t="s">
        <v>373</v>
      </c>
      <c r="F712" s="6">
        <v>1175</v>
      </c>
      <c r="G712">
        <v>2015</v>
      </c>
      <c r="H712" t="s">
        <v>720</v>
      </c>
      <c r="I712" t="s">
        <v>720</v>
      </c>
      <c r="J712" s="5" t="s">
        <v>2323</v>
      </c>
      <c r="K712" t="s">
        <v>3</v>
      </c>
      <c r="L712" t="s">
        <v>2324</v>
      </c>
      <c r="M712" s="6">
        <v>0</v>
      </c>
      <c r="N712" s="6">
        <v>1175</v>
      </c>
      <c r="O712" s="6">
        <v>0</v>
      </c>
      <c r="P712" s="6">
        <v>0</v>
      </c>
      <c r="Q712" s="6">
        <v>0</v>
      </c>
      <c r="R712" s="6">
        <v>0</v>
      </c>
      <c r="S712" s="6">
        <v>0</v>
      </c>
      <c r="T712" s="6">
        <v>1175</v>
      </c>
      <c r="U712" s="6">
        <v>0</v>
      </c>
      <c r="V712" s="6">
        <v>0</v>
      </c>
      <c r="W712" s="7">
        <v>0</v>
      </c>
      <c r="X712" s="7">
        <v>0</v>
      </c>
      <c r="Y712" s="7">
        <v>0</v>
      </c>
      <c r="Z712" s="7">
        <v>0</v>
      </c>
      <c r="AA712" s="7">
        <v>0</v>
      </c>
      <c r="AB712" s="7">
        <v>0</v>
      </c>
      <c r="AC712" s="7">
        <v>1175</v>
      </c>
      <c r="AD712" s="6">
        <v>0</v>
      </c>
      <c r="AE712" s="6">
        <v>0</v>
      </c>
      <c r="AF712" s="6">
        <v>0</v>
      </c>
      <c r="AG712" s="6">
        <v>0</v>
      </c>
      <c r="AH712" s="6">
        <v>0</v>
      </c>
      <c r="AI712" s="8">
        <v>0</v>
      </c>
      <c r="AJ712" s="8">
        <v>0</v>
      </c>
      <c r="AK712" s="8">
        <v>0</v>
      </c>
      <c r="AL712" s="8">
        <v>0</v>
      </c>
      <c r="AM712" s="8">
        <v>0</v>
      </c>
      <c r="AN712" s="7">
        <f>M712-AI712</f>
        <v>0</v>
      </c>
      <c r="AO712" s="7">
        <f>N712-AJ712</f>
        <v>1175</v>
      </c>
      <c r="AP712" s="7">
        <f>O712-AK712</f>
        <v>0</v>
      </c>
      <c r="AQ712" s="7">
        <f>P712-AL712</f>
        <v>0</v>
      </c>
      <c r="AR712" s="7">
        <f>Q712-AM712</f>
        <v>0</v>
      </c>
    </row>
    <row r="713" spans="1:44" ht="64" x14ac:dyDescent="0.2">
      <c r="A713" s="5" t="s">
        <v>2325</v>
      </c>
      <c r="C713" t="s">
        <v>41</v>
      </c>
      <c r="D713" t="s">
        <v>41</v>
      </c>
      <c r="E713" t="s">
        <v>373</v>
      </c>
      <c r="F713" s="6">
        <v>1168</v>
      </c>
      <c r="G713">
        <v>2013</v>
      </c>
      <c r="H713" t="s">
        <v>46</v>
      </c>
      <c r="I713" t="s">
        <v>46</v>
      </c>
      <c r="J713" s="5" t="s">
        <v>2326</v>
      </c>
      <c r="K713" t="s">
        <v>3</v>
      </c>
      <c r="L713" t="s">
        <v>2327</v>
      </c>
      <c r="M713" s="6">
        <v>1168</v>
      </c>
      <c r="N713" s="6">
        <v>0</v>
      </c>
      <c r="O713" s="6">
        <v>0</v>
      </c>
      <c r="P713" s="6">
        <v>0</v>
      </c>
      <c r="Q713" s="6">
        <v>0</v>
      </c>
      <c r="R713" s="6">
        <v>0</v>
      </c>
      <c r="S713" s="6">
        <v>0</v>
      </c>
      <c r="T713" s="6">
        <v>0</v>
      </c>
      <c r="U713" s="6">
        <v>0</v>
      </c>
      <c r="V713" s="6">
        <v>1168</v>
      </c>
      <c r="W713" s="7">
        <v>0</v>
      </c>
      <c r="X713" s="7">
        <v>0</v>
      </c>
      <c r="Y713" s="7">
        <v>0</v>
      </c>
      <c r="Z713" s="7">
        <v>0</v>
      </c>
      <c r="AA713" s="7">
        <v>0</v>
      </c>
      <c r="AB713" s="7">
        <v>0</v>
      </c>
      <c r="AC713" s="7">
        <v>1168</v>
      </c>
      <c r="AD713" s="6">
        <v>0</v>
      </c>
      <c r="AE713" s="6">
        <v>0</v>
      </c>
      <c r="AF713" s="6">
        <v>0</v>
      </c>
      <c r="AG713" s="6">
        <v>0</v>
      </c>
      <c r="AH713" s="6">
        <v>0</v>
      </c>
      <c r="AI713" s="8">
        <v>0</v>
      </c>
      <c r="AJ713" s="8">
        <v>0</v>
      </c>
      <c r="AK713" s="8">
        <v>0</v>
      </c>
      <c r="AL713" s="8">
        <v>0</v>
      </c>
      <c r="AM713" s="8">
        <v>0</v>
      </c>
      <c r="AN713" s="7">
        <f>M713-AI713</f>
        <v>1168</v>
      </c>
      <c r="AO713" s="7">
        <f>N713-AJ713</f>
        <v>0</v>
      </c>
      <c r="AP713" s="7">
        <f>O713-AK713</f>
        <v>0</v>
      </c>
      <c r="AQ713" s="7">
        <f>P713-AL713</f>
        <v>0</v>
      </c>
      <c r="AR713" s="7">
        <f>Q713-AM713</f>
        <v>0</v>
      </c>
    </row>
    <row r="714" spans="1:44" ht="16" x14ac:dyDescent="0.2">
      <c r="A714" s="5" t="s">
        <v>2328</v>
      </c>
      <c r="C714" t="s">
        <v>41</v>
      </c>
      <c r="D714" t="s">
        <v>41</v>
      </c>
      <c r="E714" t="s">
        <v>373</v>
      </c>
      <c r="F714" s="6">
        <v>1160</v>
      </c>
      <c r="G714">
        <v>2015</v>
      </c>
      <c r="H714" t="s">
        <v>46</v>
      </c>
      <c r="I714" t="s">
        <v>2329</v>
      </c>
      <c r="J714" s="5" t="s">
        <v>2330</v>
      </c>
      <c r="K714" t="s">
        <v>1881</v>
      </c>
      <c r="L714" t="s">
        <v>2331</v>
      </c>
      <c r="M714" s="6">
        <v>0</v>
      </c>
      <c r="N714" s="6">
        <v>1022</v>
      </c>
      <c r="O714" s="6">
        <v>138</v>
      </c>
      <c r="P714" s="6">
        <v>0</v>
      </c>
      <c r="Q714" s="6">
        <v>0</v>
      </c>
      <c r="R714" s="6">
        <v>0</v>
      </c>
      <c r="S714" s="6">
        <v>0</v>
      </c>
      <c r="T714" s="6">
        <v>0</v>
      </c>
      <c r="U714" s="6">
        <v>0</v>
      </c>
      <c r="V714" s="6">
        <v>1160</v>
      </c>
      <c r="W714" s="7">
        <v>0</v>
      </c>
      <c r="X714" s="7">
        <v>0</v>
      </c>
      <c r="Y714" s="7">
        <v>0</v>
      </c>
      <c r="Z714" s="7">
        <v>0</v>
      </c>
      <c r="AA714" s="7">
        <v>0</v>
      </c>
      <c r="AB714" s="7">
        <v>0</v>
      </c>
      <c r="AC714" s="7">
        <v>1160</v>
      </c>
      <c r="AD714" s="6">
        <v>0</v>
      </c>
      <c r="AE714" s="6">
        <v>0</v>
      </c>
      <c r="AF714" s="6">
        <v>0</v>
      </c>
      <c r="AG714" s="6">
        <v>0</v>
      </c>
      <c r="AH714" s="6">
        <v>0</v>
      </c>
      <c r="AI714" s="8">
        <v>0</v>
      </c>
      <c r="AJ714" s="8">
        <v>0</v>
      </c>
      <c r="AK714" s="8">
        <v>0</v>
      </c>
      <c r="AL714" s="8">
        <v>0</v>
      </c>
      <c r="AM714" s="8">
        <v>0</v>
      </c>
      <c r="AN714" s="7">
        <f>M714-AI714</f>
        <v>0</v>
      </c>
      <c r="AO714" s="7">
        <f>N714-AJ714</f>
        <v>1022</v>
      </c>
      <c r="AP714" s="7">
        <f>O714-AK714</f>
        <v>138</v>
      </c>
      <c r="AQ714" s="7">
        <f>P714-AL714</f>
        <v>0</v>
      </c>
      <c r="AR714" s="7">
        <f>Q714-AM714</f>
        <v>0</v>
      </c>
    </row>
    <row r="715" spans="1:44" ht="16" x14ac:dyDescent="0.2">
      <c r="A715" s="5" t="s">
        <v>2332</v>
      </c>
      <c r="C715" t="s">
        <v>41</v>
      </c>
      <c r="D715" t="s">
        <v>41</v>
      </c>
      <c r="E715" t="s">
        <v>373</v>
      </c>
      <c r="F715" s="6">
        <v>1151</v>
      </c>
      <c r="G715">
        <v>2016</v>
      </c>
      <c r="H715" t="s">
        <v>720</v>
      </c>
      <c r="I715" t="s">
        <v>2333</v>
      </c>
      <c r="J715" s="5">
        <v>0</v>
      </c>
      <c r="K715">
        <v>0</v>
      </c>
      <c r="L715" t="s">
        <v>2334</v>
      </c>
      <c r="M715" s="6">
        <v>0</v>
      </c>
      <c r="N715" s="6">
        <v>0</v>
      </c>
      <c r="O715" s="6">
        <v>1151</v>
      </c>
      <c r="P715" s="6">
        <v>0</v>
      </c>
      <c r="Q715" s="6">
        <v>0</v>
      </c>
      <c r="R715" s="6">
        <v>0</v>
      </c>
      <c r="S715" s="6">
        <v>0</v>
      </c>
      <c r="T715" s="6">
        <v>1151</v>
      </c>
      <c r="U715" s="6">
        <v>0</v>
      </c>
      <c r="V715" s="6">
        <v>0</v>
      </c>
      <c r="W715" s="7">
        <v>0</v>
      </c>
      <c r="X715" s="7">
        <v>0</v>
      </c>
      <c r="Y715" s="7">
        <v>0</v>
      </c>
      <c r="Z715" s="7">
        <v>0</v>
      </c>
      <c r="AA715" s="7">
        <v>0</v>
      </c>
      <c r="AB715" s="7">
        <v>0</v>
      </c>
      <c r="AC715" s="7">
        <v>1151</v>
      </c>
      <c r="AD715" s="6">
        <v>0</v>
      </c>
      <c r="AE715" s="6">
        <v>0</v>
      </c>
      <c r="AF715" s="6">
        <v>0</v>
      </c>
      <c r="AG715" s="6">
        <v>0</v>
      </c>
      <c r="AH715" s="6">
        <v>0</v>
      </c>
      <c r="AI715" s="8">
        <v>0</v>
      </c>
      <c r="AJ715" s="8">
        <v>0</v>
      </c>
      <c r="AK715" s="8">
        <v>0</v>
      </c>
      <c r="AL715" s="8">
        <v>0</v>
      </c>
      <c r="AM715" s="8">
        <v>0</v>
      </c>
      <c r="AN715" s="7">
        <f>M715-AI715</f>
        <v>0</v>
      </c>
      <c r="AO715" s="7">
        <f>N715-AJ715</f>
        <v>0</v>
      </c>
      <c r="AP715" s="7">
        <f>O715-AK715</f>
        <v>1151</v>
      </c>
      <c r="AQ715" s="7">
        <f>P715-AL715</f>
        <v>0</v>
      </c>
      <c r="AR715" s="7">
        <f>Q715-AM715</f>
        <v>0</v>
      </c>
    </row>
    <row r="716" spans="1:44" ht="16" x14ac:dyDescent="0.2">
      <c r="A716" s="5" t="s">
        <v>2335</v>
      </c>
      <c r="C716" t="s">
        <v>41</v>
      </c>
      <c r="D716" t="s">
        <v>41</v>
      </c>
      <c r="E716" t="s">
        <v>373</v>
      </c>
      <c r="F716" s="6">
        <v>1145</v>
      </c>
      <c r="G716">
        <v>2014</v>
      </c>
      <c r="H716" t="s">
        <v>72</v>
      </c>
      <c r="I716" t="s">
        <v>72</v>
      </c>
      <c r="J716" s="5" t="s">
        <v>2336</v>
      </c>
      <c r="K716" t="s">
        <v>41</v>
      </c>
      <c r="M716" s="6">
        <v>1083</v>
      </c>
      <c r="N716" s="6">
        <v>62</v>
      </c>
      <c r="O716" s="6">
        <v>0</v>
      </c>
      <c r="P716" s="6">
        <v>0</v>
      </c>
      <c r="Q716" s="6">
        <v>0</v>
      </c>
      <c r="R716" s="6">
        <v>0</v>
      </c>
      <c r="S716" s="6">
        <v>0</v>
      </c>
      <c r="T716" s="6">
        <v>0</v>
      </c>
      <c r="U716" s="6">
        <v>1145</v>
      </c>
      <c r="V716" s="6">
        <v>0</v>
      </c>
      <c r="W716" s="7">
        <v>0</v>
      </c>
      <c r="X716" s="7">
        <v>0</v>
      </c>
      <c r="Y716" s="7">
        <v>0</v>
      </c>
      <c r="Z716" s="7">
        <v>0</v>
      </c>
      <c r="AA716" s="7">
        <v>0</v>
      </c>
      <c r="AB716" s="7">
        <v>0</v>
      </c>
      <c r="AC716" s="7">
        <v>1145</v>
      </c>
      <c r="AD716" s="6">
        <v>0</v>
      </c>
      <c r="AE716" s="6">
        <v>0</v>
      </c>
      <c r="AF716" s="6">
        <v>0</v>
      </c>
      <c r="AG716" s="6">
        <v>0</v>
      </c>
      <c r="AH716" s="6">
        <v>0</v>
      </c>
      <c r="AI716" s="8">
        <v>0</v>
      </c>
      <c r="AJ716" s="8">
        <v>0</v>
      </c>
      <c r="AK716" s="8">
        <v>0</v>
      </c>
      <c r="AL716" s="8">
        <v>0</v>
      </c>
      <c r="AM716" s="8">
        <v>0</v>
      </c>
      <c r="AN716" s="7">
        <f>M716-AI716</f>
        <v>1083</v>
      </c>
      <c r="AO716" s="7">
        <f>N716-AJ716</f>
        <v>62</v>
      </c>
      <c r="AP716" s="7">
        <f>O716-AK716</f>
        <v>0</v>
      </c>
      <c r="AQ716" s="7">
        <f>P716-AL716</f>
        <v>0</v>
      </c>
      <c r="AR716" s="7">
        <f>Q716-AM716</f>
        <v>0</v>
      </c>
    </row>
    <row r="717" spans="1:44" ht="16" x14ac:dyDescent="0.2">
      <c r="A717" s="5" t="s">
        <v>2337</v>
      </c>
      <c r="C717" t="s">
        <v>41</v>
      </c>
      <c r="D717" t="s">
        <v>41</v>
      </c>
      <c r="E717" t="s">
        <v>373</v>
      </c>
      <c r="F717" s="6">
        <v>1140</v>
      </c>
      <c r="G717">
        <v>2014</v>
      </c>
      <c r="H717" t="s">
        <v>63</v>
      </c>
      <c r="I717" t="s">
        <v>63</v>
      </c>
      <c r="J717" s="5" t="s">
        <v>865</v>
      </c>
      <c r="K717" t="s">
        <v>2338</v>
      </c>
      <c r="L717" t="s">
        <v>2339</v>
      </c>
      <c r="M717" s="6">
        <v>1131</v>
      </c>
      <c r="N717" s="6">
        <v>0</v>
      </c>
      <c r="O717" s="6">
        <v>0</v>
      </c>
      <c r="P717" s="6">
        <v>9</v>
      </c>
      <c r="Q717" s="6">
        <v>0</v>
      </c>
      <c r="R717" s="6">
        <v>0</v>
      </c>
      <c r="S717" s="6">
        <v>1140</v>
      </c>
      <c r="T717" s="6">
        <v>0</v>
      </c>
      <c r="U717" s="6">
        <v>0</v>
      </c>
      <c r="V717" s="6">
        <v>0</v>
      </c>
      <c r="W717" s="7">
        <v>0</v>
      </c>
      <c r="X717" s="7">
        <v>0</v>
      </c>
      <c r="Y717" s="7">
        <v>0</v>
      </c>
      <c r="Z717" s="7">
        <v>0</v>
      </c>
      <c r="AA717" s="7">
        <v>0</v>
      </c>
      <c r="AB717" s="7">
        <v>0</v>
      </c>
      <c r="AC717" s="7">
        <v>1140</v>
      </c>
      <c r="AD717" s="6">
        <v>0</v>
      </c>
      <c r="AE717" s="6">
        <v>0</v>
      </c>
      <c r="AF717" s="6">
        <v>0</v>
      </c>
      <c r="AG717" s="6">
        <v>0</v>
      </c>
      <c r="AH717" s="6">
        <v>0</v>
      </c>
      <c r="AI717" s="8">
        <v>0</v>
      </c>
      <c r="AJ717" s="8">
        <v>0</v>
      </c>
      <c r="AK717" s="8">
        <v>0</v>
      </c>
      <c r="AL717" s="8">
        <v>0</v>
      </c>
      <c r="AM717" s="8">
        <v>0</v>
      </c>
      <c r="AN717" s="7">
        <f>M717-AI717</f>
        <v>1131</v>
      </c>
      <c r="AO717" s="7">
        <f>N717-AJ717</f>
        <v>0</v>
      </c>
      <c r="AP717" s="7">
        <f>O717-AK717</f>
        <v>0</v>
      </c>
      <c r="AQ717" s="7">
        <f>P717-AL717</f>
        <v>9</v>
      </c>
      <c r="AR717" s="7">
        <f>Q717-AM717</f>
        <v>0</v>
      </c>
    </row>
    <row r="718" spans="1:44" ht="16" x14ac:dyDescent="0.2">
      <c r="A718" s="5" t="s">
        <v>2340</v>
      </c>
      <c r="C718" t="s">
        <v>41</v>
      </c>
      <c r="D718" t="s">
        <v>41</v>
      </c>
      <c r="E718" t="s">
        <v>373</v>
      </c>
      <c r="F718" s="6">
        <v>1138</v>
      </c>
      <c r="G718">
        <v>2014</v>
      </c>
      <c r="H718" t="s">
        <v>72</v>
      </c>
      <c r="I718" t="s">
        <v>72</v>
      </c>
      <c r="J718" s="5" t="s">
        <v>1706</v>
      </c>
      <c r="K718" t="s">
        <v>41</v>
      </c>
      <c r="M718" s="6">
        <v>1138</v>
      </c>
      <c r="N718" s="6">
        <v>0</v>
      </c>
      <c r="O718" s="6">
        <v>0</v>
      </c>
      <c r="P718" s="6">
        <v>0</v>
      </c>
      <c r="Q718" s="6">
        <v>0</v>
      </c>
      <c r="R718" s="6">
        <v>0</v>
      </c>
      <c r="S718" s="6">
        <v>0</v>
      </c>
      <c r="T718" s="6">
        <v>0</v>
      </c>
      <c r="U718" s="6">
        <v>1138</v>
      </c>
      <c r="V718" s="6">
        <v>0</v>
      </c>
      <c r="W718" s="7">
        <v>0</v>
      </c>
      <c r="X718" s="7">
        <v>0</v>
      </c>
      <c r="Y718" s="7">
        <v>0</v>
      </c>
      <c r="Z718" s="7">
        <v>0</v>
      </c>
      <c r="AA718" s="7">
        <v>0</v>
      </c>
      <c r="AB718" s="7">
        <v>0</v>
      </c>
      <c r="AC718" s="7">
        <v>1138</v>
      </c>
      <c r="AD718" s="6">
        <v>0</v>
      </c>
      <c r="AE718" s="6">
        <v>0</v>
      </c>
      <c r="AF718" s="6">
        <v>0</v>
      </c>
      <c r="AG718" s="6">
        <v>0</v>
      </c>
      <c r="AH718" s="6">
        <v>0</v>
      </c>
      <c r="AI718" s="8">
        <v>0</v>
      </c>
      <c r="AJ718" s="8">
        <v>0</v>
      </c>
      <c r="AK718" s="8">
        <v>0</v>
      </c>
      <c r="AL718" s="8">
        <v>0</v>
      </c>
      <c r="AM718" s="8">
        <v>0</v>
      </c>
      <c r="AN718" s="7">
        <f>M718-AI718</f>
        <v>1138</v>
      </c>
      <c r="AO718" s="7">
        <f>N718-AJ718</f>
        <v>0</v>
      </c>
      <c r="AP718" s="7">
        <f>O718-AK718</f>
        <v>0</v>
      </c>
      <c r="AQ718" s="7">
        <f>P718-AL718</f>
        <v>0</v>
      </c>
      <c r="AR718" s="7">
        <f>Q718-AM718</f>
        <v>0</v>
      </c>
    </row>
    <row r="719" spans="1:44" ht="16" x14ac:dyDescent="0.2">
      <c r="A719" s="5" t="s">
        <v>2341</v>
      </c>
      <c r="C719" t="s">
        <v>41</v>
      </c>
      <c r="D719" t="s">
        <v>41</v>
      </c>
      <c r="E719" t="s">
        <v>373</v>
      </c>
      <c r="F719" s="6">
        <v>1118</v>
      </c>
      <c r="G719">
        <v>2014</v>
      </c>
      <c r="H719" t="s">
        <v>46</v>
      </c>
      <c r="I719" t="s">
        <v>46</v>
      </c>
      <c r="J719" s="5" t="s">
        <v>2342</v>
      </c>
      <c r="K719" t="s">
        <v>3</v>
      </c>
      <c r="L719" t="s">
        <v>2343</v>
      </c>
      <c r="M719" s="6">
        <v>1072</v>
      </c>
      <c r="N719" s="6">
        <v>46</v>
      </c>
      <c r="O719" s="6">
        <v>0</v>
      </c>
      <c r="P719" s="6">
        <v>0</v>
      </c>
      <c r="Q719" s="6">
        <v>0</v>
      </c>
      <c r="R719" s="6">
        <v>0</v>
      </c>
      <c r="S719" s="6">
        <v>0</v>
      </c>
      <c r="T719" s="6">
        <v>0</v>
      </c>
      <c r="U719" s="6">
        <v>0</v>
      </c>
      <c r="V719" s="6">
        <v>1118</v>
      </c>
      <c r="W719" s="7">
        <v>0</v>
      </c>
      <c r="X719" s="7">
        <v>0</v>
      </c>
      <c r="Y719" s="7">
        <v>0</v>
      </c>
      <c r="Z719" s="7">
        <v>0</v>
      </c>
      <c r="AA719" s="7">
        <v>0</v>
      </c>
      <c r="AB719" s="7">
        <v>0</v>
      </c>
      <c r="AC719" s="7">
        <v>1118</v>
      </c>
      <c r="AD719" s="6">
        <v>0</v>
      </c>
      <c r="AE719" s="6">
        <v>0</v>
      </c>
      <c r="AF719" s="6">
        <v>0</v>
      </c>
      <c r="AG719" s="6">
        <v>0</v>
      </c>
      <c r="AH719" s="6">
        <v>0</v>
      </c>
      <c r="AI719" s="8">
        <v>0</v>
      </c>
      <c r="AJ719" s="8">
        <v>0</v>
      </c>
      <c r="AK719" s="8">
        <v>0</v>
      </c>
      <c r="AL719" s="8">
        <v>0</v>
      </c>
      <c r="AM719" s="8">
        <v>0</v>
      </c>
      <c r="AN719" s="7">
        <f>M719-AI719</f>
        <v>1072</v>
      </c>
      <c r="AO719" s="7">
        <f>N719-AJ719</f>
        <v>46</v>
      </c>
      <c r="AP719" s="7">
        <f>O719-AK719</f>
        <v>0</v>
      </c>
      <c r="AQ719" s="7">
        <f>P719-AL719</f>
        <v>0</v>
      </c>
      <c r="AR719" s="7">
        <f>Q719-AM719</f>
        <v>0</v>
      </c>
    </row>
    <row r="720" spans="1:44" ht="16" x14ac:dyDescent="0.2">
      <c r="A720" s="5" t="s">
        <v>2344</v>
      </c>
      <c r="C720" t="s">
        <v>41</v>
      </c>
      <c r="D720" t="s">
        <v>41</v>
      </c>
      <c r="E720" t="s">
        <v>41</v>
      </c>
      <c r="F720" s="6">
        <v>1111</v>
      </c>
      <c r="G720">
        <v>2012</v>
      </c>
      <c r="H720" t="s">
        <v>46</v>
      </c>
      <c r="I720" t="s">
        <v>46</v>
      </c>
      <c r="J720" s="5" t="s">
        <v>2345</v>
      </c>
      <c r="K720" t="s">
        <v>41</v>
      </c>
      <c r="M720" s="6">
        <v>1057</v>
      </c>
      <c r="N720" s="6">
        <v>54</v>
      </c>
      <c r="O720" s="6">
        <v>0</v>
      </c>
      <c r="P720" s="6">
        <v>0</v>
      </c>
      <c r="Q720" s="6">
        <v>0</v>
      </c>
      <c r="R720" s="6">
        <v>0</v>
      </c>
      <c r="S720" s="6">
        <v>0</v>
      </c>
      <c r="T720" s="6">
        <v>0</v>
      </c>
      <c r="U720" s="6">
        <v>0</v>
      </c>
      <c r="V720" s="6">
        <v>1111</v>
      </c>
      <c r="W720" s="7">
        <v>0</v>
      </c>
      <c r="X720" s="7">
        <v>0</v>
      </c>
      <c r="Y720" s="7">
        <v>0</v>
      </c>
      <c r="Z720" s="7">
        <v>0</v>
      </c>
      <c r="AA720" s="7">
        <v>0</v>
      </c>
      <c r="AB720" s="7">
        <v>0</v>
      </c>
      <c r="AC720" s="7">
        <v>1111</v>
      </c>
      <c r="AD720" s="6">
        <v>0</v>
      </c>
      <c r="AE720" s="6">
        <v>0</v>
      </c>
      <c r="AF720" s="6">
        <v>0</v>
      </c>
      <c r="AG720" s="6">
        <v>0</v>
      </c>
      <c r="AH720" s="6">
        <v>0</v>
      </c>
      <c r="AI720" s="8">
        <v>0</v>
      </c>
      <c r="AJ720" s="8">
        <v>0</v>
      </c>
      <c r="AK720" s="8">
        <v>0</v>
      </c>
      <c r="AL720" s="8">
        <v>0</v>
      </c>
      <c r="AM720" s="8">
        <v>0</v>
      </c>
      <c r="AN720" s="7">
        <f>M720-AI720</f>
        <v>1057</v>
      </c>
      <c r="AO720" s="7">
        <f>N720-AJ720</f>
        <v>54</v>
      </c>
      <c r="AP720" s="7">
        <f>O720-AK720</f>
        <v>0</v>
      </c>
      <c r="AQ720" s="7">
        <f>P720-AL720</f>
        <v>0</v>
      </c>
      <c r="AR720" s="7">
        <f>Q720-AM720</f>
        <v>0</v>
      </c>
    </row>
    <row r="721" spans="1:44" ht="16" x14ac:dyDescent="0.2">
      <c r="A721" s="5" t="s">
        <v>2346</v>
      </c>
      <c r="C721" t="s">
        <v>41</v>
      </c>
      <c r="D721" t="s">
        <v>41</v>
      </c>
      <c r="E721" t="s">
        <v>41</v>
      </c>
      <c r="F721" s="6">
        <v>1107</v>
      </c>
      <c r="G721">
        <v>2017</v>
      </c>
      <c r="H721" t="s">
        <v>63</v>
      </c>
      <c r="I721" t="s">
        <v>63</v>
      </c>
      <c r="J721" s="5" t="s">
        <v>2347</v>
      </c>
      <c r="K721" t="s">
        <v>44</v>
      </c>
      <c r="L721" t="s">
        <v>2348</v>
      </c>
      <c r="M721" s="6">
        <v>0</v>
      </c>
      <c r="N721" s="6">
        <v>0</v>
      </c>
      <c r="O721" s="6">
        <v>0</v>
      </c>
      <c r="P721" s="6">
        <v>0</v>
      </c>
      <c r="Q721" s="6">
        <v>1107</v>
      </c>
      <c r="R721" s="6">
        <v>0</v>
      </c>
      <c r="S721" s="6">
        <v>1107</v>
      </c>
      <c r="T721" s="6">
        <v>0</v>
      </c>
      <c r="U721" s="6">
        <v>0</v>
      </c>
      <c r="V721" s="6">
        <v>0</v>
      </c>
      <c r="W721" s="7">
        <v>0</v>
      </c>
      <c r="X721" s="7">
        <v>0</v>
      </c>
      <c r="Y721" s="7">
        <v>0</v>
      </c>
      <c r="Z721" s="7">
        <v>0</v>
      </c>
      <c r="AA721" s="7">
        <v>0</v>
      </c>
      <c r="AB721" s="7">
        <v>0</v>
      </c>
      <c r="AC721" s="7">
        <v>1107</v>
      </c>
      <c r="AD721" s="6">
        <v>0</v>
      </c>
      <c r="AE721" s="6">
        <v>0</v>
      </c>
      <c r="AF721" s="6">
        <v>0</v>
      </c>
      <c r="AG721" s="6">
        <v>0</v>
      </c>
      <c r="AH721" s="6">
        <v>0</v>
      </c>
      <c r="AI721" s="8">
        <v>0</v>
      </c>
      <c r="AJ721" s="8">
        <v>0</v>
      </c>
      <c r="AK721" s="8">
        <v>0</v>
      </c>
      <c r="AL721" s="8">
        <v>0</v>
      </c>
      <c r="AM721" s="8">
        <v>0</v>
      </c>
      <c r="AN721" s="7">
        <f>M721-AI721</f>
        <v>0</v>
      </c>
      <c r="AO721" s="7">
        <f>N721-AJ721</f>
        <v>0</v>
      </c>
      <c r="AP721" s="7">
        <f>O721-AK721</f>
        <v>0</v>
      </c>
      <c r="AQ721" s="7">
        <f>P721-AL721</f>
        <v>0</v>
      </c>
      <c r="AR721" s="7">
        <f>Q721-AM721</f>
        <v>1107</v>
      </c>
    </row>
    <row r="722" spans="1:44" ht="32" x14ac:dyDescent="0.2">
      <c r="A722" s="5" t="s">
        <v>2349</v>
      </c>
      <c r="C722" t="s">
        <v>41</v>
      </c>
      <c r="D722" t="s">
        <v>41</v>
      </c>
      <c r="E722" t="s">
        <v>373</v>
      </c>
      <c r="F722" s="6">
        <v>1105</v>
      </c>
      <c r="G722">
        <v>2015</v>
      </c>
      <c r="H722" t="s">
        <v>63</v>
      </c>
      <c r="I722" t="s">
        <v>63</v>
      </c>
      <c r="J722" s="5" t="s">
        <v>2350</v>
      </c>
      <c r="K722" t="s">
        <v>3</v>
      </c>
      <c r="L722" t="s">
        <v>2351</v>
      </c>
      <c r="M722" s="6">
        <v>0</v>
      </c>
      <c r="N722" s="6">
        <v>889</v>
      </c>
      <c r="O722" s="6">
        <v>148</v>
      </c>
      <c r="P722" s="6">
        <v>68</v>
      </c>
      <c r="Q722" s="6">
        <v>0</v>
      </c>
      <c r="R722" s="6">
        <v>0</v>
      </c>
      <c r="S722" s="6">
        <v>1105</v>
      </c>
      <c r="T722" s="6">
        <v>0</v>
      </c>
      <c r="U722" s="6">
        <v>0</v>
      </c>
      <c r="V722" s="6">
        <v>0</v>
      </c>
      <c r="W722" s="7">
        <v>0</v>
      </c>
      <c r="X722" s="7">
        <v>0</v>
      </c>
      <c r="Y722" s="7">
        <v>0</v>
      </c>
      <c r="Z722" s="7">
        <v>0</v>
      </c>
      <c r="AA722" s="7">
        <v>0</v>
      </c>
      <c r="AB722" s="7">
        <v>0</v>
      </c>
      <c r="AC722" s="7">
        <v>1105</v>
      </c>
      <c r="AD722" s="6">
        <v>0</v>
      </c>
      <c r="AE722" s="6">
        <v>0</v>
      </c>
      <c r="AF722" s="6">
        <v>0</v>
      </c>
      <c r="AG722" s="6">
        <v>0</v>
      </c>
      <c r="AH722" s="6">
        <v>0</v>
      </c>
      <c r="AI722" s="8">
        <v>0</v>
      </c>
      <c r="AJ722" s="8">
        <v>0</v>
      </c>
      <c r="AK722" s="8">
        <v>0</v>
      </c>
      <c r="AL722" s="8">
        <v>0</v>
      </c>
      <c r="AM722" s="8">
        <v>0</v>
      </c>
      <c r="AN722" s="7">
        <f>M722-AI722</f>
        <v>0</v>
      </c>
      <c r="AO722" s="7">
        <f>N722-AJ722</f>
        <v>889</v>
      </c>
      <c r="AP722" s="7">
        <f>O722-AK722</f>
        <v>148</v>
      </c>
      <c r="AQ722" s="7">
        <f>P722-AL722</f>
        <v>68</v>
      </c>
      <c r="AR722" s="7">
        <f>Q722-AM722</f>
        <v>0</v>
      </c>
    </row>
    <row r="723" spans="1:44" ht="16" x14ac:dyDescent="0.2">
      <c r="A723" s="5" t="s">
        <v>2352</v>
      </c>
      <c r="C723" t="s">
        <v>41</v>
      </c>
      <c r="D723" t="s">
        <v>41</v>
      </c>
      <c r="E723" t="s">
        <v>41</v>
      </c>
      <c r="F723" s="6">
        <v>1100</v>
      </c>
      <c r="G723">
        <v>2017</v>
      </c>
      <c r="H723" t="s">
        <v>87</v>
      </c>
      <c r="I723" t="s">
        <v>87</v>
      </c>
      <c r="J723" s="5" t="s">
        <v>2353</v>
      </c>
      <c r="K723" t="s">
        <v>614</v>
      </c>
      <c r="L723" t="s">
        <v>2354</v>
      </c>
      <c r="M723" s="6">
        <v>0</v>
      </c>
      <c r="N723" s="6">
        <v>0</v>
      </c>
      <c r="O723" s="6">
        <v>0</v>
      </c>
      <c r="P723" s="6">
        <v>1100</v>
      </c>
      <c r="Q723" s="6">
        <v>0</v>
      </c>
      <c r="R723" s="6">
        <v>1100</v>
      </c>
      <c r="S723" s="6">
        <v>0</v>
      </c>
      <c r="T723" s="6">
        <v>0</v>
      </c>
      <c r="U723" s="6">
        <v>0</v>
      </c>
      <c r="V723" s="6">
        <v>0</v>
      </c>
      <c r="W723" s="7">
        <v>0</v>
      </c>
      <c r="X723" s="7">
        <v>0</v>
      </c>
      <c r="Y723" s="7">
        <v>0</v>
      </c>
      <c r="Z723" s="7">
        <v>0</v>
      </c>
      <c r="AA723" s="7">
        <v>0</v>
      </c>
      <c r="AB723" s="7">
        <v>0</v>
      </c>
      <c r="AC723" s="7">
        <v>1100</v>
      </c>
      <c r="AD723" s="6">
        <v>0</v>
      </c>
      <c r="AE723" s="6">
        <v>0</v>
      </c>
      <c r="AF723" s="6">
        <v>0</v>
      </c>
      <c r="AG723" s="6">
        <v>0</v>
      </c>
      <c r="AH723" s="6">
        <v>0</v>
      </c>
      <c r="AI723" s="8">
        <v>0</v>
      </c>
      <c r="AJ723" s="8">
        <v>0</v>
      </c>
      <c r="AK723" s="8">
        <v>0</v>
      </c>
      <c r="AL723" s="8">
        <v>0</v>
      </c>
      <c r="AM723" s="8">
        <v>0</v>
      </c>
      <c r="AN723" s="7">
        <f>M723-AI723</f>
        <v>0</v>
      </c>
      <c r="AO723" s="7">
        <f>N723-AJ723</f>
        <v>0</v>
      </c>
      <c r="AP723" s="7">
        <f>O723-AK723</f>
        <v>0</v>
      </c>
      <c r="AQ723" s="7">
        <f>P723-AL723</f>
        <v>1100</v>
      </c>
      <c r="AR723" s="7">
        <f>Q723-AM723</f>
        <v>0</v>
      </c>
    </row>
    <row r="724" spans="1:44" ht="16" x14ac:dyDescent="0.2">
      <c r="A724" s="5" t="s">
        <v>2355</v>
      </c>
      <c r="C724" t="s">
        <v>40</v>
      </c>
      <c r="D724" t="s">
        <v>41</v>
      </c>
      <c r="E724" t="s">
        <v>41</v>
      </c>
      <c r="F724" s="6">
        <v>1094</v>
      </c>
      <c r="G724">
        <v>2013</v>
      </c>
      <c r="H724" t="s">
        <v>72</v>
      </c>
      <c r="I724" t="s">
        <v>72</v>
      </c>
      <c r="J724" s="5" t="s">
        <v>2356</v>
      </c>
      <c r="K724" t="s">
        <v>44</v>
      </c>
      <c r="L724" t="s">
        <v>2357</v>
      </c>
      <c r="M724" s="6">
        <v>270</v>
      </c>
      <c r="N724" s="6">
        <v>824</v>
      </c>
      <c r="O724" s="6">
        <v>0</v>
      </c>
      <c r="P724" s="6">
        <v>0</v>
      </c>
      <c r="Q724" s="6">
        <v>0</v>
      </c>
      <c r="R724" s="6">
        <v>0</v>
      </c>
      <c r="S724" s="6">
        <v>0</v>
      </c>
      <c r="T724" s="6">
        <v>0</v>
      </c>
      <c r="U724" s="6">
        <v>1094</v>
      </c>
      <c r="V724" s="6">
        <v>0</v>
      </c>
      <c r="W724" s="7">
        <v>0</v>
      </c>
      <c r="X724" s="7">
        <v>0</v>
      </c>
      <c r="Y724" s="7">
        <v>0</v>
      </c>
      <c r="Z724" s="7">
        <v>0</v>
      </c>
      <c r="AA724" s="7">
        <v>0</v>
      </c>
      <c r="AB724" s="7">
        <v>0</v>
      </c>
      <c r="AC724" s="7">
        <v>1094</v>
      </c>
      <c r="AD724" s="6">
        <v>0</v>
      </c>
      <c r="AE724" s="6">
        <v>0</v>
      </c>
      <c r="AF724" s="6">
        <v>0</v>
      </c>
      <c r="AG724" s="6">
        <v>0</v>
      </c>
      <c r="AH724" s="6">
        <v>0</v>
      </c>
      <c r="AI724" s="8">
        <v>0</v>
      </c>
      <c r="AJ724" s="8">
        <v>0</v>
      </c>
      <c r="AK724" s="8">
        <v>0</v>
      </c>
      <c r="AL724" s="8">
        <v>0</v>
      </c>
      <c r="AM724" s="8">
        <v>0</v>
      </c>
      <c r="AN724" s="7">
        <f>M724-AI724</f>
        <v>270</v>
      </c>
      <c r="AO724" s="7">
        <f>N724-AJ724</f>
        <v>824</v>
      </c>
      <c r="AP724" s="7">
        <f>O724-AK724</f>
        <v>0</v>
      </c>
      <c r="AQ724" s="7">
        <f>P724-AL724</f>
        <v>0</v>
      </c>
      <c r="AR724" s="7">
        <f>Q724-AM724</f>
        <v>0</v>
      </c>
    </row>
    <row r="725" spans="1:44" ht="32" x14ac:dyDescent="0.2">
      <c r="A725" s="5" t="s">
        <v>2358</v>
      </c>
      <c r="C725" t="s">
        <v>40</v>
      </c>
      <c r="D725" t="s">
        <v>41</v>
      </c>
      <c r="E725" t="s">
        <v>373</v>
      </c>
      <c r="F725" s="6">
        <v>1088</v>
      </c>
      <c r="G725">
        <v>2012</v>
      </c>
      <c r="H725" t="s">
        <v>72</v>
      </c>
      <c r="I725" t="s">
        <v>934</v>
      </c>
      <c r="J725" s="5" t="s">
        <v>1139</v>
      </c>
      <c r="K725" t="s">
        <v>3</v>
      </c>
      <c r="L725" t="s">
        <v>2359</v>
      </c>
      <c r="M725" s="6">
        <v>700</v>
      </c>
      <c r="N725" s="6">
        <v>0</v>
      </c>
      <c r="O725" s="6">
        <v>22</v>
      </c>
      <c r="P725" s="6">
        <v>366</v>
      </c>
      <c r="Q725" s="6">
        <v>0</v>
      </c>
      <c r="R725" s="6">
        <v>22</v>
      </c>
      <c r="S725" s="6">
        <v>0</v>
      </c>
      <c r="T725" s="6">
        <v>0</v>
      </c>
      <c r="U725" s="6">
        <v>1066</v>
      </c>
      <c r="V725" s="6">
        <v>0</v>
      </c>
      <c r="W725" s="7">
        <v>22</v>
      </c>
      <c r="X725" s="7">
        <v>0</v>
      </c>
      <c r="Y725" s="7">
        <v>0</v>
      </c>
      <c r="Z725" s="7">
        <v>0</v>
      </c>
      <c r="AA725" s="7">
        <v>22</v>
      </c>
      <c r="AB725" s="7">
        <v>0</v>
      </c>
      <c r="AC725" s="7">
        <v>1088</v>
      </c>
      <c r="AD725" s="6">
        <v>22</v>
      </c>
      <c r="AE725" s="6">
        <v>0</v>
      </c>
      <c r="AF725" s="6">
        <v>0</v>
      </c>
      <c r="AG725" s="6">
        <v>0</v>
      </c>
      <c r="AH725" s="6">
        <v>0</v>
      </c>
      <c r="AI725" s="8">
        <v>0</v>
      </c>
      <c r="AJ725" s="8">
        <v>0</v>
      </c>
      <c r="AK725" s="8">
        <v>22</v>
      </c>
      <c r="AL725" s="8">
        <v>0</v>
      </c>
      <c r="AM725" s="8">
        <v>0</v>
      </c>
      <c r="AN725" s="7">
        <f>M725-AI725</f>
        <v>700</v>
      </c>
      <c r="AO725" s="7">
        <f>N725-AJ725</f>
        <v>0</v>
      </c>
      <c r="AP725" s="7">
        <f>O725-AK725</f>
        <v>0</v>
      </c>
      <c r="AQ725" s="7">
        <f>P725-AL725</f>
        <v>366</v>
      </c>
      <c r="AR725" s="7">
        <f>Q725-AM725</f>
        <v>0</v>
      </c>
    </row>
    <row r="726" spans="1:44" ht="16" x14ac:dyDescent="0.2">
      <c r="A726" s="5" t="s">
        <v>2360</v>
      </c>
      <c r="C726" t="s">
        <v>40</v>
      </c>
      <c r="D726" t="s">
        <v>41</v>
      </c>
      <c r="E726" t="s">
        <v>41</v>
      </c>
      <c r="F726" s="6">
        <v>1075</v>
      </c>
      <c r="G726">
        <v>2012</v>
      </c>
      <c r="H726" t="s">
        <v>87</v>
      </c>
      <c r="I726" t="s">
        <v>400</v>
      </c>
      <c r="J726" s="5" t="s">
        <v>243</v>
      </c>
      <c r="K726" t="s">
        <v>198</v>
      </c>
      <c r="L726" t="s">
        <v>2361</v>
      </c>
      <c r="M726" s="6">
        <v>1075</v>
      </c>
      <c r="N726" s="6">
        <v>0</v>
      </c>
      <c r="O726" s="6">
        <v>0</v>
      </c>
      <c r="P726" s="6">
        <v>0</v>
      </c>
      <c r="Q726" s="6">
        <v>0</v>
      </c>
      <c r="R726" s="6">
        <v>833</v>
      </c>
      <c r="S726" s="6">
        <v>125</v>
      </c>
      <c r="T726" s="6">
        <v>0</v>
      </c>
      <c r="U726" s="6">
        <v>0</v>
      </c>
      <c r="V726" s="6">
        <v>117</v>
      </c>
      <c r="W726" s="7">
        <v>242</v>
      </c>
      <c r="X726" s="7">
        <v>242</v>
      </c>
      <c r="Y726" s="7">
        <v>0</v>
      </c>
      <c r="Z726" s="7">
        <v>0</v>
      </c>
      <c r="AA726" s="7">
        <v>0</v>
      </c>
      <c r="AB726" s="7">
        <v>0</v>
      </c>
      <c r="AC726" s="7">
        <v>1075</v>
      </c>
      <c r="AD726" s="6">
        <v>0</v>
      </c>
      <c r="AE726" s="6">
        <v>125</v>
      </c>
      <c r="AF726" s="6">
        <v>0</v>
      </c>
      <c r="AG726" s="6">
        <v>0</v>
      </c>
      <c r="AH726" s="6">
        <v>117</v>
      </c>
      <c r="AI726" s="8">
        <v>242</v>
      </c>
      <c r="AJ726" s="8">
        <v>0</v>
      </c>
      <c r="AK726" s="8">
        <v>0</v>
      </c>
      <c r="AL726" s="8">
        <v>0</v>
      </c>
      <c r="AM726" s="8">
        <v>0</v>
      </c>
      <c r="AN726" s="7">
        <f>M726-AI726</f>
        <v>833</v>
      </c>
      <c r="AO726" s="7">
        <f>N726-AJ726</f>
        <v>0</v>
      </c>
      <c r="AP726" s="7">
        <f>O726-AK726</f>
        <v>0</v>
      </c>
      <c r="AQ726" s="7">
        <f>P726-AL726</f>
        <v>0</v>
      </c>
      <c r="AR726" s="7">
        <f>Q726-AM726</f>
        <v>0</v>
      </c>
    </row>
    <row r="727" spans="1:44" ht="32" x14ac:dyDescent="0.2">
      <c r="A727" s="5" t="s">
        <v>2362</v>
      </c>
      <c r="C727" t="s">
        <v>41</v>
      </c>
      <c r="D727" t="s">
        <v>41</v>
      </c>
      <c r="E727" t="s">
        <v>41</v>
      </c>
      <c r="F727" s="6">
        <v>1058</v>
      </c>
      <c r="G727">
        <v>2013</v>
      </c>
      <c r="H727" t="s">
        <v>46</v>
      </c>
      <c r="I727" t="s">
        <v>46</v>
      </c>
      <c r="J727" s="5" t="s">
        <v>2363</v>
      </c>
      <c r="K727" t="s">
        <v>991</v>
      </c>
      <c r="L727" t="s">
        <v>2364</v>
      </c>
      <c r="M727" s="6">
        <v>996</v>
      </c>
      <c r="N727" s="6">
        <v>0</v>
      </c>
      <c r="O727" s="6">
        <v>62</v>
      </c>
      <c r="P727" s="6">
        <v>0</v>
      </c>
      <c r="Q727" s="6">
        <v>0</v>
      </c>
      <c r="R727" s="6">
        <v>0</v>
      </c>
      <c r="S727" s="6">
        <v>0</v>
      </c>
      <c r="T727" s="6">
        <v>0</v>
      </c>
      <c r="U727" s="6">
        <v>0</v>
      </c>
      <c r="V727" s="6">
        <v>1058</v>
      </c>
      <c r="W727" s="7">
        <v>0</v>
      </c>
      <c r="X727" s="7">
        <v>0</v>
      </c>
      <c r="Y727" s="7">
        <v>0</v>
      </c>
      <c r="Z727" s="7">
        <v>0</v>
      </c>
      <c r="AA727" s="7">
        <v>0</v>
      </c>
      <c r="AB727" s="7">
        <v>0</v>
      </c>
      <c r="AC727" s="7">
        <v>1058</v>
      </c>
      <c r="AD727" s="6">
        <v>0</v>
      </c>
      <c r="AE727" s="6">
        <v>0</v>
      </c>
      <c r="AF727" s="6">
        <v>0</v>
      </c>
      <c r="AG727" s="6">
        <v>0</v>
      </c>
      <c r="AH727" s="6">
        <v>0</v>
      </c>
      <c r="AI727" s="8">
        <v>0</v>
      </c>
      <c r="AJ727" s="8">
        <v>0</v>
      </c>
      <c r="AK727" s="8">
        <v>0</v>
      </c>
      <c r="AL727" s="8">
        <v>0</v>
      </c>
      <c r="AM727" s="8">
        <v>0</v>
      </c>
      <c r="AN727" s="7">
        <f>M727-AI727</f>
        <v>996</v>
      </c>
      <c r="AO727" s="7">
        <f>N727-AJ727</f>
        <v>0</v>
      </c>
      <c r="AP727" s="7">
        <f>O727-AK727</f>
        <v>62</v>
      </c>
      <c r="AQ727" s="7">
        <f>P727-AL727</f>
        <v>0</v>
      </c>
      <c r="AR727" s="7">
        <f>Q727-AM727</f>
        <v>0</v>
      </c>
    </row>
    <row r="728" spans="1:44" ht="16" x14ac:dyDescent="0.2">
      <c r="A728" s="5" t="s">
        <v>2365</v>
      </c>
      <c r="C728" t="s">
        <v>41</v>
      </c>
      <c r="D728" t="s">
        <v>41</v>
      </c>
      <c r="E728" t="s">
        <v>373</v>
      </c>
      <c r="F728" s="6">
        <v>1053</v>
      </c>
      <c r="G728">
        <v>2016</v>
      </c>
      <c r="H728" t="s">
        <v>72</v>
      </c>
      <c r="I728" t="s">
        <v>2366</v>
      </c>
      <c r="J728" s="5" t="s">
        <v>2367</v>
      </c>
      <c r="K728" t="s">
        <v>3</v>
      </c>
      <c r="L728" t="s">
        <v>2368</v>
      </c>
      <c r="M728" s="6">
        <v>0</v>
      </c>
      <c r="N728" s="6">
        <v>0</v>
      </c>
      <c r="O728" s="6">
        <v>0</v>
      </c>
      <c r="P728" s="6">
        <v>0</v>
      </c>
      <c r="Q728" s="6">
        <v>1053</v>
      </c>
      <c r="R728" s="6">
        <v>0</v>
      </c>
      <c r="S728" s="6">
        <v>0</v>
      </c>
      <c r="T728" s="6">
        <v>0</v>
      </c>
      <c r="U728" s="6">
        <v>1053</v>
      </c>
      <c r="V728" s="6">
        <v>0</v>
      </c>
      <c r="W728" s="7">
        <v>0</v>
      </c>
      <c r="X728" s="7">
        <v>0</v>
      </c>
      <c r="Y728" s="7">
        <v>0</v>
      </c>
      <c r="Z728" s="7">
        <v>0</v>
      </c>
      <c r="AA728" s="7">
        <v>0</v>
      </c>
      <c r="AB728" s="7">
        <v>0</v>
      </c>
      <c r="AC728" s="7">
        <v>1053</v>
      </c>
      <c r="AD728" s="6">
        <v>0</v>
      </c>
      <c r="AE728" s="6">
        <v>0</v>
      </c>
      <c r="AF728" s="6">
        <v>0</v>
      </c>
      <c r="AG728" s="6">
        <v>0</v>
      </c>
      <c r="AH728" s="6">
        <v>0</v>
      </c>
      <c r="AI728" s="8">
        <v>0</v>
      </c>
      <c r="AJ728" s="8">
        <v>0</v>
      </c>
      <c r="AK728" s="8">
        <v>0</v>
      </c>
      <c r="AL728" s="8">
        <v>0</v>
      </c>
      <c r="AM728" s="8">
        <v>0</v>
      </c>
      <c r="AN728" s="7">
        <f>M728-AI728</f>
        <v>0</v>
      </c>
      <c r="AO728" s="7">
        <f>N728-AJ728</f>
        <v>0</v>
      </c>
      <c r="AP728" s="7">
        <f>O728-AK728</f>
        <v>0</v>
      </c>
      <c r="AQ728" s="7">
        <f>P728-AL728</f>
        <v>0</v>
      </c>
      <c r="AR728" s="7">
        <f>Q728-AM728</f>
        <v>1053</v>
      </c>
    </row>
    <row r="729" spans="1:44" ht="32" x14ac:dyDescent="0.2">
      <c r="A729" s="5" t="s">
        <v>2369</v>
      </c>
      <c r="C729" t="s">
        <v>41</v>
      </c>
      <c r="D729" t="s">
        <v>41</v>
      </c>
      <c r="E729" t="s">
        <v>41</v>
      </c>
      <c r="F729" s="6">
        <v>1050</v>
      </c>
      <c r="G729">
        <v>2008</v>
      </c>
      <c r="H729" t="s">
        <v>46</v>
      </c>
      <c r="I729" t="s">
        <v>46</v>
      </c>
      <c r="J729" s="5" t="s">
        <v>2370</v>
      </c>
      <c r="K729" t="s">
        <v>2371</v>
      </c>
      <c r="L729" t="s">
        <v>2372</v>
      </c>
      <c r="M729" s="6">
        <v>695</v>
      </c>
      <c r="N729" s="6">
        <v>194</v>
      </c>
      <c r="O729" s="6">
        <v>161</v>
      </c>
      <c r="P729" s="6">
        <v>0</v>
      </c>
      <c r="Q729" s="6">
        <v>0</v>
      </c>
      <c r="R729" s="6">
        <v>0</v>
      </c>
      <c r="S729" s="6">
        <v>0</v>
      </c>
      <c r="T729" s="6">
        <v>0</v>
      </c>
      <c r="U729" s="6">
        <v>0</v>
      </c>
      <c r="V729" s="6">
        <v>1050</v>
      </c>
      <c r="W729" s="7">
        <v>0</v>
      </c>
      <c r="X729" s="7">
        <v>0</v>
      </c>
      <c r="Y729" s="7">
        <v>0</v>
      </c>
      <c r="Z729" s="7">
        <v>0</v>
      </c>
      <c r="AA729" s="7">
        <v>0</v>
      </c>
      <c r="AB729" s="7">
        <v>0</v>
      </c>
      <c r="AC729" s="7">
        <v>1050</v>
      </c>
      <c r="AD729" s="6">
        <v>0</v>
      </c>
      <c r="AE729" s="6">
        <v>0</v>
      </c>
      <c r="AF729" s="6">
        <v>0</v>
      </c>
      <c r="AG729" s="6">
        <v>0</v>
      </c>
      <c r="AH729" s="6">
        <v>0</v>
      </c>
      <c r="AI729" s="8">
        <v>0</v>
      </c>
      <c r="AJ729" s="8">
        <v>0</v>
      </c>
      <c r="AK729" s="8">
        <v>0</v>
      </c>
      <c r="AL729" s="8">
        <v>0</v>
      </c>
      <c r="AM729" s="8">
        <v>0</v>
      </c>
      <c r="AN729" s="7">
        <f>M729-AI729</f>
        <v>695</v>
      </c>
      <c r="AO729" s="7">
        <f>N729-AJ729</f>
        <v>194</v>
      </c>
      <c r="AP729" s="7">
        <f>O729-AK729</f>
        <v>161</v>
      </c>
      <c r="AQ729" s="7">
        <f>P729-AL729</f>
        <v>0</v>
      </c>
      <c r="AR729" s="7">
        <f>Q729-AM729</f>
        <v>0</v>
      </c>
    </row>
    <row r="730" spans="1:44" ht="32" x14ac:dyDescent="0.2">
      <c r="A730" s="5" t="s">
        <v>2373</v>
      </c>
      <c r="C730" t="s">
        <v>41</v>
      </c>
      <c r="D730" t="s">
        <v>41</v>
      </c>
      <c r="E730" t="s">
        <v>41</v>
      </c>
      <c r="F730" s="6">
        <v>1049</v>
      </c>
      <c r="G730">
        <v>2013</v>
      </c>
      <c r="H730" t="s">
        <v>46</v>
      </c>
      <c r="I730" t="s">
        <v>46</v>
      </c>
      <c r="J730" s="5" t="s">
        <v>2374</v>
      </c>
      <c r="K730" t="s">
        <v>198</v>
      </c>
      <c r="L730" t="s">
        <v>2375</v>
      </c>
      <c r="M730" s="6">
        <v>1049</v>
      </c>
      <c r="N730" s="6">
        <v>0</v>
      </c>
      <c r="O730" s="6">
        <v>0</v>
      </c>
      <c r="P730" s="6">
        <v>0</v>
      </c>
      <c r="Q730" s="6">
        <v>0</v>
      </c>
      <c r="R730" s="6">
        <v>0</v>
      </c>
      <c r="S730" s="6">
        <v>0</v>
      </c>
      <c r="T730" s="6">
        <v>0</v>
      </c>
      <c r="U730" s="6">
        <v>0</v>
      </c>
      <c r="V730" s="6">
        <v>1049</v>
      </c>
      <c r="W730" s="7">
        <v>0</v>
      </c>
      <c r="X730" s="7">
        <v>0</v>
      </c>
      <c r="Y730" s="7">
        <v>0</v>
      </c>
      <c r="Z730" s="7">
        <v>0</v>
      </c>
      <c r="AA730" s="7">
        <v>0</v>
      </c>
      <c r="AB730" s="7">
        <v>0</v>
      </c>
      <c r="AC730" s="7">
        <v>1049</v>
      </c>
      <c r="AD730" s="6">
        <v>0</v>
      </c>
      <c r="AE730" s="6">
        <v>0</v>
      </c>
      <c r="AF730" s="6">
        <v>0</v>
      </c>
      <c r="AG730" s="6">
        <v>0</v>
      </c>
      <c r="AH730" s="6">
        <v>0</v>
      </c>
      <c r="AI730" s="8">
        <v>0</v>
      </c>
      <c r="AJ730" s="8">
        <v>0</v>
      </c>
      <c r="AK730" s="8">
        <v>0</v>
      </c>
      <c r="AL730" s="8">
        <v>0</v>
      </c>
      <c r="AM730" s="8">
        <v>0</v>
      </c>
      <c r="AN730" s="7">
        <f>M730-AI730</f>
        <v>1049</v>
      </c>
      <c r="AO730" s="7">
        <f>N730-AJ730</f>
        <v>0</v>
      </c>
      <c r="AP730" s="7">
        <f>O730-AK730</f>
        <v>0</v>
      </c>
      <c r="AQ730" s="7">
        <f>P730-AL730</f>
        <v>0</v>
      </c>
      <c r="AR730" s="7">
        <f>Q730-AM730</f>
        <v>0</v>
      </c>
    </row>
    <row r="731" spans="1:44" ht="16" x14ac:dyDescent="0.2">
      <c r="A731" s="5" t="s">
        <v>2376</v>
      </c>
      <c r="B731" s="5" t="s">
        <v>2376</v>
      </c>
      <c r="C731" t="s">
        <v>41</v>
      </c>
      <c r="D731" t="s">
        <v>41</v>
      </c>
      <c r="E731" t="s">
        <v>41</v>
      </c>
      <c r="F731" s="6">
        <v>1043</v>
      </c>
      <c r="G731">
        <v>2016</v>
      </c>
      <c r="H731" t="s">
        <v>46</v>
      </c>
      <c r="I731" t="s">
        <v>46</v>
      </c>
      <c r="J731" s="5" t="s">
        <v>2377</v>
      </c>
      <c r="K731" t="s">
        <v>55</v>
      </c>
      <c r="L731" t="s">
        <v>2378</v>
      </c>
      <c r="M731" s="6">
        <v>0</v>
      </c>
      <c r="N731" s="6">
        <v>0</v>
      </c>
      <c r="O731" s="6">
        <v>1043</v>
      </c>
      <c r="P731" s="6">
        <v>0</v>
      </c>
      <c r="Q731" s="6">
        <v>0</v>
      </c>
      <c r="R731" s="6">
        <v>0</v>
      </c>
      <c r="S731" s="6">
        <v>0</v>
      </c>
      <c r="T731" s="6">
        <v>0</v>
      </c>
      <c r="U731" s="6">
        <v>0</v>
      </c>
      <c r="V731" s="6">
        <v>1043</v>
      </c>
      <c r="W731" s="7">
        <v>0</v>
      </c>
      <c r="X731" s="7">
        <v>0</v>
      </c>
      <c r="Y731" s="7">
        <v>0</v>
      </c>
      <c r="Z731" s="7">
        <v>0</v>
      </c>
      <c r="AA731" s="7">
        <v>0</v>
      </c>
      <c r="AB731" s="7">
        <v>0</v>
      </c>
      <c r="AC731" s="7">
        <v>1043</v>
      </c>
      <c r="AD731" s="6">
        <v>0</v>
      </c>
      <c r="AE731" s="6">
        <v>0</v>
      </c>
      <c r="AF731" s="6">
        <v>0</v>
      </c>
      <c r="AG731" s="6">
        <v>0</v>
      </c>
      <c r="AH731" s="6">
        <v>0</v>
      </c>
      <c r="AI731" s="8">
        <v>0</v>
      </c>
      <c r="AJ731" s="8">
        <v>0</v>
      </c>
      <c r="AK731" s="8">
        <v>0</v>
      </c>
      <c r="AL731" s="8">
        <v>0</v>
      </c>
      <c r="AM731" s="8">
        <v>0</v>
      </c>
      <c r="AN731" s="7">
        <f>M731-AI731</f>
        <v>0</v>
      </c>
      <c r="AO731" s="7">
        <f>N731-AJ731</f>
        <v>0</v>
      </c>
      <c r="AP731" s="7">
        <f>O731-AK731</f>
        <v>1043</v>
      </c>
      <c r="AQ731" s="7">
        <f>P731-AL731</f>
        <v>0</v>
      </c>
      <c r="AR731" s="7">
        <f>Q731-AM731</f>
        <v>0</v>
      </c>
    </row>
    <row r="732" spans="1:44" ht="32" x14ac:dyDescent="0.2">
      <c r="A732" s="5" t="s">
        <v>2379</v>
      </c>
      <c r="C732" t="s">
        <v>41</v>
      </c>
      <c r="D732" t="s">
        <v>41</v>
      </c>
      <c r="E732" t="s">
        <v>373</v>
      </c>
      <c r="F732" s="6">
        <v>1039</v>
      </c>
      <c r="G732">
        <v>2017</v>
      </c>
      <c r="H732" t="s">
        <v>63</v>
      </c>
      <c r="I732" t="s">
        <v>63</v>
      </c>
      <c r="J732" s="5" t="s">
        <v>2380</v>
      </c>
      <c r="K732" t="s">
        <v>2381</v>
      </c>
      <c r="L732" t="s">
        <v>2382</v>
      </c>
      <c r="M732" s="6">
        <v>0</v>
      </c>
      <c r="N732" s="6">
        <v>0</v>
      </c>
      <c r="O732" s="6">
        <v>0</v>
      </c>
      <c r="P732" s="6">
        <v>1039</v>
      </c>
      <c r="Q732" s="6">
        <v>0</v>
      </c>
      <c r="R732" s="6">
        <v>0</v>
      </c>
      <c r="S732" s="6">
        <v>1039</v>
      </c>
      <c r="T732" s="6">
        <v>0</v>
      </c>
      <c r="U732" s="6">
        <v>0</v>
      </c>
      <c r="V732" s="6">
        <v>0</v>
      </c>
      <c r="W732" s="7">
        <v>0</v>
      </c>
      <c r="X732" s="7">
        <v>0</v>
      </c>
      <c r="Y732" s="7">
        <v>0</v>
      </c>
      <c r="Z732" s="7">
        <v>0</v>
      </c>
      <c r="AA732" s="7">
        <v>0</v>
      </c>
      <c r="AB732" s="7">
        <v>0</v>
      </c>
      <c r="AC732" s="7">
        <v>1039</v>
      </c>
      <c r="AD732" s="6">
        <v>0</v>
      </c>
      <c r="AE732" s="6">
        <v>0</v>
      </c>
      <c r="AF732" s="6">
        <v>0</v>
      </c>
      <c r="AG732" s="6">
        <v>0</v>
      </c>
      <c r="AH732" s="6">
        <v>0</v>
      </c>
      <c r="AI732" s="8">
        <v>0</v>
      </c>
      <c r="AJ732" s="8">
        <v>0</v>
      </c>
      <c r="AK732" s="8">
        <v>0</v>
      </c>
      <c r="AL732" s="8">
        <v>0</v>
      </c>
      <c r="AM732" s="8">
        <v>0</v>
      </c>
      <c r="AN732" s="7">
        <f>M732-AI732</f>
        <v>0</v>
      </c>
      <c r="AO732" s="7">
        <f>N732-AJ732</f>
        <v>0</v>
      </c>
      <c r="AP732" s="7">
        <f>O732-AK732</f>
        <v>0</v>
      </c>
      <c r="AQ732" s="7">
        <f>P732-AL732</f>
        <v>1039</v>
      </c>
      <c r="AR732" s="7">
        <f>Q732-AM732</f>
        <v>0</v>
      </c>
    </row>
    <row r="733" spans="1:44" ht="32" x14ac:dyDescent="0.2">
      <c r="A733" s="5" t="s">
        <v>2383</v>
      </c>
      <c r="C733" t="s">
        <v>41</v>
      </c>
      <c r="D733" t="s">
        <v>41</v>
      </c>
      <c r="E733" t="s">
        <v>373</v>
      </c>
      <c r="F733" s="6">
        <v>1038</v>
      </c>
      <c r="G733">
        <v>2017</v>
      </c>
      <c r="H733" t="s">
        <v>63</v>
      </c>
      <c r="I733" t="s">
        <v>63</v>
      </c>
      <c r="J733" s="5" t="s">
        <v>2384</v>
      </c>
      <c r="K733" t="s">
        <v>3</v>
      </c>
      <c r="L733" t="s">
        <v>2385</v>
      </c>
      <c r="M733" s="6">
        <v>0</v>
      </c>
      <c r="N733" s="6">
        <v>0</v>
      </c>
      <c r="O733" s="6">
        <v>0</v>
      </c>
      <c r="P733" s="6">
        <v>0</v>
      </c>
      <c r="Q733" s="6">
        <v>1038</v>
      </c>
      <c r="R733" s="6">
        <v>0</v>
      </c>
      <c r="S733" s="6">
        <v>1038</v>
      </c>
      <c r="T733" s="6">
        <v>0</v>
      </c>
      <c r="U733" s="6">
        <v>0</v>
      </c>
      <c r="V733" s="6">
        <v>0</v>
      </c>
      <c r="W733" s="7">
        <v>0</v>
      </c>
      <c r="X733" s="7">
        <v>0</v>
      </c>
      <c r="Y733" s="7">
        <v>0</v>
      </c>
      <c r="Z733" s="7">
        <v>0</v>
      </c>
      <c r="AA733" s="7">
        <v>0</v>
      </c>
      <c r="AB733" s="7">
        <v>0</v>
      </c>
      <c r="AC733" s="7">
        <v>1038</v>
      </c>
      <c r="AD733" s="6">
        <v>0</v>
      </c>
      <c r="AE733" s="6">
        <v>0</v>
      </c>
      <c r="AF733" s="6">
        <v>0</v>
      </c>
      <c r="AG733" s="6">
        <v>0</v>
      </c>
      <c r="AH733" s="6">
        <v>0</v>
      </c>
      <c r="AI733" s="8">
        <v>0</v>
      </c>
      <c r="AJ733" s="8">
        <v>0</v>
      </c>
      <c r="AK733" s="8">
        <v>0</v>
      </c>
      <c r="AL733" s="8">
        <v>0</v>
      </c>
      <c r="AM733" s="8">
        <v>0</v>
      </c>
      <c r="AN733" s="7">
        <f>M733-AI733</f>
        <v>0</v>
      </c>
      <c r="AO733" s="7">
        <f>N733-AJ733</f>
        <v>0</v>
      </c>
      <c r="AP733" s="7">
        <f>O733-AK733</f>
        <v>0</v>
      </c>
      <c r="AQ733" s="7">
        <f>P733-AL733</f>
        <v>0</v>
      </c>
      <c r="AR733" s="7">
        <f>Q733-AM733</f>
        <v>1038</v>
      </c>
    </row>
    <row r="734" spans="1:44" ht="16" x14ac:dyDescent="0.2">
      <c r="A734" s="5" t="s">
        <v>2386</v>
      </c>
      <c r="C734" t="s">
        <v>41</v>
      </c>
      <c r="D734" t="s">
        <v>41</v>
      </c>
      <c r="E734" t="s">
        <v>373</v>
      </c>
      <c r="F734" s="6">
        <v>1027</v>
      </c>
      <c r="G734">
        <v>2013</v>
      </c>
      <c r="H734" t="s">
        <v>72</v>
      </c>
      <c r="I734" t="s">
        <v>72</v>
      </c>
      <c r="J734" s="5" t="s">
        <v>1107</v>
      </c>
      <c r="K734" t="s">
        <v>376</v>
      </c>
      <c r="L734" t="s">
        <v>2387</v>
      </c>
      <c r="M734" s="6">
        <v>547</v>
      </c>
      <c r="N734" s="6">
        <v>420</v>
      </c>
      <c r="O734" s="6">
        <v>0</v>
      </c>
      <c r="P734" s="6">
        <v>60</v>
      </c>
      <c r="Q734" s="6">
        <v>0</v>
      </c>
      <c r="R734" s="6">
        <v>0</v>
      </c>
      <c r="S734" s="6">
        <v>0</v>
      </c>
      <c r="T734" s="6">
        <v>0</v>
      </c>
      <c r="U734" s="6">
        <v>1027</v>
      </c>
      <c r="V734" s="6">
        <v>0</v>
      </c>
      <c r="W734" s="7">
        <v>0</v>
      </c>
      <c r="X734" s="7">
        <v>0</v>
      </c>
      <c r="Y734" s="7">
        <v>0</v>
      </c>
      <c r="Z734" s="7">
        <v>0</v>
      </c>
      <c r="AA734" s="7">
        <v>0</v>
      </c>
      <c r="AB734" s="7">
        <v>0</v>
      </c>
      <c r="AC734" s="7">
        <v>1027</v>
      </c>
      <c r="AD734" s="6">
        <v>0</v>
      </c>
      <c r="AE734" s="6">
        <v>0</v>
      </c>
      <c r="AF734" s="6">
        <v>0</v>
      </c>
      <c r="AG734" s="6">
        <v>0</v>
      </c>
      <c r="AH734" s="6">
        <v>0</v>
      </c>
      <c r="AI734" s="8">
        <v>0</v>
      </c>
      <c r="AJ734" s="8">
        <v>0</v>
      </c>
      <c r="AK734" s="8">
        <v>0</v>
      </c>
      <c r="AL734" s="8">
        <v>0</v>
      </c>
      <c r="AM734" s="8">
        <v>0</v>
      </c>
      <c r="AN734" s="7">
        <f>M734-AI734</f>
        <v>547</v>
      </c>
      <c r="AO734" s="7">
        <f>N734-AJ734</f>
        <v>420</v>
      </c>
      <c r="AP734" s="7">
        <f>O734-AK734</f>
        <v>0</v>
      </c>
      <c r="AQ734" s="7">
        <f>P734-AL734</f>
        <v>60</v>
      </c>
      <c r="AR734" s="7">
        <f>Q734-AM734</f>
        <v>0</v>
      </c>
    </row>
    <row r="735" spans="1:44" ht="16" x14ac:dyDescent="0.2">
      <c r="A735" s="5" t="s">
        <v>2388</v>
      </c>
      <c r="C735" t="s">
        <v>41</v>
      </c>
      <c r="D735" t="s">
        <v>41</v>
      </c>
      <c r="E735" t="s">
        <v>373</v>
      </c>
      <c r="F735" s="6">
        <v>1023</v>
      </c>
      <c r="G735">
        <v>2013</v>
      </c>
      <c r="H735" t="s">
        <v>72</v>
      </c>
      <c r="I735" t="s">
        <v>72</v>
      </c>
      <c r="J735" s="5" t="s">
        <v>2389</v>
      </c>
      <c r="K735" t="s">
        <v>2390</v>
      </c>
      <c r="L735" t="s">
        <v>2391</v>
      </c>
      <c r="M735" s="6">
        <v>126</v>
      </c>
      <c r="N735" s="6">
        <v>667</v>
      </c>
      <c r="O735" s="6">
        <v>0</v>
      </c>
      <c r="P735" s="6">
        <v>230</v>
      </c>
      <c r="Q735" s="6">
        <v>0</v>
      </c>
      <c r="R735" s="6">
        <v>0</v>
      </c>
      <c r="S735" s="6">
        <v>0</v>
      </c>
      <c r="T735" s="6">
        <v>0</v>
      </c>
      <c r="U735" s="6">
        <v>1023</v>
      </c>
      <c r="V735" s="6">
        <v>0</v>
      </c>
      <c r="W735" s="7">
        <v>0</v>
      </c>
      <c r="X735" s="7">
        <v>0</v>
      </c>
      <c r="Y735" s="7">
        <v>0</v>
      </c>
      <c r="Z735" s="7">
        <v>0</v>
      </c>
      <c r="AA735" s="7">
        <v>0</v>
      </c>
      <c r="AB735" s="7">
        <v>0</v>
      </c>
      <c r="AC735" s="7">
        <v>1023</v>
      </c>
      <c r="AD735" s="6">
        <v>0</v>
      </c>
      <c r="AE735" s="6">
        <v>0</v>
      </c>
      <c r="AF735" s="6">
        <v>0</v>
      </c>
      <c r="AG735" s="6">
        <v>0</v>
      </c>
      <c r="AH735" s="6">
        <v>0</v>
      </c>
      <c r="AI735" s="8">
        <v>0</v>
      </c>
      <c r="AJ735" s="8">
        <v>0</v>
      </c>
      <c r="AK735" s="8">
        <v>0</v>
      </c>
      <c r="AL735" s="8">
        <v>0</v>
      </c>
      <c r="AM735" s="8">
        <v>0</v>
      </c>
      <c r="AN735" s="7">
        <f>M735-AI735</f>
        <v>126</v>
      </c>
      <c r="AO735" s="7">
        <f>N735-AJ735</f>
        <v>667</v>
      </c>
      <c r="AP735" s="7">
        <f>O735-AK735</f>
        <v>0</v>
      </c>
      <c r="AQ735" s="7">
        <f>P735-AL735</f>
        <v>230</v>
      </c>
      <c r="AR735" s="7">
        <f>Q735-AM735</f>
        <v>0</v>
      </c>
    </row>
    <row r="736" spans="1:44" ht="16" x14ac:dyDescent="0.2">
      <c r="A736" s="5" t="s">
        <v>2392</v>
      </c>
      <c r="C736" t="s">
        <v>41</v>
      </c>
      <c r="D736" t="s">
        <v>41</v>
      </c>
      <c r="E736" t="s">
        <v>41</v>
      </c>
      <c r="F736" s="6">
        <v>1014</v>
      </c>
      <c r="G736">
        <v>2013</v>
      </c>
      <c r="H736" t="s">
        <v>87</v>
      </c>
      <c r="I736" t="s">
        <v>87</v>
      </c>
      <c r="J736" s="5" t="s">
        <v>760</v>
      </c>
      <c r="K736" t="s">
        <v>614</v>
      </c>
      <c r="L736" t="s">
        <v>2393</v>
      </c>
      <c r="M736" s="6">
        <v>1014</v>
      </c>
      <c r="N736" s="6">
        <v>0</v>
      </c>
      <c r="O736" s="6">
        <v>0</v>
      </c>
      <c r="P736" s="6">
        <v>0</v>
      </c>
      <c r="Q736" s="6">
        <v>0</v>
      </c>
      <c r="R736" s="6">
        <v>1014</v>
      </c>
      <c r="S736" s="6">
        <v>0</v>
      </c>
      <c r="T736" s="6">
        <v>0</v>
      </c>
      <c r="U736" s="6">
        <v>0</v>
      </c>
      <c r="V736" s="6">
        <v>0</v>
      </c>
      <c r="W736" s="7">
        <v>0</v>
      </c>
      <c r="X736" s="7">
        <v>0</v>
      </c>
      <c r="Y736" s="7">
        <v>0</v>
      </c>
      <c r="Z736" s="7">
        <v>0</v>
      </c>
      <c r="AA736" s="7">
        <v>0</v>
      </c>
      <c r="AB736" s="7">
        <v>0</v>
      </c>
      <c r="AC736" s="7">
        <v>1014</v>
      </c>
      <c r="AD736" s="6">
        <v>0</v>
      </c>
      <c r="AE736" s="6">
        <v>0</v>
      </c>
      <c r="AF736" s="6">
        <v>0</v>
      </c>
      <c r="AG736" s="6">
        <v>0</v>
      </c>
      <c r="AH736" s="6">
        <v>0</v>
      </c>
      <c r="AI736" s="8">
        <v>0</v>
      </c>
      <c r="AJ736" s="8">
        <v>0</v>
      </c>
      <c r="AK736" s="8">
        <v>0</v>
      </c>
      <c r="AL736" s="8">
        <v>0</v>
      </c>
      <c r="AM736" s="8">
        <v>0</v>
      </c>
      <c r="AN736" s="7">
        <f>M736-AI736</f>
        <v>1014</v>
      </c>
      <c r="AO736" s="7">
        <f>N736-AJ736</f>
        <v>0</v>
      </c>
      <c r="AP736" s="7">
        <f>O736-AK736</f>
        <v>0</v>
      </c>
      <c r="AQ736" s="7">
        <f>P736-AL736</f>
        <v>0</v>
      </c>
      <c r="AR736" s="7">
        <f>Q736-AM736</f>
        <v>0</v>
      </c>
    </row>
    <row r="737" spans="1:44" ht="32" x14ac:dyDescent="0.2">
      <c r="A737" s="5" t="s">
        <v>2394</v>
      </c>
      <c r="C737" t="s">
        <v>41</v>
      </c>
      <c r="D737" t="s">
        <v>41</v>
      </c>
      <c r="E737" t="s">
        <v>41</v>
      </c>
      <c r="F737" s="6">
        <v>991</v>
      </c>
      <c r="G737">
        <v>2015</v>
      </c>
      <c r="H737" t="s">
        <v>46</v>
      </c>
      <c r="I737" t="s">
        <v>2395</v>
      </c>
      <c r="J737" s="5" t="s">
        <v>2396</v>
      </c>
      <c r="K737" t="s">
        <v>114</v>
      </c>
      <c r="L737" t="s">
        <v>2397</v>
      </c>
      <c r="M737" s="6">
        <v>0</v>
      </c>
      <c r="N737" s="6">
        <v>0</v>
      </c>
      <c r="O737" s="6">
        <v>991</v>
      </c>
      <c r="P737" s="6">
        <v>0</v>
      </c>
      <c r="Q737" s="6">
        <v>0</v>
      </c>
      <c r="R737" s="6">
        <v>0</v>
      </c>
      <c r="S737" s="6">
        <v>0</v>
      </c>
      <c r="T737" s="6">
        <v>0</v>
      </c>
      <c r="U737" s="6">
        <v>0</v>
      </c>
      <c r="V737" s="6">
        <v>991</v>
      </c>
      <c r="W737" s="7">
        <v>0</v>
      </c>
      <c r="X737" s="7">
        <v>0</v>
      </c>
      <c r="Y737" s="7">
        <v>0</v>
      </c>
      <c r="Z737" s="7">
        <v>0</v>
      </c>
      <c r="AA737" s="7">
        <v>0</v>
      </c>
      <c r="AB737" s="7">
        <v>0</v>
      </c>
      <c r="AC737" s="7">
        <v>991</v>
      </c>
      <c r="AD737" s="6">
        <v>0</v>
      </c>
      <c r="AE737" s="6">
        <v>0</v>
      </c>
      <c r="AF737" s="6">
        <v>0</v>
      </c>
      <c r="AG737" s="6">
        <v>0</v>
      </c>
      <c r="AH737" s="6">
        <v>0</v>
      </c>
      <c r="AI737" s="8">
        <v>0</v>
      </c>
      <c r="AJ737" s="8">
        <v>0</v>
      </c>
      <c r="AK737" s="8">
        <v>0</v>
      </c>
      <c r="AL737" s="8">
        <v>0</v>
      </c>
      <c r="AM737" s="8">
        <v>0</v>
      </c>
      <c r="AN737" s="7">
        <f>M737-AI737</f>
        <v>0</v>
      </c>
      <c r="AO737" s="7">
        <f>N737-AJ737</f>
        <v>0</v>
      </c>
      <c r="AP737" s="7">
        <f>O737-AK737</f>
        <v>991</v>
      </c>
      <c r="AQ737" s="7">
        <f>P737-AL737</f>
        <v>0</v>
      </c>
      <c r="AR737" s="7">
        <f>Q737-AM737</f>
        <v>0</v>
      </c>
    </row>
    <row r="738" spans="1:44" ht="32" x14ac:dyDescent="0.2">
      <c r="A738" s="5" t="s">
        <v>2398</v>
      </c>
      <c r="C738" t="s">
        <v>41</v>
      </c>
      <c r="D738" t="s">
        <v>66</v>
      </c>
      <c r="E738" t="s">
        <v>41</v>
      </c>
      <c r="F738" s="6">
        <v>986</v>
      </c>
      <c r="G738">
        <v>1992</v>
      </c>
      <c r="H738" t="s">
        <v>46</v>
      </c>
      <c r="I738" t="s">
        <v>46</v>
      </c>
      <c r="J738" s="5" t="s">
        <v>2399</v>
      </c>
      <c r="K738" t="s">
        <v>1487</v>
      </c>
      <c r="L738" t="s">
        <v>2400</v>
      </c>
      <c r="M738" s="6">
        <v>601</v>
      </c>
      <c r="N738" s="6">
        <v>356</v>
      </c>
      <c r="O738" s="6">
        <v>29</v>
      </c>
      <c r="P738" s="6">
        <v>0</v>
      </c>
      <c r="Q738" s="6">
        <v>0</v>
      </c>
      <c r="R738" s="6">
        <v>0</v>
      </c>
      <c r="S738" s="6">
        <v>0</v>
      </c>
      <c r="T738" s="6">
        <v>0</v>
      </c>
      <c r="U738" s="6">
        <v>0</v>
      </c>
      <c r="V738" s="6">
        <v>986</v>
      </c>
      <c r="W738" s="7">
        <v>0</v>
      </c>
      <c r="X738" s="7">
        <v>0</v>
      </c>
      <c r="Y738" s="7">
        <v>0</v>
      </c>
      <c r="Z738" s="7">
        <v>0</v>
      </c>
      <c r="AA738" s="7">
        <v>0</v>
      </c>
      <c r="AB738" s="7">
        <v>0</v>
      </c>
      <c r="AC738" s="7">
        <v>986</v>
      </c>
      <c r="AD738" s="6">
        <v>0</v>
      </c>
      <c r="AE738" s="6">
        <v>0</v>
      </c>
      <c r="AF738" s="6">
        <v>0</v>
      </c>
      <c r="AG738" s="6">
        <v>0</v>
      </c>
      <c r="AH738" s="6">
        <v>0</v>
      </c>
      <c r="AI738" s="8">
        <v>0</v>
      </c>
      <c r="AJ738" s="8">
        <v>0</v>
      </c>
      <c r="AK738" s="8">
        <v>0</v>
      </c>
      <c r="AL738" s="8">
        <v>0</v>
      </c>
      <c r="AM738" s="8">
        <v>0</v>
      </c>
      <c r="AN738" s="7">
        <f>M738-AI738</f>
        <v>601</v>
      </c>
      <c r="AO738" s="7">
        <f>N738-AJ738</f>
        <v>356</v>
      </c>
      <c r="AP738" s="7">
        <f>O738-AK738</f>
        <v>29</v>
      </c>
      <c r="AQ738" s="7">
        <f>P738-AL738</f>
        <v>0</v>
      </c>
      <c r="AR738" s="7">
        <f>Q738-AM738</f>
        <v>0</v>
      </c>
    </row>
    <row r="739" spans="1:44" ht="16" x14ac:dyDescent="0.2">
      <c r="A739" s="5" t="s">
        <v>2401</v>
      </c>
      <c r="C739" t="s">
        <v>41</v>
      </c>
      <c r="D739" t="s">
        <v>41</v>
      </c>
      <c r="E739" t="s">
        <v>373</v>
      </c>
      <c r="F739" s="6">
        <v>985</v>
      </c>
      <c r="G739">
        <v>2014</v>
      </c>
      <c r="H739" t="s">
        <v>46</v>
      </c>
      <c r="I739" t="s">
        <v>46</v>
      </c>
      <c r="J739" s="5" t="s">
        <v>2402</v>
      </c>
      <c r="K739" t="s">
        <v>3</v>
      </c>
      <c r="L739" t="s">
        <v>2403</v>
      </c>
      <c r="M739" s="6">
        <v>985</v>
      </c>
      <c r="N739" s="6">
        <v>0</v>
      </c>
      <c r="O739" s="6">
        <v>0</v>
      </c>
      <c r="P739" s="6">
        <v>0</v>
      </c>
      <c r="Q739" s="6">
        <v>0</v>
      </c>
      <c r="R739" s="6">
        <v>0</v>
      </c>
      <c r="S739" s="6">
        <v>0</v>
      </c>
      <c r="T739" s="6">
        <v>0</v>
      </c>
      <c r="U739" s="6">
        <v>0</v>
      </c>
      <c r="V739" s="6">
        <v>985</v>
      </c>
      <c r="W739" s="7">
        <v>0</v>
      </c>
      <c r="X739" s="7">
        <v>0</v>
      </c>
      <c r="Y739" s="7">
        <v>0</v>
      </c>
      <c r="Z739" s="7">
        <v>0</v>
      </c>
      <c r="AA739" s="7">
        <v>0</v>
      </c>
      <c r="AB739" s="7">
        <v>0</v>
      </c>
      <c r="AC739" s="7">
        <v>985</v>
      </c>
      <c r="AD739" s="6">
        <v>0</v>
      </c>
      <c r="AE739" s="6">
        <v>0</v>
      </c>
      <c r="AF739" s="6">
        <v>0</v>
      </c>
      <c r="AG739" s="6">
        <v>0</v>
      </c>
      <c r="AH739" s="6">
        <v>0</v>
      </c>
      <c r="AI739" s="8">
        <v>0</v>
      </c>
      <c r="AJ739" s="8">
        <v>0</v>
      </c>
      <c r="AK739" s="8">
        <v>0</v>
      </c>
      <c r="AL739" s="8">
        <v>0</v>
      </c>
      <c r="AM739" s="8">
        <v>0</v>
      </c>
      <c r="AN739" s="7">
        <f>M739-AI739</f>
        <v>985</v>
      </c>
      <c r="AO739" s="7">
        <f>N739-AJ739</f>
        <v>0</v>
      </c>
      <c r="AP739" s="7">
        <f>O739-AK739</f>
        <v>0</v>
      </c>
      <c r="AQ739" s="7">
        <f>P739-AL739</f>
        <v>0</v>
      </c>
      <c r="AR739" s="7">
        <f>Q739-AM739</f>
        <v>0</v>
      </c>
    </row>
    <row r="740" spans="1:44" ht="16" x14ac:dyDescent="0.2">
      <c r="A740" s="5" t="s">
        <v>2404</v>
      </c>
      <c r="C740" t="s">
        <v>41</v>
      </c>
      <c r="D740" t="s">
        <v>41</v>
      </c>
      <c r="E740" t="s">
        <v>41</v>
      </c>
      <c r="F740" s="6">
        <v>980</v>
      </c>
      <c r="G740">
        <v>2017</v>
      </c>
      <c r="H740" t="s">
        <v>72</v>
      </c>
      <c r="I740" t="s">
        <v>72</v>
      </c>
      <c r="J740" s="5" t="s">
        <v>2405</v>
      </c>
      <c r="K740" t="s">
        <v>1703</v>
      </c>
      <c r="L740" t="s">
        <v>2406</v>
      </c>
      <c r="M740" s="6">
        <v>0</v>
      </c>
      <c r="N740" s="6">
        <v>0</v>
      </c>
      <c r="O740" s="6">
        <v>0</v>
      </c>
      <c r="P740" s="6">
        <v>980</v>
      </c>
      <c r="Q740" s="6">
        <v>0</v>
      </c>
      <c r="R740" s="6">
        <v>0</v>
      </c>
      <c r="S740" s="6">
        <v>0</v>
      </c>
      <c r="T740" s="6">
        <v>0</v>
      </c>
      <c r="U740" s="6">
        <v>980</v>
      </c>
      <c r="V740" s="6">
        <v>0</v>
      </c>
      <c r="W740" s="7">
        <v>0</v>
      </c>
      <c r="X740" s="7">
        <v>0</v>
      </c>
      <c r="Y740" s="7">
        <v>0</v>
      </c>
      <c r="Z740" s="7">
        <v>0</v>
      </c>
      <c r="AA740" s="7">
        <v>0</v>
      </c>
      <c r="AB740" s="7">
        <v>0</v>
      </c>
      <c r="AC740" s="7">
        <v>980</v>
      </c>
      <c r="AD740" s="6">
        <v>0</v>
      </c>
      <c r="AE740" s="6">
        <v>0</v>
      </c>
      <c r="AF740" s="6">
        <v>0</v>
      </c>
      <c r="AG740" s="6">
        <v>0</v>
      </c>
      <c r="AH740" s="6">
        <v>0</v>
      </c>
      <c r="AI740" s="8">
        <v>0</v>
      </c>
      <c r="AJ740" s="8">
        <v>0</v>
      </c>
      <c r="AK740" s="8">
        <v>0</v>
      </c>
      <c r="AL740" s="8">
        <v>0</v>
      </c>
      <c r="AM740" s="8">
        <v>0</v>
      </c>
      <c r="AN740" s="7">
        <f>M740-AI740</f>
        <v>0</v>
      </c>
      <c r="AO740" s="7">
        <f>N740-AJ740</f>
        <v>0</v>
      </c>
      <c r="AP740" s="7">
        <f>O740-AK740</f>
        <v>0</v>
      </c>
      <c r="AQ740" s="7">
        <f>P740-AL740</f>
        <v>980</v>
      </c>
      <c r="AR740" s="7">
        <f>Q740-AM740</f>
        <v>0</v>
      </c>
    </row>
    <row r="741" spans="1:44" ht="16" x14ac:dyDescent="0.2">
      <c r="A741" s="5" t="s">
        <v>2407</v>
      </c>
      <c r="C741" t="s">
        <v>41</v>
      </c>
      <c r="D741" t="s">
        <v>41</v>
      </c>
      <c r="E741" t="s">
        <v>41</v>
      </c>
      <c r="F741" s="6">
        <v>976</v>
      </c>
      <c r="G741">
        <v>2010</v>
      </c>
      <c r="H741" t="s">
        <v>72</v>
      </c>
      <c r="I741" t="s">
        <v>2408</v>
      </c>
      <c r="J741" s="5" t="s">
        <v>604</v>
      </c>
      <c r="K741" t="s">
        <v>2101</v>
      </c>
      <c r="L741" t="s">
        <v>2409</v>
      </c>
      <c r="M741" s="6">
        <v>675</v>
      </c>
      <c r="N741" s="6">
        <v>301</v>
      </c>
      <c r="O741" s="6">
        <v>0</v>
      </c>
      <c r="P741" s="6">
        <v>0</v>
      </c>
      <c r="Q741" s="6">
        <v>0</v>
      </c>
      <c r="R741" s="6">
        <v>0</v>
      </c>
      <c r="S741" s="6">
        <v>0</v>
      </c>
      <c r="T741" s="6">
        <v>0</v>
      </c>
      <c r="U741" s="6">
        <v>976</v>
      </c>
      <c r="V741" s="6">
        <v>0</v>
      </c>
      <c r="W741" s="7">
        <v>0</v>
      </c>
      <c r="X741" s="7">
        <v>0</v>
      </c>
      <c r="Y741" s="7">
        <v>0</v>
      </c>
      <c r="Z741" s="7">
        <v>0</v>
      </c>
      <c r="AA741" s="7">
        <v>0</v>
      </c>
      <c r="AB741" s="7">
        <v>0</v>
      </c>
      <c r="AC741" s="7">
        <v>976</v>
      </c>
      <c r="AD741" s="6">
        <v>0</v>
      </c>
      <c r="AE741" s="6">
        <v>0</v>
      </c>
      <c r="AF741" s="6">
        <v>0</v>
      </c>
      <c r="AG741" s="6">
        <v>0</v>
      </c>
      <c r="AH741" s="6">
        <v>0</v>
      </c>
      <c r="AI741" s="8">
        <v>0</v>
      </c>
      <c r="AJ741" s="8">
        <v>0</v>
      </c>
      <c r="AK741" s="8">
        <v>0</v>
      </c>
      <c r="AL741" s="8">
        <v>0</v>
      </c>
      <c r="AM741" s="8">
        <v>0</v>
      </c>
      <c r="AN741" s="7">
        <f>M741-AI741</f>
        <v>675</v>
      </c>
      <c r="AO741" s="7">
        <f>N741-AJ741</f>
        <v>301</v>
      </c>
      <c r="AP741" s="7">
        <f>O741-AK741</f>
        <v>0</v>
      </c>
      <c r="AQ741" s="7">
        <f>P741-AL741</f>
        <v>0</v>
      </c>
      <c r="AR741" s="7">
        <f>Q741-AM741</f>
        <v>0</v>
      </c>
    </row>
    <row r="742" spans="1:44" ht="48" x14ac:dyDescent="0.2">
      <c r="A742" s="5" t="s">
        <v>2410</v>
      </c>
      <c r="C742" t="s">
        <v>41</v>
      </c>
      <c r="D742" t="s">
        <v>41</v>
      </c>
      <c r="E742" t="s">
        <v>41</v>
      </c>
      <c r="F742" s="6">
        <v>972</v>
      </c>
      <c r="G742">
        <v>2017</v>
      </c>
      <c r="H742" t="s">
        <v>720</v>
      </c>
      <c r="I742" t="s">
        <v>720</v>
      </c>
      <c r="J742" s="5" t="s">
        <v>1967</v>
      </c>
      <c r="K742" t="s">
        <v>55</v>
      </c>
      <c r="L742" t="s">
        <v>2411</v>
      </c>
      <c r="M742" s="6">
        <v>0</v>
      </c>
      <c r="N742" s="6">
        <v>0</v>
      </c>
      <c r="O742" s="6">
        <v>0</v>
      </c>
      <c r="P742" s="6">
        <v>972</v>
      </c>
      <c r="Q742" s="6">
        <v>0</v>
      </c>
      <c r="R742" s="6">
        <v>0</v>
      </c>
      <c r="S742" s="6">
        <v>0</v>
      </c>
      <c r="T742" s="6">
        <v>972</v>
      </c>
      <c r="U742" s="6">
        <v>0</v>
      </c>
      <c r="V742" s="6">
        <v>0</v>
      </c>
      <c r="W742" s="7">
        <v>0</v>
      </c>
      <c r="X742" s="7">
        <v>0</v>
      </c>
      <c r="Y742" s="7">
        <v>0</v>
      </c>
      <c r="Z742" s="7">
        <v>0</v>
      </c>
      <c r="AA742" s="7">
        <v>0</v>
      </c>
      <c r="AB742" s="7">
        <v>0</v>
      </c>
      <c r="AC742" s="7">
        <v>972</v>
      </c>
      <c r="AD742" s="6">
        <v>0</v>
      </c>
      <c r="AE742" s="6">
        <v>0</v>
      </c>
      <c r="AF742" s="6">
        <v>0</v>
      </c>
      <c r="AG742" s="6">
        <v>0</v>
      </c>
      <c r="AH742" s="6">
        <v>0</v>
      </c>
      <c r="AI742" s="8">
        <v>0</v>
      </c>
      <c r="AJ742" s="8">
        <v>0</v>
      </c>
      <c r="AK742" s="8">
        <v>0</v>
      </c>
      <c r="AL742" s="8">
        <v>0</v>
      </c>
      <c r="AM742" s="8">
        <v>0</v>
      </c>
      <c r="AN742" s="7">
        <f>M742-AI742</f>
        <v>0</v>
      </c>
      <c r="AO742" s="7">
        <f>N742-AJ742</f>
        <v>0</v>
      </c>
      <c r="AP742" s="7">
        <f>O742-AK742</f>
        <v>0</v>
      </c>
      <c r="AQ742" s="7">
        <f>P742-AL742</f>
        <v>972</v>
      </c>
      <c r="AR742" s="7">
        <f>Q742-AM742</f>
        <v>0</v>
      </c>
    </row>
    <row r="743" spans="1:44" ht="16" x14ac:dyDescent="0.2">
      <c r="A743" s="5" t="s">
        <v>2412</v>
      </c>
      <c r="C743" t="s">
        <v>41</v>
      </c>
      <c r="D743" t="s">
        <v>41</v>
      </c>
      <c r="E743" t="s">
        <v>41</v>
      </c>
      <c r="F743" s="6">
        <v>959</v>
      </c>
      <c r="G743">
        <v>2014</v>
      </c>
      <c r="H743" t="s">
        <v>46</v>
      </c>
      <c r="I743" t="s">
        <v>46</v>
      </c>
      <c r="J743" s="5" t="s">
        <v>2413</v>
      </c>
      <c r="K743" t="s">
        <v>100</v>
      </c>
      <c r="L743" t="s">
        <v>2414</v>
      </c>
      <c r="M743" s="6">
        <v>743</v>
      </c>
      <c r="N743" s="6">
        <v>216</v>
      </c>
      <c r="O743" s="6">
        <v>0</v>
      </c>
      <c r="P743" s="6">
        <v>0</v>
      </c>
      <c r="Q743" s="6">
        <v>0</v>
      </c>
      <c r="R743" s="6">
        <v>0</v>
      </c>
      <c r="S743" s="6">
        <v>0</v>
      </c>
      <c r="T743" s="6">
        <v>0</v>
      </c>
      <c r="U743" s="6">
        <v>0</v>
      </c>
      <c r="V743" s="6">
        <v>959</v>
      </c>
      <c r="W743" s="7">
        <v>0</v>
      </c>
      <c r="X743" s="7">
        <v>0</v>
      </c>
      <c r="Y743" s="7">
        <v>0</v>
      </c>
      <c r="Z743" s="7">
        <v>0</v>
      </c>
      <c r="AA743" s="7">
        <v>0</v>
      </c>
      <c r="AB743" s="7">
        <v>0</v>
      </c>
      <c r="AC743" s="7">
        <v>959</v>
      </c>
      <c r="AD743" s="6">
        <v>0</v>
      </c>
      <c r="AE743" s="6">
        <v>0</v>
      </c>
      <c r="AF743" s="6">
        <v>0</v>
      </c>
      <c r="AG743" s="6">
        <v>0</v>
      </c>
      <c r="AH743" s="6">
        <v>0</v>
      </c>
      <c r="AI743" s="8">
        <v>0</v>
      </c>
      <c r="AJ743" s="8">
        <v>0</v>
      </c>
      <c r="AK743" s="8">
        <v>0</v>
      </c>
      <c r="AL743" s="8">
        <v>0</v>
      </c>
      <c r="AM743" s="8">
        <v>0</v>
      </c>
      <c r="AN743" s="7">
        <f>M743-AI743</f>
        <v>743</v>
      </c>
      <c r="AO743" s="7">
        <f>N743-AJ743</f>
        <v>216</v>
      </c>
      <c r="AP743" s="7">
        <f>O743-AK743</f>
        <v>0</v>
      </c>
      <c r="AQ743" s="7">
        <f>P743-AL743</f>
        <v>0</v>
      </c>
      <c r="AR743" s="7">
        <f>Q743-AM743</f>
        <v>0</v>
      </c>
    </row>
    <row r="744" spans="1:44" ht="32" x14ac:dyDescent="0.2">
      <c r="A744" s="5" t="s">
        <v>4410</v>
      </c>
      <c r="E744" t="s">
        <v>373</v>
      </c>
      <c r="F744" s="6">
        <v>955</v>
      </c>
      <c r="G744">
        <v>2017</v>
      </c>
      <c r="H744" t="s">
        <v>46</v>
      </c>
      <c r="I744" t="s">
        <v>46</v>
      </c>
      <c r="J744" s="5" t="s">
        <v>4411</v>
      </c>
      <c r="L744" t="s">
        <v>4412</v>
      </c>
      <c r="M744" s="6">
        <v>0</v>
      </c>
      <c r="N744" s="6">
        <v>0</v>
      </c>
      <c r="O744" s="6">
        <v>0</v>
      </c>
      <c r="P744" s="6">
        <v>955</v>
      </c>
      <c r="Q744" s="6">
        <v>0</v>
      </c>
      <c r="R744" s="6">
        <v>0</v>
      </c>
      <c r="S744" s="6">
        <v>0</v>
      </c>
      <c r="T744" s="6">
        <v>0</v>
      </c>
      <c r="U744" s="6">
        <v>0</v>
      </c>
      <c r="V744" s="6">
        <v>955</v>
      </c>
      <c r="W744" s="7">
        <v>0</v>
      </c>
      <c r="X744" s="7">
        <v>0</v>
      </c>
      <c r="Y744" s="7">
        <v>0</v>
      </c>
      <c r="Z744" s="7">
        <v>0</v>
      </c>
      <c r="AA744" s="7">
        <v>0</v>
      </c>
      <c r="AB744" s="7">
        <v>0</v>
      </c>
      <c r="AC744" s="7">
        <f>F744</f>
        <v>955</v>
      </c>
      <c r="AD744" s="6">
        <v>0</v>
      </c>
      <c r="AE744" s="6">
        <v>0</v>
      </c>
      <c r="AF744" s="6">
        <v>0</v>
      </c>
      <c r="AG744" s="6">
        <v>0</v>
      </c>
      <c r="AH744" s="6">
        <v>0</v>
      </c>
      <c r="AI744" s="8">
        <v>0</v>
      </c>
      <c r="AJ744" s="8">
        <v>0</v>
      </c>
      <c r="AK744" s="8">
        <v>0</v>
      </c>
      <c r="AL744" s="8">
        <v>0</v>
      </c>
      <c r="AM744" s="8">
        <v>0</v>
      </c>
      <c r="AN744" s="7">
        <v>0</v>
      </c>
      <c r="AO744" s="7">
        <v>0</v>
      </c>
      <c r="AP744" s="7">
        <v>0</v>
      </c>
      <c r="AQ744" s="7">
        <v>955</v>
      </c>
      <c r="AR744" s="7">
        <v>15</v>
      </c>
    </row>
    <row r="745" spans="1:44" ht="16" x14ac:dyDescent="0.2">
      <c r="A745" s="5" t="s">
        <v>2415</v>
      </c>
      <c r="C745" t="s">
        <v>41</v>
      </c>
      <c r="D745" t="s">
        <v>41</v>
      </c>
      <c r="E745" t="s">
        <v>373</v>
      </c>
      <c r="F745" s="6">
        <v>935</v>
      </c>
      <c r="G745">
        <v>2018</v>
      </c>
      <c r="H745" t="s">
        <v>87</v>
      </c>
      <c r="I745" t="s">
        <v>87</v>
      </c>
      <c r="J745" s="5" t="s">
        <v>2416</v>
      </c>
      <c r="K745" t="s">
        <v>1881</v>
      </c>
      <c r="L745" t="s">
        <v>2417</v>
      </c>
      <c r="M745" s="6">
        <v>0</v>
      </c>
      <c r="N745" s="6">
        <v>0</v>
      </c>
      <c r="O745" s="6">
        <v>0</v>
      </c>
      <c r="P745" s="6">
        <v>0</v>
      </c>
      <c r="Q745" s="6">
        <v>935</v>
      </c>
      <c r="R745" s="6">
        <v>935</v>
      </c>
      <c r="S745" s="6">
        <v>0</v>
      </c>
      <c r="T745" s="6">
        <v>0</v>
      </c>
      <c r="U745" s="6">
        <v>0</v>
      </c>
      <c r="V745" s="6">
        <v>0</v>
      </c>
      <c r="W745" s="7">
        <v>0</v>
      </c>
      <c r="X745" s="7">
        <v>0</v>
      </c>
      <c r="Y745" s="7">
        <v>0</v>
      </c>
      <c r="Z745" s="7">
        <v>0</v>
      </c>
      <c r="AA745" s="7">
        <v>0</v>
      </c>
      <c r="AB745" s="7">
        <v>0</v>
      </c>
      <c r="AC745" s="7">
        <v>935</v>
      </c>
      <c r="AD745" s="6">
        <v>0</v>
      </c>
      <c r="AE745" s="6">
        <v>0</v>
      </c>
      <c r="AF745" s="6">
        <v>0</v>
      </c>
      <c r="AG745" s="6">
        <v>0</v>
      </c>
      <c r="AH745" s="6">
        <v>0</v>
      </c>
      <c r="AI745" s="8">
        <v>0</v>
      </c>
      <c r="AJ745" s="8">
        <v>0</v>
      </c>
      <c r="AK745" s="8">
        <v>0</v>
      </c>
      <c r="AL745" s="8">
        <v>0</v>
      </c>
      <c r="AM745" s="8">
        <v>0</v>
      </c>
      <c r="AN745" s="7">
        <f>M745-AI745</f>
        <v>0</v>
      </c>
      <c r="AO745" s="7">
        <f>N745-AJ745</f>
        <v>0</v>
      </c>
      <c r="AP745" s="7">
        <f>O745-AK745</f>
        <v>0</v>
      </c>
      <c r="AQ745" s="7">
        <f>P745-AL745</f>
        <v>0</v>
      </c>
      <c r="AR745" s="7">
        <f>Q745-AM745</f>
        <v>935</v>
      </c>
    </row>
    <row r="746" spans="1:44" ht="16" x14ac:dyDescent="0.2">
      <c r="A746" s="5" t="s">
        <v>2418</v>
      </c>
      <c r="C746" t="s">
        <v>41</v>
      </c>
      <c r="D746" t="s">
        <v>41</v>
      </c>
      <c r="E746" t="s">
        <v>41</v>
      </c>
      <c r="F746" s="6">
        <v>924</v>
      </c>
      <c r="G746">
        <v>2016</v>
      </c>
      <c r="H746" t="s">
        <v>63</v>
      </c>
      <c r="I746" t="s">
        <v>2419</v>
      </c>
      <c r="J746" s="5" t="s">
        <v>2420</v>
      </c>
      <c r="K746" t="s">
        <v>1034</v>
      </c>
      <c r="L746" t="s">
        <v>2421</v>
      </c>
      <c r="M746" s="6">
        <v>0</v>
      </c>
      <c r="N746" s="6">
        <v>0</v>
      </c>
      <c r="O746" s="6">
        <v>546</v>
      </c>
      <c r="P746" s="6">
        <v>378</v>
      </c>
      <c r="Q746" s="6">
        <v>0</v>
      </c>
      <c r="R746" s="6">
        <v>0</v>
      </c>
      <c r="S746" s="6">
        <v>924</v>
      </c>
      <c r="T746" s="6">
        <v>0</v>
      </c>
      <c r="U746" s="6">
        <v>0</v>
      </c>
      <c r="V746" s="6">
        <v>0</v>
      </c>
      <c r="W746" s="7">
        <v>0</v>
      </c>
      <c r="X746" s="7">
        <v>0</v>
      </c>
      <c r="Y746" s="7">
        <v>0</v>
      </c>
      <c r="Z746" s="7">
        <v>0</v>
      </c>
      <c r="AA746" s="7">
        <v>0</v>
      </c>
      <c r="AB746" s="7">
        <v>0</v>
      </c>
      <c r="AC746" s="7">
        <v>924</v>
      </c>
      <c r="AD746" s="6">
        <v>0</v>
      </c>
      <c r="AE746" s="6">
        <v>0</v>
      </c>
      <c r="AF746" s="6">
        <v>0</v>
      </c>
      <c r="AG746" s="6">
        <v>0</v>
      </c>
      <c r="AH746" s="6">
        <v>0</v>
      </c>
      <c r="AI746" s="8">
        <v>0</v>
      </c>
      <c r="AJ746" s="8">
        <v>0</v>
      </c>
      <c r="AK746" s="8">
        <v>0</v>
      </c>
      <c r="AL746" s="8">
        <v>0</v>
      </c>
      <c r="AM746" s="8">
        <v>0</v>
      </c>
      <c r="AN746" s="7">
        <f>M746-AI746</f>
        <v>0</v>
      </c>
      <c r="AO746" s="7">
        <f>N746-AJ746</f>
        <v>0</v>
      </c>
      <c r="AP746" s="7">
        <f>O746-AK746</f>
        <v>546</v>
      </c>
      <c r="AQ746" s="7">
        <f>P746-AL746</f>
        <v>378</v>
      </c>
      <c r="AR746" s="7">
        <f>Q746-AM746</f>
        <v>0</v>
      </c>
    </row>
    <row r="747" spans="1:44" ht="16" x14ac:dyDescent="0.2">
      <c r="A747" s="5" t="s">
        <v>2422</v>
      </c>
      <c r="C747" t="s">
        <v>41</v>
      </c>
      <c r="D747" t="s">
        <v>41</v>
      </c>
      <c r="E747" t="s">
        <v>41</v>
      </c>
      <c r="F747" s="6">
        <v>920</v>
      </c>
      <c r="G747">
        <v>2015</v>
      </c>
      <c r="H747" t="s">
        <v>46</v>
      </c>
      <c r="I747" t="s">
        <v>46</v>
      </c>
      <c r="J747" s="5" t="s">
        <v>2423</v>
      </c>
      <c r="K747" t="s">
        <v>1774</v>
      </c>
      <c r="L747" t="s">
        <v>2424</v>
      </c>
      <c r="M747" s="6">
        <v>0</v>
      </c>
      <c r="N747" s="6">
        <v>0</v>
      </c>
      <c r="O747" s="6">
        <v>920</v>
      </c>
      <c r="P747" s="6">
        <v>0</v>
      </c>
      <c r="Q747" s="6">
        <v>0</v>
      </c>
      <c r="R747" s="6">
        <v>0</v>
      </c>
      <c r="S747" s="6">
        <v>0</v>
      </c>
      <c r="T747" s="6">
        <v>0</v>
      </c>
      <c r="U747" s="6">
        <v>0</v>
      </c>
      <c r="V747" s="6">
        <v>920</v>
      </c>
      <c r="W747" s="7">
        <v>0</v>
      </c>
      <c r="X747" s="7">
        <v>0</v>
      </c>
      <c r="Y747" s="7">
        <v>0</v>
      </c>
      <c r="Z747" s="7">
        <v>0</v>
      </c>
      <c r="AA747" s="7">
        <v>0</v>
      </c>
      <c r="AB747" s="7">
        <v>0</v>
      </c>
      <c r="AC747" s="7">
        <v>920</v>
      </c>
      <c r="AD747" s="6">
        <v>0</v>
      </c>
      <c r="AE747" s="6">
        <v>0</v>
      </c>
      <c r="AF747" s="6">
        <v>0</v>
      </c>
      <c r="AG747" s="6">
        <v>0</v>
      </c>
      <c r="AH747" s="6">
        <v>0</v>
      </c>
      <c r="AI747" s="8">
        <v>0</v>
      </c>
      <c r="AJ747" s="8">
        <v>0</v>
      </c>
      <c r="AK747" s="8">
        <v>0</v>
      </c>
      <c r="AL747" s="8">
        <v>0</v>
      </c>
      <c r="AM747" s="8">
        <v>0</v>
      </c>
      <c r="AN747" s="7">
        <f>M747-AI747</f>
        <v>0</v>
      </c>
      <c r="AO747" s="7">
        <f>N747-AJ747</f>
        <v>0</v>
      </c>
      <c r="AP747" s="7">
        <f>O747-AK747</f>
        <v>920</v>
      </c>
      <c r="AQ747" s="7">
        <f>P747-AL747</f>
        <v>0</v>
      </c>
      <c r="AR747" s="7">
        <f>Q747-AM747</f>
        <v>0</v>
      </c>
    </row>
    <row r="748" spans="1:44" ht="32" x14ac:dyDescent="0.2">
      <c r="A748" s="5" t="s">
        <v>2425</v>
      </c>
      <c r="C748" t="s">
        <v>41</v>
      </c>
      <c r="D748" t="s">
        <v>41</v>
      </c>
      <c r="E748" t="s">
        <v>373</v>
      </c>
      <c r="F748" s="6">
        <v>916</v>
      </c>
      <c r="G748">
        <v>2017</v>
      </c>
      <c r="H748" t="s">
        <v>63</v>
      </c>
      <c r="I748" t="s">
        <v>236</v>
      </c>
      <c r="J748" s="5" t="s">
        <v>2426</v>
      </c>
      <c r="K748" t="s">
        <v>3</v>
      </c>
      <c r="L748" t="s">
        <v>2427</v>
      </c>
      <c r="M748" s="6">
        <v>0</v>
      </c>
      <c r="N748" s="6">
        <v>0</v>
      </c>
      <c r="O748" s="6">
        <v>0</v>
      </c>
      <c r="P748" s="6">
        <v>613</v>
      </c>
      <c r="Q748" s="6">
        <v>303</v>
      </c>
      <c r="R748" s="6">
        <v>0</v>
      </c>
      <c r="S748" s="6">
        <v>916</v>
      </c>
      <c r="T748" s="6">
        <v>0</v>
      </c>
      <c r="U748" s="6">
        <v>0</v>
      </c>
      <c r="V748" s="6">
        <v>0</v>
      </c>
      <c r="W748" s="7">
        <v>0</v>
      </c>
      <c r="X748" s="7">
        <v>0</v>
      </c>
      <c r="Y748" s="7">
        <v>0</v>
      </c>
      <c r="Z748" s="7">
        <v>0</v>
      </c>
      <c r="AA748" s="7">
        <v>0</v>
      </c>
      <c r="AB748" s="7">
        <v>0</v>
      </c>
      <c r="AC748" s="7">
        <v>916</v>
      </c>
      <c r="AD748" s="6">
        <v>0</v>
      </c>
      <c r="AE748" s="6">
        <v>0</v>
      </c>
      <c r="AF748" s="6">
        <v>0</v>
      </c>
      <c r="AG748" s="6">
        <v>0</v>
      </c>
      <c r="AH748" s="6">
        <v>0</v>
      </c>
      <c r="AI748" s="8">
        <v>0</v>
      </c>
      <c r="AJ748" s="8">
        <v>0</v>
      </c>
      <c r="AK748" s="8">
        <v>0</v>
      </c>
      <c r="AL748" s="8">
        <v>0</v>
      </c>
      <c r="AM748" s="8">
        <v>0</v>
      </c>
      <c r="AN748" s="7">
        <f>M748-AI748</f>
        <v>0</v>
      </c>
      <c r="AO748" s="7">
        <f>N748-AJ748</f>
        <v>0</v>
      </c>
      <c r="AP748" s="7">
        <f>O748-AK748</f>
        <v>0</v>
      </c>
      <c r="AQ748" s="7">
        <f>P748-AL748</f>
        <v>613</v>
      </c>
      <c r="AR748" s="7">
        <f>Q748-AM748</f>
        <v>303</v>
      </c>
    </row>
    <row r="749" spans="1:44" ht="16" x14ac:dyDescent="0.2">
      <c r="A749" s="5" t="s">
        <v>2428</v>
      </c>
      <c r="C749" t="s">
        <v>41</v>
      </c>
      <c r="D749" t="s">
        <v>41</v>
      </c>
      <c r="E749" t="s">
        <v>41</v>
      </c>
      <c r="F749" s="6">
        <v>915</v>
      </c>
      <c r="G749">
        <v>2015</v>
      </c>
      <c r="H749" t="s">
        <v>63</v>
      </c>
      <c r="I749" t="s">
        <v>63</v>
      </c>
      <c r="J749" s="5" t="s">
        <v>2429</v>
      </c>
      <c r="K749" t="s">
        <v>198</v>
      </c>
      <c r="L749" t="s">
        <v>2430</v>
      </c>
      <c r="M749" s="6">
        <v>0</v>
      </c>
      <c r="N749" s="6">
        <v>915</v>
      </c>
      <c r="O749" s="6">
        <v>0</v>
      </c>
      <c r="P749" s="6">
        <v>0</v>
      </c>
      <c r="Q749" s="6">
        <v>0</v>
      </c>
      <c r="R749" s="6">
        <v>0</v>
      </c>
      <c r="S749" s="6">
        <v>915</v>
      </c>
      <c r="T749" s="6">
        <v>0</v>
      </c>
      <c r="U749" s="6">
        <v>0</v>
      </c>
      <c r="V749" s="6">
        <v>0</v>
      </c>
      <c r="W749" s="7">
        <v>0</v>
      </c>
      <c r="X749" s="7">
        <v>0</v>
      </c>
      <c r="Y749" s="7">
        <v>0</v>
      </c>
      <c r="Z749" s="7">
        <v>0</v>
      </c>
      <c r="AA749" s="7">
        <v>0</v>
      </c>
      <c r="AB749" s="7">
        <v>0</v>
      </c>
      <c r="AC749" s="7">
        <v>915</v>
      </c>
      <c r="AD749" s="6">
        <v>0</v>
      </c>
      <c r="AE749" s="6">
        <v>0</v>
      </c>
      <c r="AF749" s="6">
        <v>0</v>
      </c>
      <c r="AG749" s="6">
        <v>0</v>
      </c>
      <c r="AH749" s="6">
        <v>0</v>
      </c>
      <c r="AI749" s="8">
        <v>0</v>
      </c>
      <c r="AJ749" s="8">
        <v>0</v>
      </c>
      <c r="AK749" s="8">
        <v>0</v>
      </c>
      <c r="AL749" s="8">
        <v>0</v>
      </c>
      <c r="AM749" s="8">
        <v>0</v>
      </c>
      <c r="AN749" s="7">
        <f>M749-AI749</f>
        <v>0</v>
      </c>
      <c r="AO749" s="7">
        <f>N749-AJ749</f>
        <v>915</v>
      </c>
      <c r="AP749" s="7">
        <f>O749-AK749</f>
        <v>0</v>
      </c>
      <c r="AQ749" s="7">
        <f>P749-AL749</f>
        <v>0</v>
      </c>
      <c r="AR749" s="7">
        <f>Q749-AM749</f>
        <v>0</v>
      </c>
    </row>
    <row r="750" spans="1:44" ht="32" x14ac:dyDescent="0.2">
      <c r="A750" s="5" t="s">
        <v>2431</v>
      </c>
      <c r="C750" t="s">
        <v>40</v>
      </c>
      <c r="D750" t="s">
        <v>41</v>
      </c>
      <c r="E750" t="s">
        <v>373</v>
      </c>
      <c r="F750" s="6">
        <v>887</v>
      </c>
      <c r="G750">
        <v>2016</v>
      </c>
      <c r="H750" t="s">
        <v>87</v>
      </c>
      <c r="I750" t="s">
        <v>87</v>
      </c>
      <c r="J750" s="5" t="s">
        <v>1718</v>
      </c>
      <c r="K750" t="s">
        <v>3</v>
      </c>
      <c r="L750" t="s">
        <v>2432</v>
      </c>
      <c r="M750" s="6">
        <v>0</v>
      </c>
      <c r="N750" s="6">
        <v>0</v>
      </c>
      <c r="O750" s="6">
        <v>887</v>
      </c>
      <c r="P750" s="6">
        <v>0</v>
      </c>
      <c r="Q750" s="6">
        <v>0</v>
      </c>
      <c r="R750" s="6">
        <v>887</v>
      </c>
      <c r="S750" s="6">
        <v>0</v>
      </c>
      <c r="T750" s="6">
        <v>0</v>
      </c>
      <c r="U750" s="6">
        <v>0</v>
      </c>
      <c r="V750" s="6">
        <v>0</v>
      </c>
      <c r="W750" s="7">
        <v>0</v>
      </c>
      <c r="X750" s="7">
        <v>0</v>
      </c>
      <c r="Y750" s="7">
        <v>0</v>
      </c>
      <c r="Z750" s="7">
        <v>0</v>
      </c>
      <c r="AA750" s="7">
        <v>0</v>
      </c>
      <c r="AB750" s="7">
        <v>0</v>
      </c>
      <c r="AC750" s="7">
        <v>887</v>
      </c>
      <c r="AD750" s="6">
        <v>0</v>
      </c>
      <c r="AE750" s="6">
        <v>0</v>
      </c>
      <c r="AF750" s="6">
        <v>0</v>
      </c>
      <c r="AG750" s="6">
        <v>0</v>
      </c>
      <c r="AH750" s="6">
        <v>0</v>
      </c>
      <c r="AI750" s="8">
        <v>0</v>
      </c>
      <c r="AJ750" s="8">
        <v>0</v>
      </c>
      <c r="AK750" s="8">
        <v>0</v>
      </c>
      <c r="AL750" s="8">
        <v>0</v>
      </c>
      <c r="AM750" s="8">
        <v>0</v>
      </c>
      <c r="AN750" s="7">
        <f>M750-AI750</f>
        <v>0</v>
      </c>
      <c r="AO750" s="7">
        <f>N750-AJ750</f>
        <v>0</v>
      </c>
      <c r="AP750" s="7">
        <f>O750-AK750</f>
        <v>887</v>
      </c>
      <c r="AQ750" s="7">
        <f>P750-AL750</f>
        <v>0</v>
      </c>
      <c r="AR750" s="7">
        <f>Q750-AM750</f>
        <v>0</v>
      </c>
    </row>
    <row r="751" spans="1:44" ht="16" x14ac:dyDescent="0.2">
      <c r="A751" s="5" t="s">
        <v>2436</v>
      </c>
      <c r="C751" t="s">
        <v>41</v>
      </c>
      <c r="D751" t="s">
        <v>66</v>
      </c>
      <c r="E751" t="s">
        <v>41</v>
      </c>
      <c r="F751" s="6">
        <v>880</v>
      </c>
      <c r="G751">
        <v>2013</v>
      </c>
      <c r="H751" t="s">
        <v>72</v>
      </c>
      <c r="I751" t="s">
        <v>72</v>
      </c>
      <c r="J751" s="5" t="s">
        <v>230</v>
      </c>
      <c r="K751" t="s">
        <v>134</v>
      </c>
      <c r="L751" t="s">
        <v>2437</v>
      </c>
      <c r="M751" s="6">
        <v>522</v>
      </c>
      <c r="N751" s="6">
        <v>224</v>
      </c>
      <c r="O751" s="6">
        <v>0</v>
      </c>
      <c r="P751" s="6">
        <v>134</v>
      </c>
      <c r="Q751" s="6">
        <v>0</v>
      </c>
      <c r="R751" s="6">
        <v>0</v>
      </c>
      <c r="S751" s="6">
        <v>0</v>
      </c>
      <c r="T751" s="6">
        <v>64</v>
      </c>
      <c r="U751" s="6">
        <v>816</v>
      </c>
      <c r="V751" s="6">
        <v>0</v>
      </c>
      <c r="W751" s="7">
        <v>64</v>
      </c>
      <c r="X751" s="7">
        <v>0</v>
      </c>
      <c r="Y751" s="7">
        <v>0</v>
      </c>
      <c r="Z751" s="7">
        <v>0</v>
      </c>
      <c r="AA751" s="7">
        <v>64</v>
      </c>
      <c r="AB751" s="7">
        <v>0</v>
      </c>
      <c r="AC751" s="7">
        <v>880</v>
      </c>
      <c r="AD751" s="6">
        <v>0</v>
      </c>
      <c r="AE751" s="6">
        <v>0</v>
      </c>
      <c r="AF751" s="6">
        <v>64</v>
      </c>
      <c r="AG751" s="6">
        <v>0</v>
      </c>
      <c r="AH751" s="6">
        <v>0</v>
      </c>
      <c r="AI751" s="8">
        <v>0</v>
      </c>
      <c r="AJ751" s="8">
        <v>64</v>
      </c>
      <c r="AK751" s="8">
        <v>0</v>
      </c>
      <c r="AL751" s="8">
        <v>0</v>
      </c>
      <c r="AM751" s="8">
        <v>0</v>
      </c>
      <c r="AN751" s="7">
        <f>M751-AI751</f>
        <v>522</v>
      </c>
      <c r="AO751" s="7">
        <f>N751-AJ751</f>
        <v>160</v>
      </c>
      <c r="AP751" s="7">
        <f>O751-AK751</f>
        <v>0</v>
      </c>
      <c r="AQ751" s="7">
        <f>P751-AL751</f>
        <v>134</v>
      </c>
      <c r="AR751" s="7">
        <f>Q751-AM751</f>
        <v>0</v>
      </c>
    </row>
    <row r="752" spans="1:44" ht="16" x14ac:dyDescent="0.2">
      <c r="A752" s="5" t="s">
        <v>2438</v>
      </c>
      <c r="C752" t="s">
        <v>40</v>
      </c>
      <c r="D752" t="s">
        <v>41</v>
      </c>
      <c r="E752" t="s">
        <v>373</v>
      </c>
      <c r="F752" s="6">
        <v>870</v>
      </c>
      <c r="G752">
        <v>2018</v>
      </c>
      <c r="H752" t="s">
        <v>72</v>
      </c>
      <c r="I752" t="s">
        <v>544</v>
      </c>
      <c r="J752" s="5" t="s">
        <v>2439</v>
      </c>
      <c r="K752" t="s">
        <v>3</v>
      </c>
      <c r="L752" t="s">
        <v>2440</v>
      </c>
      <c r="M752" s="6">
        <v>0</v>
      </c>
      <c r="N752" s="6">
        <v>0</v>
      </c>
      <c r="O752" s="6">
        <v>0</v>
      </c>
      <c r="P752" s="6">
        <v>0</v>
      </c>
      <c r="Q752" s="6">
        <v>870</v>
      </c>
      <c r="R752" s="6">
        <v>0</v>
      </c>
      <c r="S752" s="6">
        <v>0</v>
      </c>
      <c r="T752" s="6">
        <v>0</v>
      </c>
      <c r="U752" s="6">
        <v>870</v>
      </c>
      <c r="V752" s="6">
        <v>0</v>
      </c>
      <c r="W752" s="7">
        <v>0</v>
      </c>
      <c r="X752" s="7">
        <v>0</v>
      </c>
      <c r="Y752" s="7">
        <v>0</v>
      </c>
      <c r="Z752" s="7">
        <v>0</v>
      </c>
      <c r="AA752" s="7">
        <v>0</v>
      </c>
      <c r="AB752" s="7">
        <v>0</v>
      </c>
      <c r="AC752" s="7">
        <v>870</v>
      </c>
      <c r="AD752" s="6">
        <v>0</v>
      </c>
      <c r="AE752" s="6">
        <v>0</v>
      </c>
      <c r="AF752" s="6">
        <v>0</v>
      </c>
      <c r="AG752" s="6">
        <v>0</v>
      </c>
      <c r="AH752" s="6">
        <v>0</v>
      </c>
      <c r="AI752" s="8">
        <v>0</v>
      </c>
      <c r="AJ752" s="8">
        <v>0</v>
      </c>
      <c r="AK752" s="8">
        <v>0</v>
      </c>
      <c r="AL752" s="8">
        <v>0</v>
      </c>
      <c r="AM752" s="8">
        <v>0</v>
      </c>
      <c r="AN752" s="7">
        <f>M752-AI752</f>
        <v>0</v>
      </c>
      <c r="AO752" s="7">
        <f>N752-AJ752</f>
        <v>0</v>
      </c>
      <c r="AP752" s="7">
        <f>O752-AK752</f>
        <v>0</v>
      </c>
      <c r="AQ752" s="7">
        <f>P752-AL752</f>
        <v>0</v>
      </c>
      <c r="AR752" s="7">
        <f>Q752-AM752</f>
        <v>870</v>
      </c>
    </row>
    <row r="753" spans="1:44" ht="16" x14ac:dyDescent="0.2">
      <c r="A753" s="5" t="s">
        <v>2441</v>
      </c>
      <c r="C753" t="s">
        <v>41</v>
      </c>
      <c r="D753" t="s">
        <v>41</v>
      </c>
      <c r="E753" t="s">
        <v>41</v>
      </c>
      <c r="F753" s="6">
        <v>14138</v>
      </c>
      <c r="G753">
        <v>2017</v>
      </c>
      <c r="H753" t="s">
        <v>46</v>
      </c>
      <c r="I753" t="s">
        <v>46</v>
      </c>
      <c r="J753" s="5" t="s">
        <v>2442</v>
      </c>
      <c r="K753" t="s">
        <v>198</v>
      </c>
      <c r="L753" t="s">
        <v>2443</v>
      </c>
      <c r="M753" s="6">
        <v>0</v>
      </c>
      <c r="N753" s="6">
        <v>0</v>
      </c>
      <c r="O753" s="6">
        <v>0</v>
      </c>
      <c r="P753" s="6">
        <v>13542</v>
      </c>
      <c r="Q753" s="6">
        <v>596</v>
      </c>
      <c r="R753" s="6">
        <v>0</v>
      </c>
      <c r="S753" s="6">
        <v>865</v>
      </c>
      <c r="T753" s="6">
        <v>0</v>
      </c>
      <c r="U753" s="6">
        <v>0</v>
      </c>
      <c r="V753" s="6">
        <v>13273</v>
      </c>
      <c r="W753" s="6">
        <v>865</v>
      </c>
      <c r="X753" s="6">
        <v>0</v>
      </c>
      <c r="Y753" s="6">
        <v>0</v>
      </c>
      <c r="Z753" s="6">
        <v>0</v>
      </c>
      <c r="AA753" s="6">
        <v>0</v>
      </c>
      <c r="AB753" s="6">
        <v>865</v>
      </c>
      <c r="AC753" s="6">
        <v>865</v>
      </c>
      <c r="AD753" s="6">
        <v>0</v>
      </c>
      <c r="AE753" s="6">
        <v>865</v>
      </c>
      <c r="AF753" s="6">
        <v>0</v>
      </c>
      <c r="AG753" s="6">
        <v>0</v>
      </c>
      <c r="AH753" s="6">
        <v>0</v>
      </c>
      <c r="AI753" s="6">
        <v>0</v>
      </c>
      <c r="AJ753" s="6">
        <v>0</v>
      </c>
      <c r="AK753" s="6">
        <v>0</v>
      </c>
      <c r="AL753" s="6">
        <v>269</v>
      </c>
      <c r="AM753" s="6">
        <v>596</v>
      </c>
      <c r="AN753" s="6">
        <v>0</v>
      </c>
      <c r="AO753" s="6">
        <v>0</v>
      </c>
      <c r="AP753" s="6">
        <v>0</v>
      </c>
      <c r="AQ753" s="6">
        <v>13273</v>
      </c>
      <c r="AR753" s="6">
        <v>0</v>
      </c>
    </row>
    <row r="754" spans="1:44" ht="16" x14ac:dyDescent="0.2">
      <c r="A754" s="5" t="s">
        <v>2444</v>
      </c>
      <c r="C754" t="s">
        <v>41</v>
      </c>
      <c r="D754" t="s">
        <v>41</v>
      </c>
      <c r="E754" t="s">
        <v>373</v>
      </c>
      <c r="F754" s="6">
        <v>840</v>
      </c>
      <c r="G754">
        <v>2014</v>
      </c>
      <c r="H754" t="s">
        <v>72</v>
      </c>
      <c r="I754" t="s">
        <v>72</v>
      </c>
      <c r="J754" s="5" t="s">
        <v>2445</v>
      </c>
      <c r="K754" t="s">
        <v>589</v>
      </c>
      <c r="L754" t="s">
        <v>2446</v>
      </c>
      <c r="M754" s="6">
        <v>0</v>
      </c>
      <c r="N754" s="6">
        <v>840</v>
      </c>
      <c r="O754" s="6">
        <v>0</v>
      </c>
      <c r="P754" s="6">
        <v>0</v>
      </c>
      <c r="Q754" s="6">
        <v>0</v>
      </c>
      <c r="R754" s="6">
        <v>0</v>
      </c>
      <c r="S754" s="6">
        <v>0</v>
      </c>
      <c r="T754" s="6">
        <v>0</v>
      </c>
      <c r="U754" s="6">
        <v>840</v>
      </c>
      <c r="V754" s="6">
        <v>0</v>
      </c>
      <c r="W754" s="7">
        <v>0</v>
      </c>
      <c r="X754" s="7">
        <v>0</v>
      </c>
      <c r="Y754" s="7">
        <v>0</v>
      </c>
      <c r="Z754" s="7">
        <v>0</v>
      </c>
      <c r="AA754" s="7">
        <v>0</v>
      </c>
      <c r="AB754" s="7">
        <v>0</v>
      </c>
      <c r="AC754" s="7">
        <v>840</v>
      </c>
      <c r="AD754" s="6">
        <v>0</v>
      </c>
      <c r="AE754" s="6">
        <v>0</v>
      </c>
      <c r="AF754" s="6">
        <v>0</v>
      </c>
      <c r="AG754" s="6">
        <v>0</v>
      </c>
      <c r="AH754" s="6">
        <v>0</v>
      </c>
      <c r="AI754" s="8">
        <v>0</v>
      </c>
      <c r="AJ754" s="8">
        <v>0</v>
      </c>
      <c r="AK754" s="8">
        <v>0</v>
      </c>
      <c r="AL754" s="8">
        <v>0</v>
      </c>
      <c r="AM754" s="8">
        <v>0</v>
      </c>
      <c r="AN754" s="7">
        <f>M754-AI754</f>
        <v>0</v>
      </c>
      <c r="AO754" s="7">
        <f>N754-AJ754</f>
        <v>840</v>
      </c>
      <c r="AP754" s="7">
        <f>O754-AK754</f>
        <v>0</v>
      </c>
      <c r="AQ754" s="7">
        <f>P754-AL754</f>
        <v>0</v>
      </c>
      <c r="AR754" s="7">
        <f>Q754-AM754</f>
        <v>0</v>
      </c>
    </row>
    <row r="755" spans="1:44" ht="16" x14ac:dyDescent="0.2">
      <c r="A755" s="5" t="s">
        <v>2447</v>
      </c>
      <c r="C755" t="s">
        <v>41</v>
      </c>
      <c r="D755" t="s">
        <v>41</v>
      </c>
      <c r="E755" t="s">
        <v>373</v>
      </c>
      <c r="F755" s="6">
        <v>831</v>
      </c>
      <c r="G755">
        <v>2014</v>
      </c>
      <c r="H755" t="s">
        <v>46</v>
      </c>
      <c r="I755" t="s">
        <v>2448</v>
      </c>
      <c r="J755" s="5" t="s">
        <v>2449</v>
      </c>
      <c r="K755" t="s">
        <v>2450</v>
      </c>
      <c r="L755" t="s">
        <v>2451</v>
      </c>
      <c r="M755" s="6">
        <v>153</v>
      </c>
      <c r="N755" s="6">
        <v>678</v>
      </c>
      <c r="O755" s="6">
        <v>0</v>
      </c>
      <c r="P755" s="6">
        <v>0</v>
      </c>
      <c r="Q755" s="6">
        <v>0</v>
      </c>
      <c r="R755" s="6">
        <v>0</v>
      </c>
      <c r="S755" s="6">
        <v>0</v>
      </c>
      <c r="T755" s="6">
        <v>0</v>
      </c>
      <c r="U755" s="6">
        <v>675</v>
      </c>
      <c r="V755" s="6">
        <v>156</v>
      </c>
      <c r="W755" s="7">
        <v>675</v>
      </c>
      <c r="X755" s="7">
        <v>0</v>
      </c>
      <c r="Y755" s="7">
        <v>0</v>
      </c>
      <c r="Z755" s="7">
        <v>0</v>
      </c>
      <c r="AA755" s="7">
        <v>0</v>
      </c>
      <c r="AB755" s="7">
        <v>675</v>
      </c>
      <c r="AC755" s="7">
        <v>831</v>
      </c>
      <c r="AD755" s="6">
        <v>0</v>
      </c>
      <c r="AE755" s="6">
        <v>0</v>
      </c>
      <c r="AF755" s="6">
        <v>0</v>
      </c>
      <c r="AG755" s="6">
        <v>675</v>
      </c>
      <c r="AH755" s="6">
        <v>0</v>
      </c>
      <c r="AI755" s="8">
        <v>0</v>
      </c>
      <c r="AJ755" s="8">
        <v>675</v>
      </c>
      <c r="AK755" s="8">
        <v>0</v>
      </c>
      <c r="AL755" s="8">
        <v>0</v>
      </c>
      <c r="AM755" s="8">
        <v>0</v>
      </c>
      <c r="AN755" s="7">
        <f>M755-AI755</f>
        <v>153</v>
      </c>
      <c r="AO755" s="7">
        <f>N755-AJ755</f>
        <v>3</v>
      </c>
      <c r="AP755" s="7">
        <f>O755-AK755</f>
        <v>0</v>
      </c>
      <c r="AQ755" s="7">
        <f>P755-AL755</f>
        <v>0</v>
      </c>
      <c r="AR755" s="7">
        <f>Q755-AM755</f>
        <v>0</v>
      </c>
    </row>
    <row r="756" spans="1:44" ht="16" x14ac:dyDescent="0.2">
      <c r="A756" s="5" t="s">
        <v>2452</v>
      </c>
      <c r="C756" t="s">
        <v>41</v>
      </c>
      <c r="D756" t="s">
        <v>41</v>
      </c>
      <c r="E756" t="s">
        <v>373</v>
      </c>
      <c r="F756" s="6">
        <v>825</v>
      </c>
      <c r="G756">
        <v>2015</v>
      </c>
      <c r="H756" t="s">
        <v>63</v>
      </c>
      <c r="I756" t="s">
        <v>63</v>
      </c>
      <c r="J756" s="5" t="s">
        <v>2453</v>
      </c>
      <c r="K756" t="s">
        <v>2454</v>
      </c>
      <c r="L756" t="s">
        <v>2455</v>
      </c>
      <c r="M756" s="6">
        <v>0</v>
      </c>
      <c r="N756" s="6">
        <v>818</v>
      </c>
      <c r="O756" s="6">
        <v>7</v>
      </c>
      <c r="P756" s="6">
        <v>0</v>
      </c>
      <c r="Q756" s="6">
        <v>0</v>
      </c>
      <c r="R756" s="6">
        <v>0</v>
      </c>
      <c r="S756" s="6">
        <v>825</v>
      </c>
      <c r="T756" s="6">
        <v>0</v>
      </c>
      <c r="U756" s="6">
        <v>0</v>
      </c>
      <c r="V756" s="6">
        <v>0</v>
      </c>
      <c r="W756" s="7">
        <v>0</v>
      </c>
      <c r="X756" s="7">
        <v>0</v>
      </c>
      <c r="Y756" s="7">
        <v>0</v>
      </c>
      <c r="Z756" s="7">
        <v>0</v>
      </c>
      <c r="AA756" s="7">
        <v>0</v>
      </c>
      <c r="AB756" s="7">
        <v>0</v>
      </c>
      <c r="AC756" s="7">
        <v>825</v>
      </c>
      <c r="AD756" s="6">
        <v>0</v>
      </c>
      <c r="AE756" s="6">
        <v>0</v>
      </c>
      <c r="AF756" s="6">
        <v>0</v>
      </c>
      <c r="AG756" s="6">
        <v>0</v>
      </c>
      <c r="AH756" s="6">
        <v>0</v>
      </c>
      <c r="AI756" s="8">
        <v>0</v>
      </c>
      <c r="AJ756" s="8">
        <v>0</v>
      </c>
      <c r="AK756" s="8">
        <v>0</v>
      </c>
      <c r="AL756" s="8">
        <v>0</v>
      </c>
      <c r="AM756" s="8">
        <v>0</v>
      </c>
      <c r="AN756" s="7">
        <f>M756-AI756</f>
        <v>0</v>
      </c>
      <c r="AO756" s="7">
        <f>N756-AJ756</f>
        <v>818</v>
      </c>
      <c r="AP756" s="7">
        <f>O756-AK756</f>
        <v>7</v>
      </c>
      <c r="AQ756" s="7">
        <f>P756-AL756</f>
        <v>0</v>
      </c>
      <c r="AR756" s="7">
        <f>Q756-AM756</f>
        <v>0</v>
      </c>
    </row>
    <row r="757" spans="1:44" ht="16" x14ac:dyDescent="0.2">
      <c r="A757" s="5" t="s">
        <v>2456</v>
      </c>
      <c r="C757" t="s">
        <v>41</v>
      </c>
      <c r="D757" t="s">
        <v>41</v>
      </c>
      <c r="E757" t="s">
        <v>373</v>
      </c>
      <c r="F757" s="6">
        <v>824</v>
      </c>
      <c r="G757">
        <v>2017</v>
      </c>
      <c r="H757" t="s">
        <v>63</v>
      </c>
      <c r="I757" t="s">
        <v>2457</v>
      </c>
      <c r="J757" s="5" t="s">
        <v>2458</v>
      </c>
      <c r="K757" t="s">
        <v>1881</v>
      </c>
      <c r="L757" t="s">
        <v>2459</v>
      </c>
      <c r="M757" s="6">
        <v>0</v>
      </c>
      <c r="N757" s="6">
        <v>0</v>
      </c>
      <c r="O757" s="6">
        <v>0</v>
      </c>
      <c r="P757" s="6">
        <v>750</v>
      </c>
      <c r="Q757" s="6">
        <v>74</v>
      </c>
      <c r="R757" s="6">
        <v>0</v>
      </c>
      <c r="S757" s="6">
        <v>824</v>
      </c>
      <c r="T757" s="6">
        <v>0</v>
      </c>
      <c r="U757" s="6">
        <v>0</v>
      </c>
      <c r="V757" s="6">
        <v>0</v>
      </c>
      <c r="W757" s="7">
        <v>0</v>
      </c>
      <c r="X757" s="7">
        <v>0</v>
      </c>
      <c r="Y757" s="7">
        <v>0</v>
      </c>
      <c r="Z757" s="7">
        <v>0</v>
      </c>
      <c r="AA757" s="7">
        <v>0</v>
      </c>
      <c r="AB757" s="7">
        <v>0</v>
      </c>
      <c r="AC757" s="7">
        <v>824</v>
      </c>
      <c r="AD757" s="6">
        <v>0</v>
      </c>
      <c r="AE757" s="6">
        <v>0</v>
      </c>
      <c r="AF757" s="6">
        <v>0</v>
      </c>
      <c r="AG757" s="6">
        <v>0</v>
      </c>
      <c r="AH757" s="6">
        <v>0</v>
      </c>
      <c r="AI757" s="8">
        <v>0</v>
      </c>
      <c r="AJ757" s="8">
        <v>0</v>
      </c>
      <c r="AK757" s="8">
        <v>0</v>
      </c>
      <c r="AL757" s="8">
        <v>0</v>
      </c>
      <c r="AM757" s="8">
        <v>0</v>
      </c>
      <c r="AN757" s="7">
        <f>M757-AI757</f>
        <v>0</v>
      </c>
      <c r="AO757" s="7">
        <f>N757-AJ757</f>
        <v>0</v>
      </c>
      <c r="AP757" s="7">
        <f>O757-AK757</f>
        <v>0</v>
      </c>
      <c r="AQ757" s="7">
        <f>P757-AL757</f>
        <v>750</v>
      </c>
      <c r="AR757" s="7">
        <f>Q757-AM757</f>
        <v>74</v>
      </c>
    </row>
    <row r="758" spans="1:44" ht="16" x14ac:dyDescent="0.2">
      <c r="A758" s="5" t="s">
        <v>2460</v>
      </c>
      <c r="C758" t="s">
        <v>41</v>
      </c>
      <c r="D758" t="s">
        <v>41</v>
      </c>
      <c r="E758" t="s">
        <v>373</v>
      </c>
      <c r="F758" s="6">
        <v>817</v>
      </c>
      <c r="G758">
        <v>2018</v>
      </c>
      <c r="H758" t="s">
        <v>63</v>
      </c>
      <c r="I758" t="s">
        <v>63</v>
      </c>
      <c r="J758" s="5" t="s">
        <v>2461</v>
      </c>
      <c r="K758" t="s">
        <v>3</v>
      </c>
      <c r="L758" t="s">
        <v>2462</v>
      </c>
      <c r="M758" s="6">
        <v>0</v>
      </c>
      <c r="N758" s="6">
        <v>0</v>
      </c>
      <c r="O758" s="6">
        <v>0</v>
      </c>
      <c r="P758" s="6">
        <v>0</v>
      </c>
      <c r="Q758" s="6">
        <v>817</v>
      </c>
      <c r="R758" s="6">
        <v>0</v>
      </c>
      <c r="S758" s="6">
        <v>817</v>
      </c>
      <c r="T758" s="6">
        <v>0</v>
      </c>
      <c r="U758" s="6">
        <v>0</v>
      </c>
      <c r="V758" s="6">
        <v>0</v>
      </c>
      <c r="W758" s="7">
        <v>0</v>
      </c>
      <c r="X758" s="7">
        <v>0</v>
      </c>
      <c r="Y758" s="7">
        <v>0</v>
      </c>
      <c r="Z758" s="7">
        <v>0</v>
      </c>
      <c r="AA758" s="7">
        <v>0</v>
      </c>
      <c r="AB758" s="7">
        <v>0</v>
      </c>
      <c r="AC758" s="7">
        <v>817</v>
      </c>
      <c r="AD758" s="6">
        <v>0</v>
      </c>
      <c r="AE758" s="6">
        <v>0</v>
      </c>
      <c r="AF758" s="6">
        <v>0</v>
      </c>
      <c r="AG758" s="6">
        <v>0</v>
      </c>
      <c r="AH758" s="6">
        <v>0</v>
      </c>
      <c r="AI758" s="8">
        <v>0</v>
      </c>
      <c r="AJ758" s="8">
        <v>0</v>
      </c>
      <c r="AK758" s="8">
        <v>0</v>
      </c>
      <c r="AL758" s="8">
        <v>0</v>
      </c>
      <c r="AM758" s="8">
        <v>0</v>
      </c>
      <c r="AN758" s="7">
        <f>M758-AI758</f>
        <v>0</v>
      </c>
      <c r="AO758" s="7">
        <f>N758-AJ758</f>
        <v>0</v>
      </c>
      <c r="AP758" s="7">
        <f>O758-AK758</f>
        <v>0</v>
      </c>
      <c r="AQ758" s="7">
        <f>P758-AL758</f>
        <v>0</v>
      </c>
      <c r="AR758" s="7">
        <f>Q758-AM758</f>
        <v>817</v>
      </c>
    </row>
    <row r="759" spans="1:44" ht="16" x14ac:dyDescent="0.2">
      <c r="A759" s="5" t="s">
        <v>2463</v>
      </c>
      <c r="C759" t="s">
        <v>41</v>
      </c>
      <c r="D759" t="s">
        <v>41</v>
      </c>
      <c r="E759" t="s">
        <v>373</v>
      </c>
      <c r="F759" s="6">
        <v>817</v>
      </c>
      <c r="G759">
        <v>2013</v>
      </c>
      <c r="H759" t="s">
        <v>46</v>
      </c>
      <c r="I759" t="s">
        <v>46</v>
      </c>
      <c r="J759" s="5" t="s">
        <v>2464</v>
      </c>
      <c r="K759" t="s">
        <v>3</v>
      </c>
      <c r="L759" t="s">
        <v>2465</v>
      </c>
      <c r="M759" s="6">
        <v>817</v>
      </c>
      <c r="N759" s="6">
        <v>0</v>
      </c>
      <c r="O759" s="6">
        <v>0</v>
      </c>
      <c r="P759" s="6">
        <v>0</v>
      </c>
      <c r="Q759" s="6">
        <v>0</v>
      </c>
      <c r="R759" s="6">
        <v>0</v>
      </c>
      <c r="S759" s="6">
        <v>0</v>
      </c>
      <c r="T759" s="6">
        <v>0</v>
      </c>
      <c r="U759" s="6">
        <v>0</v>
      </c>
      <c r="V759" s="6">
        <v>817</v>
      </c>
      <c r="W759" s="7">
        <v>0</v>
      </c>
      <c r="X759" s="7">
        <v>0</v>
      </c>
      <c r="Y759" s="7">
        <v>0</v>
      </c>
      <c r="Z759" s="7">
        <v>0</v>
      </c>
      <c r="AA759" s="7">
        <v>0</v>
      </c>
      <c r="AB759" s="7">
        <v>0</v>
      </c>
      <c r="AC759" s="7">
        <v>817</v>
      </c>
      <c r="AD759" s="6">
        <v>0</v>
      </c>
      <c r="AE759" s="6">
        <v>0</v>
      </c>
      <c r="AF759" s="6">
        <v>0</v>
      </c>
      <c r="AG759" s="6">
        <v>0</v>
      </c>
      <c r="AH759" s="6">
        <v>0</v>
      </c>
      <c r="AI759" s="8">
        <v>0</v>
      </c>
      <c r="AJ759" s="8">
        <v>0</v>
      </c>
      <c r="AK759" s="8">
        <v>0</v>
      </c>
      <c r="AL759" s="8">
        <v>0</v>
      </c>
      <c r="AM759" s="8">
        <v>0</v>
      </c>
      <c r="AN759" s="7">
        <f>M759-AI759</f>
        <v>817</v>
      </c>
      <c r="AO759" s="7">
        <f>N759-AJ759</f>
        <v>0</v>
      </c>
      <c r="AP759" s="7">
        <f>O759-AK759</f>
        <v>0</v>
      </c>
      <c r="AQ759" s="7">
        <f>P759-AL759</f>
        <v>0</v>
      </c>
      <c r="AR759" s="7">
        <f>Q759-AM759</f>
        <v>0</v>
      </c>
    </row>
    <row r="760" spans="1:44" ht="32" x14ac:dyDescent="0.2">
      <c r="A760" s="5" t="s">
        <v>2466</v>
      </c>
      <c r="C760" t="s">
        <v>41</v>
      </c>
      <c r="D760" t="s">
        <v>41</v>
      </c>
      <c r="E760" t="s">
        <v>373</v>
      </c>
      <c r="F760" s="6">
        <v>810</v>
      </c>
      <c r="G760">
        <v>2014</v>
      </c>
      <c r="H760" t="s">
        <v>46</v>
      </c>
      <c r="I760" t="s">
        <v>46</v>
      </c>
      <c r="J760" s="5" t="s">
        <v>2467</v>
      </c>
      <c r="K760" t="s">
        <v>3</v>
      </c>
      <c r="L760" t="s">
        <v>2468</v>
      </c>
      <c r="M760" s="6">
        <v>810</v>
      </c>
      <c r="N760" s="6">
        <v>0</v>
      </c>
      <c r="O760" s="6">
        <v>0</v>
      </c>
      <c r="P760" s="6">
        <v>0</v>
      </c>
      <c r="Q760" s="6">
        <v>0</v>
      </c>
      <c r="R760" s="6">
        <v>0</v>
      </c>
      <c r="S760" s="6">
        <v>0</v>
      </c>
      <c r="T760" s="6">
        <v>0</v>
      </c>
      <c r="U760" s="6">
        <v>0</v>
      </c>
      <c r="V760" s="6">
        <v>810</v>
      </c>
      <c r="W760" s="7">
        <v>0</v>
      </c>
      <c r="X760" s="7">
        <v>0</v>
      </c>
      <c r="Y760" s="7">
        <v>0</v>
      </c>
      <c r="Z760" s="7">
        <v>0</v>
      </c>
      <c r="AA760" s="7">
        <v>0</v>
      </c>
      <c r="AB760" s="7">
        <v>0</v>
      </c>
      <c r="AC760" s="7">
        <v>810</v>
      </c>
      <c r="AD760" s="6">
        <v>0</v>
      </c>
      <c r="AE760" s="6">
        <v>0</v>
      </c>
      <c r="AF760" s="6">
        <v>0</v>
      </c>
      <c r="AG760" s="6">
        <v>0</v>
      </c>
      <c r="AH760" s="6">
        <v>0</v>
      </c>
      <c r="AI760" s="8">
        <v>0</v>
      </c>
      <c r="AJ760" s="8">
        <v>0</v>
      </c>
      <c r="AK760" s="8">
        <v>0</v>
      </c>
      <c r="AL760" s="8">
        <v>0</v>
      </c>
      <c r="AM760" s="8">
        <v>0</v>
      </c>
      <c r="AN760" s="7">
        <f>M760-AI760</f>
        <v>810</v>
      </c>
      <c r="AO760" s="7">
        <f>N760-AJ760</f>
        <v>0</v>
      </c>
      <c r="AP760" s="7">
        <f>O760-AK760</f>
        <v>0</v>
      </c>
      <c r="AQ760" s="7">
        <f>P760-AL760</f>
        <v>0</v>
      </c>
      <c r="AR760" s="7">
        <f>Q760-AM760</f>
        <v>0</v>
      </c>
    </row>
    <row r="761" spans="1:44" ht="16" x14ac:dyDescent="0.2">
      <c r="A761" s="5" t="s">
        <v>2469</v>
      </c>
      <c r="C761" t="s">
        <v>41</v>
      </c>
      <c r="D761" t="s">
        <v>41</v>
      </c>
      <c r="E761" t="s">
        <v>41</v>
      </c>
      <c r="F761" s="6">
        <v>7135</v>
      </c>
      <c r="G761">
        <v>2017</v>
      </c>
      <c r="H761" t="s">
        <v>46</v>
      </c>
      <c r="I761" t="s">
        <v>46</v>
      </c>
      <c r="J761" s="5" t="s">
        <v>2470</v>
      </c>
      <c r="K761" t="s">
        <v>198</v>
      </c>
      <c r="L761" t="s">
        <v>2471</v>
      </c>
      <c r="M761" s="6">
        <v>0</v>
      </c>
      <c r="N761" s="6">
        <v>0</v>
      </c>
      <c r="O761" s="6">
        <v>0</v>
      </c>
      <c r="P761" s="6">
        <v>6333</v>
      </c>
      <c r="Q761" s="6">
        <v>802</v>
      </c>
      <c r="R761" s="6">
        <v>0</v>
      </c>
      <c r="S761" s="6">
        <v>0</v>
      </c>
      <c r="T761" s="6">
        <v>0</v>
      </c>
      <c r="U761" s="6">
        <v>802</v>
      </c>
      <c r="V761" s="6">
        <v>6333</v>
      </c>
      <c r="W761" s="6">
        <v>802</v>
      </c>
      <c r="X761" s="6">
        <v>0</v>
      </c>
      <c r="Y761" s="6">
        <v>0</v>
      </c>
      <c r="Z761" s="6">
        <v>0</v>
      </c>
      <c r="AA761" s="6">
        <v>0</v>
      </c>
      <c r="AB761" s="6">
        <v>802</v>
      </c>
      <c r="AC761" s="6">
        <v>802</v>
      </c>
      <c r="AD761" s="6">
        <v>0</v>
      </c>
      <c r="AE761" s="6">
        <v>0</v>
      </c>
      <c r="AF761" s="6">
        <v>0</v>
      </c>
      <c r="AG761" s="6">
        <v>802</v>
      </c>
      <c r="AH761" s="6">
        <v>0</v>
      </c>
      <c r="AI761" s="6">
        <v>0</v>
      </c>
      <c r="AJ761" s="6">
        <v>0</v>
      </c>
      <c r="AK761" s="6">
        <v>0</v>
      </c>
      <c r="AL761" s="6">
        <v>0</v>
      </c>
      <c r="AM761" s="6">
        <v>802</v>
      </c>
      <c r="AN761" s="6">
        <v>0</v>
      </c>
      <c r="AO761" s="6">
        <v>0</v>
      </c>
      <c r="AP761" s="6">
        <v>0</v>
      </c>
      <c r="AQ761" s="6">
        <v>6333</v>
      </c>
      <c r="AR761" s="6">
        <v>0</v>
      </c>
    </row>
    <row r="762" spans="1:44" ht="16" x14ac:dyDescent="0.2">
      <c r="A762" s="5" t="s">
        <v>2472</v>
      </c>
      <c r="C762" t="s">
        <v>41</v>
      </c>
      <c r="D762" t="s">
        <v>41</v>
      </c>
      <c r="E762" t="s">
        <v>373</v>
      </c>
      <c r="F762" s="6">
        <v>797</v>
      </c>
      <c r="G762">
        <v>2018</v>
      </c>
      <c r="H762" t="s">
        <v>63</v>
      </c>
      <c r="I762" t="s">
        <v>63</v>
      </c>
      <c r="J762" s="5" t="s">
        <v>1446</v>
      </c>
      <c r="K762" t="s">
        <v>3</v>
      </c>
      <c r="L762" t="s">
        <v>2473</v>
      </c>
      <c r="M762" s="6">
        <v>0</v>
      </c>
      <c r="N762" s="6">
        <v>0</v>
      </c>
      <c r="O762" s="6">
        <v>0</v>
      </c>
      <c r="P762" s="6">
        <v>0</v>
      </c>
      <c r="Q762" s="6">
        <v>797</v>
      </c>
      <c r="R762" s="6">
        <v>0</v>
      </c>
      <c r="S762" s="6">
        <v>797</v>
      </c>
      <c r="T762" s="6">
        <v>0</v>
      </c>
      <c r="U762" s="6">
        <v>0</v>
      </c>
      <c r="V762" s="6">
        <v>0</v>
      </c>
      <c r="W762" s="7">
        <v>0</v>
      </c>
      <c r="X762" s="7">
        <v>0</v>
      </c>
      <c r="Y762" s="7">
        <v>0</v>
      </c>
      <c r="Z762" s="7">
        <v>0</v>
      </c>
      <c r="AA762" s="7">
        <v>0</v>
      </c>
      <c r="AB762" s="7">
        <v>0</v>
      </c>
      <c r="AC762" s="7">
        <v>797</v>
      </c>
      <c r="AD762" s="6">
        <v>0</v>
      </c>
      <c r="AE762" s="6">
        <v>0</v>
      </c>
      <c r="AF762" s="6">
        <v>0</v>
      </c>
      <c r="AG762" s="6">
        <v>0</v>
      </c>
      <c r="AH762" s="6">
        <v>0</v>
      </c>
      <c r="AI762" s="8">
        <v>0</v>
      </c>
      <c r="AJ762" s="8">
        <v>0</v>
      </c>
      <c r="AK762" s="8">
        <v>0</v>
      </c>
      <c r="AL762" s="8">
        <v>0</v>
      </c>
      <c r="AM762" s="8">
        <v>0</v>
      </c>
      <c r="AN762" s="7">
        <f>M762-AI762</f>
        <v>0</v>
      </c>
      <c r="AO762" s="7">
        <f>N762-AJ762</f>
        <v>0</v>
      </c>
      <c r="AP762" s="7">
        <f>O762-AK762</f>
        <v>0</v>
      </c>
      <c r="AQ762" s="7">
        <f>P762-AL762</f>
        <v>0</v>
      </c>
      <c r="AR762" s="7">
        <f>Q762-AM762</f>
        <v>797</v>
      </c>
    </row>
    <row r="763" spans="1:44" ht="16" x14ac:dyDescent="0.2">
      <c r="A763" s="5" t="s">
        <v>4413</v>
      </c>
      <c r="E763" t="s">
        <v>373</v>
      </c>
      <c r="F763" s="6">
        <v>785</v>
      </c>
      <c r="G763">
        <v>2017</v>
      </c>
      <c r="H763" t="s">
        <v>46</v>
      </c>
      <c r="I763" t="s">
        <v>46</v>
      </c>
      <c r="J763" s="5" t="s">
        <v>4414</v>
      </c>
      <c r="L763" t="s">
        <v>4415</v>
      </c>
      <c r="M763" s="6">
        <v>0</v>
      </c>
      <c r="N763" s="6">
        <v>0</v>
      </c>
      <c r="O763" s="6">
        <v>0</v>
      </c>
      <c r="P763" s="6">
        <v>785</v>
      </c>
      <c r="Q763" s="6">
        <v>0</v>
      </c>
      <c r="R763" s="6">
        <v>0</v>
      </c>
      <c r="S763" s="6">
        <v>0</v>
      </c>
      <c r="T763" s="6">
        <v>0</v>
      </c>
      <c r="U763" s="6">
        <v>0</v>
      </c>
      <c r="V763" s="6">
        <v>785</v>
      </c>
      <c r="W763" s="7">
        <v>0</v>
      </c>
      <c r="X763" s="7">
        <v>0</v>
      </c>
      <c r="Y763" s="7">
        <v>0</v>
      </c>
      <c r="Z763" s="7">
        <v>0</v>
      </c>
      <c r="AA763" s="7">
        <v>0</v>
      </c>
      <c r="AB763" s="7">
        <v>0</v>
      </c>
      <c r="AC763" s="7">
        <f>F763</f>
        <v>785</v>
      </c>
      <c r="AD763" s="6">
        <v>0</v>
      </c>
      <c r="AE763" s="6">
        <v>0</v>
      </c>
      <c r="AF763" s="6">
        <v>0</v>
      </c>
      <c r="AG763" s="6">
        <v>0</v>
      </c>
      <c r="AH763" s="6">
        <v>0</v>
      </c>
      <c r="AI763" s="8">
        <v>0</v>
      </c>
      <c r="AJ763" s="8">
        <v>0</v>
      </c>
      <c r="AK763" s="8">
        <v>0</v>
      </c>
      <c r="AL763" s="8">
        <v>0</v>
      </c>
      <c r="AM763" s="8">
        <v>0</v>
      </c>
      <c r="AN763" s="7">
        <v>0</v>
      </c>
      <c r="AO763" s="7">
        <v>0</v>
      </c>
      <c r="AP763" s="7">
        <v>0</v>
      </c>
      <c r="AQ763" s="7">
        <v>785</v>
      </c>
      <c r="AR763" s="7">
        <v>16</v>
      </c>
    </row>
    <row r="764" spans="1:44" ht="16" x14ac:dyDescent="0.2">
      <c r="A764" s="5" t="s">
        <v>2474</v>
      </c>
      <c r="C764" t="s">
        <v>41</v>
      </c>
      <c r="D764" t="s">
        <v>41</v>
      </c>
      <c r="E764" t="s">
        <v>373</v>
      </c>
      <c r="F764" s="6">
        <v>782</v>
      </c>
      <c r="G764">
        <v>2015</v>
      </c>
      <c r="H764" t="s">
        <v>72</v>
      </c>
      <c r="I764" t="s">
        <v>72</v>
      </c>
      <c r="J764" s="5" t="s">
        <v>2475</v>
      </c>
      <c r="K764" t="s">
        <v>3</v>
      </c>
      <c r="L764" t="s">
        <v>2476</v>
      </c>
      <c r="M764" s="6">
        <v>0</v>
      </c>
      <c r="N764" s="6">
        <v>782</v>
      </c>
      <c r="O764" s="6">
        <v>0</v>
      </c>
      <c r="P764" s="6">
        <v>0</v>
      </c>
      <c r="Q764" s="6">
        <v>0</v>
      </c>
      <c r="R764" s="6">
        <v>0</v>
      </c>
      <c r="S764" s="6">
        <v>0</v>
      </c>
      <c r="T764" s="6">
        <v>0</v>
      </c>
      <c r="U764" s="6">
        <v>782</v>
      </c>
      <c r="V764" s="6">
        <v>0</v>
      </c>
      <c r="W764" s="7">
        <v>0</v>
      </c>
      <c r="X764" s="7">
        <v>0</v>
      </c>
      <c r="Y764" s="7">
        <v>0</v>
      </c>
      <c r="Z764" s="7">
        <v>0</v>
      </c>
      <c r="AA764" s="7">
        <v>0</v>
      </c>
      <c r="AB764" s="7">
        <v>0</v>
      </c>
      <c r="AC764" s="7">
        <v>782</v>
      </c>
      <c r="AD764" s="6">
        <v>0</v>
      </c>
      <c r="AE764" s="6">
        <v>0</v>
      </c>
      <c r="AF764" s="6">
        <v>0</v>
      </c>
      <c r="AG764" s="6">
        <v>0</v>
      </c>
      <c r="AH764" s="6">
        <v>0</v>
      </c>
      <c r="AI764" s="8">
        <v>0</v>
      </c>
      <c r="AJ764" s="8">
        <v>0</v>
      </c>
      <c r="AK764" s="8">
        <v>0</v>
      </c>
      <c r="AL764" s="8">
        <v>0</v>
      </c>
      <c r="AM764" s="8">
        <v>0</v>
      </c>
      <c r="AN764" s="7">
        <f>M764-AI764</f>
        <v>0</v>
      </c>
      <c r="AO764" s="7">
        <f>N764-AJ764</f>
        <v>782</v>
      </c>
      <c r="AP764" s="7">
        <f>O764-AK764</f>
        <v>0</v>
      </c>
      <c r="AQ764" s="7">
        <f>P764-AL764</f>
        <v>0</v>
      </c>
      <c r="AR764" s="7">
        <f>Q764-AM764</f>
        <v>0</v>
      </c>
    </row>
    <row r="765" spans="1:44" ht="16" x14ac:dyDescent="0.2">
      <c r="A765" s="5" t="s">
        <v>2477</v>
      </c>
      <c r="C765" t="s">
        <v>41</v>
      </c>
      <c r="D765" t="s">
        <v>41</v>
      </c>
      <c r="E765" t="s">
        <v>41</v>
      </c>
      <c r="F765" s="6">
        <v>771</v>
      </c>
      <c r="G765">
        <v>2012</v>
      </c>
      <c r="H765" t="s">
        <v>46</v>
      </c>
      <c r="I765" t="s">
        <v>46</v>
      </c>
      <c r="J765" s="5" t="s">
        <v>1240</v>
      </c>
      <c r="K765" t="s">
        <v>198</v>
      </c>
      <c r="L765" t="s">
        <v>2478</v>
      </c>
      <c r="M765" s="6">
        <v>542</v>
      </c>
      <c r="N765" s="6">
        <v>143</v>
      </c>
      <c r="O765" s="6">
        <v>79</v>
      </c>
      <c r="P765" s="6">
        <v>7</v>
      </c>
      <c r="Q765" s="6">
        <v>0</v>
      </c>
      <c r="R765" s="6">
        <v>0</v>
      </c>
      <c r="S765" s="6">
        <v>154</v>
      </c>
      <c r="T765" s="6">
        <v>0</v>
      </c>
      <c r="U765" s="6">
        <v>449</v>
      </c>
      <c r="V765" s="6">
        <v>168</v>
      </c>
      <c r="W765" s="7">
        <v>603</v>
      </c>
      <c r="X765" s="7">
        <v>0</v>
      </c>
      <c r="Y765" s="7">
        <v>0</v>
      </c>
      <c r="Z765" s="7">
        <v>0</v>
      </c>
      <c r="AA765" s="7">
        <v>0</v>
      </c>
      <c r="AB765" s="7">
        <v>603</v>
      </c>
      <c r="AC765" s="7">
        <v>771</v>
      </c>
      <c r="AD765" s="6">
        <v>0</v>
      </c>
      <c r="AE765" s="6">
        <v>154</v>
      </c>
      <c r="AF765" s="6">
        <v>0</v>
      </c>
      <c r="AG765" s="6">
        <v>449</v>
      </c>
      <c r="AH765" s="6">
        <v>0</v>
      </c>
      <c r="AI765" s="8">
        <v>458</v>
      </c>
      <c r="AJ765" s="8">
        <v>68</v>
      </c>
      <c r="AK765" s="8">
        <v>70</v>
      </c>
      <c r="AL765" s="8">
        <v>7</v>
      </c>
      <c r="AM765" s="8">
        <v>0</v>
      </c>
      <c r="AN765" s="7">
        <f>M765-AI765</f>
        <v>84</v>
      </c>
      <c r="AO765" s="7">
        <f>N765-AJ765</f>
        <v>75</v>
      </c>
      <c r="AP765" s="7">
        <f>O765-AK765</f>
        <v>9</v>
      </c>
      <c r="AQ765" s="7">
        <f>P765-AL765</f>
        <v>0</v>
      </c>
      <c r="AR765" s="7">
        <f>Q765-AM765</f>
        <v>0</v>
      </c>
    </row>
    <row r="766" spans="1:44" ht="16" x14ac:dyDescent="0.2">
      <c r="A766" s="5" t="s">
        <v>2479</v>
      </c>
      <c r="C766" t="s">
        <v>41</v>
      </c>
      <c r="D766" t="s">
        <v>66</v>
      </c>
      <c r="E766" t="s">
        <v>41</v>
      </c>
      <c r="F766" s="6">
        <v>762</v>
      </c>
      <c r="G766">
        <v>1975</v>
      </c>
      <c r="H766" t="s">
        <v>72</v>
      </c>
      <c r="I766" t="s">
        <v>72</v>
      </c>
      <c r="J766" s="5" t="s">
        <v>2480</v>
      </c>
      <c r="K766" t="s">
        <v>2481</v>
      </c>
      <c r="L766" t="s">
        <v>2482</v>
      </c>
      <c r="M766" s="6">
        <v>217</v>
      </c>
      <c r="N766" s="6">
        <v>25</v>
      </c>
      <c r="O766" s="6">
        <v>0</v>
      </c>
      <c r="P766" s="6">
        <v>0</v>
      </c>
      <c r="Q766" s="6">
        <v>520</v>
      </c>
      <c r="R766" s="6">
        <v>0</v>
      </c>
      <c r="S766" s="6">
        <v>0</v>
      </c>
      <c r="T766" s="6">
        <v>0</v>
      </c>
      <c r="U766" s="6">
        <v>762</v>
      </c>
      <c r="V766" s="6">
        <v>0</v>
      </c>
      <c r="W766" s="7">
        <v>0</v>
      </c>
      <c r="X766" s="7">
        <v>0</v>
      </c>
      <c r="Y766" s="7">
        <v>0</v>
      </c>
      <c r="Z766" s="7">
        <v>0</v>
      </c>
      <c r="AA766" s="7">
        <v>0</v>
      </c>
      <c r="AB766" s="7">
        <v>0</v>
      </c>
      <c r="AC766" s="7">
        <v>762</v>
      </c>
      <c r="AD766" s="6">
        <v>0</v>
      </c>
      <c r="AE766" s="6">
        <v>0</v>
      </c>
      <c r="AF766" s="6">
        <v>0</v>
      </c>
      <c r="AG766" s="6">
        <v>0</v>
      </c>
      <c r="AH766" s="6">
        <v>0</v>
      </c>
      <c r="AI766" s="8">
        <v>0</v>
      </c>
      <c r="AJ766" s="8">
        <v>0</v>
      </c>
      <c r="AK766" s="8">
        <v>0</v>
      </c>
      <c r="AL766" s="8">
        <v>0</v>
      </c>
      <c r="AM766" s="8">
        <v>0</v>
      </c>
      <c r="AN766" s="7">
        <f>M766-AI766</f>
        <v>217</v>
      </c>
      <c r="AO766" s="7">
        <f>N766-AJ766</f>
        <v>25</v>
      </c>
      <c r="AP766" s="7">
        <f>O766-AK766</f>
        <v>0</v>
      </c>
      <c r="AQ766" s="7">
        <f>P766-AL766</f>
        <v>0</v>
      </c>
      <c r="AR766" s="7">
        <f>Q766-AM766</f>
        <v>520</v>
      </c>
    </row>
    <row r="767" spans="1:44" ht="16" x14ac:dyDescent="0.2">
      <c r="A767" s="5" t="s">
        <v>2485</v>
      </c>
      <c r="C767" t="s">
        <v>41</v>
      </c>
      <c r="D767" t="s">
        <v>41</v>
      </c>
      <c r="E767" t="s">
        <v>373</v>
      </c>
      <c r="F767" s="6">
        <v>752</v>
      </c>
      <c r="G767">
        <v>2018</v>
      </c>
      <c r="H767" t="s">
        <v>72</v>
      </c>
      <c r="I767" t="s">
        <v>178</v>
      </c>
      <c r="J767" s="5" t="s">
        <v>2486</v>
      </c>
      <c r="K767" t="s">
        <v>2486</v>
      </c>
      <c r="L767" t="s">
        <v>2487</v>
      </c>
      <c r="M767" s="6">
        <v>0</v>
      </c>
      <c r="N767" s="6">
        <v>0</v>
      </c>
      <c r="O767" s="6">
        <v>0</v>
      </c>
      <c r="P767" s="6">
        <v>0</v>
      </c>
      <c r="Q767" s="6">
        <v>752</v>
      </c>
      <c r="R767" s="6">
        <v>0</v>
      </c>
      <c r="S767" s="6">
        <v>0</v>
      </c>
      <c r="T767" s="6">
        <v>0</v>
      </c>
      <c r="U767" s="6">
        <v>752</v>
      </c>
      <c r="V767" s="6">
        <v>0</v>
      </c>
      <c r="W767" s="7">
        <v>0</v>
      </c>
      <c r="X767" s="7">
        <v>0</v>
      </c>
      <c r="Y767" s="7">
        <v>0</v>
      </c>
      <c r="Z767" s="7">
        <v>0</v>
      </c>
      <c r="AA767" s="7">
        <v>0</v>
      </c>
      <c r="AB767" s="7">
        <v>0</v>
      </c>
      <c r="AC767" s="7">
        <v>752</v>
      </c>
      <c r="AD767" s="6">
        <v>0</v>
      </c>
      <c r="AE767" s="6">
        <v>0</v>
      </c>
      <c r="AF767" s="6">
        <v>0</v>
      </c>
      <c r="AG767" s="6">
        <v>0</v>
      </c>
      <c r="AH767" s="6">
        <v>0</v>
      </c>
      <c r="AI767" s="8">
        <v>0</v>
      </c>
      <c r="AJ767" s="8">
        <v>0</v>
      </c>
      <c r="AK767" s="8">
        <v>0</v>
      </c>
      <c r="AL767" s="8">
        <v>0</v>
      </c>
      <c r="AM767" s="8">
        <v>0</v>
      </c>
      <c r="AN767" s="7">
        <f>M767-AI767</f>
        <v>0</v>
      </c>
      <c r="AO767" s="7">
        <f>N767-AJ767</f>
        <v>0</v>
      </c>
      <c r="AP767" s="7">
        <f>O767-AK767</f>
        <v>0</v>
      </c>
      <c r="AQ767" s="7">
        <f>P767-AL767</f>
        <v>0</v>
      </c>
      <c r="AR767" s="7">
        <f>Q767-AM767</f>
        <v>752</v>
      </c>
    </row>
    <row r="768" spans="1:44" ht="16" x14ac:dyDescent="0.2">
      <c r="A768" s="5" t="s">
        <v>2488</v>
      </c>
      <c r="C768" t="s">
        <v>41</v>
      </c>
      <c r="D768" t="s">
        <v>41</v>
      </c>
      <c r="E768" t="s">
        <v>41</v>
      </c>
      <c r="F768" s="6">
        <v>742</v>
      </c>
      <c r="G768">
        <v>2013</v>
      </c>
      <c r="H768" t="s">
        <v>87</v>
      </c>
      <c r="I768" t="s">
        <v>2489</v>
      </c>
      <c r="J768" s="5" t="s">
        <v>2490</v>
      </c>
      <c r="K768" t="s">
        <v>198</v>
      </c>
      <c r="L768" t="s">
        <v>2491</v>
      </c>
      <c r="M768" s="6">
        <v>742</v>
      </c>
      <c r="N768" s="6">
        <v>0</v>
      </c>
      <c r="O768" s="6">
        <v>0</v>
      </c>
      <c r="P768" s="6">
        <v>0</v>
      </c>
      <c r="Q768" s="6">
        <v>0</v>
      </c>
      <c r="R768" s="6">
        <v>742</v>
      </c>
      <c r="S768" s="6">
        <v>0</v>
      </c>
      <c r="T768" s="6">
        <v>0</v>
      </c>
      <c r="U768" s="6">
        <v>0</v>
      </c>
      <c r="V768" s="6">
        <v>0</v>
      </c>
      <c r="W768" s="7">
        <v>0</v>
      </c>
      <c r="X768" s="7">
        <v>0</v>
      </c>
      <c r="Y768" s="7">
        <v>0</v>
      </c>
      <c r="Z768" s="7">
        <v>0</v>
      </c>
      <c r="AA768" s="7">
        <v>0</v>
      </c>
      <c r="AB768" s="7">
        <v>0</v>
      </c>
      <c r="AC768" s="7">
        <v>742</v>
      </c>
      <c r="AD768" s="6">
        <v>0</v>
      </c>
      <c r="AE768" s="6">
        <v>0</v>
      </c>
      <c r="AF768" s="6">
        <v>0</v>
      </c>
      <c r="AG768" s="6">
        <v>0</v>
      </c>
      <c r="AH768" s="6">
        <v>0</v>
      </c>
      <c r="AI768" s="8">
        <v>0</v>
      </c>
      <c r="AJ768" s="8">
        <v>0</v>
      </c>
      <c r="AK768" s="8">
        <v>0</v>
      </c>
      <c r="AL768" s="8">
        <v>0</v>
      </c>
      <c r="AM768" s="8">
        <v>0</v>
      </c>
      <c r="AN768" s="7">
        <f>M768-AI768</f>
        <v>742</v>
      </c>
      <c r="AO768" s="7">
        <f>N768-AJ768</f>
        <v>0</v>
      </c>
      <c r="AP768" s="7">
        <f>O768-AK768</f>
        <v>0</v>
      </c>
      <c r="AQ768" s="7">
        <f>P768-AL768</f>
        <v>0</v>
      </c>
      <c r="AR768" s="7">
        <f>Q768-AM768</f>
        <v>0</v>
      </c>
    </row>
    <row r="769" spans="1:44" ht="48" x14ac:dyDescent="0.2">
      <c r="A769" s="5" t="s">
        <v>2492</v>
      </c>
      <c r="C769" t="s">
        <v>41</v>
      </c>
      <c r="D769" t="s">
        <v>41</v>
      </c>
      <c r="E769" t="s">
        <v>373</v>
      </c>
      <c r="F769" s="6">
        <v>735</v>
      </c>
      <c r="G769">
        <v>2017</v>
      </c>
      <c r="H769" t="s">
        <v>72</v>
      </c>
      <c r="I769" t="s">
        <v>2493</v>
      </c>
      <c r="J769" s="5" t="s">
        <v>2494</v>
      </c>
      <c r="K769" t="s">
        <v>3</v>
      </c>
      <c r="L769" t="s">
        <v>2495</v>
      </c>
      <c r="M769" s="6">
        <v>0</v>
      </c>
      <c r="N769" s="6">
        <v>0</v>
      </c>
      <c r="O769" s="6">
        <v>0</v>
      </c>
      <c r="P769" s="6">
        <v>0</v>
      </c>
      <c r="Q769" s="6">
        <v>735</v>
      </c>
      <c r="R769" s="6">
        <v>0</v>
      </c>
      <c r="S769" s="6">
        <v>0</v>
      </c>
      <c r="T769" s="6">
        <v>0</v>
      </c>
      <c r="U769" s="6">
        <v>735</v>
      </c>
      <c r="V769" s="6">
        <v>0</v>
      </c>
      <c r="W769" s="7">
        <v>0</v>
      </c>
      <c r="X769" s="7">
        <v>0</v>
      </c>
      <c r="Y769" s="7">
        <v>0</v>
      </c>
      <c r="Z769" s="7">
        <v>0</v>
      </c>
      <c r="AA769" s="7">
        <v>0</v>
      </c>
      <c r="AB769" s="7">
        <v>0</v>
      </c>
      <c r="AC769" s="7">
        <v>735</v>
      </c>
      <c r="AD769" s="6">
        <v>0</v>
      </c>
      <c r="AE769" s="6">
        <v>0</v>
      </c>
      <c r="AF769" s="6">
        <v>0</v>
      </c>
      <c r="AG769" s="6">
        <v>0</v>
      </c>
      <c r="AH769" s="6">
        <v>0</v>
      </c>
      <c r="AI769" s="8">
        <v>0</v>
      </c>
      <c r="AJ769" s="8">
        <v>0</v>
      </c>
      <c r="AK769" s="8">
        <v>0</v>
      </c>
      <c r="AL769" s="8">
        <v>0</v>
      </c>
      <c r="AM769" s="8">
        <v>0</v>
      </c>
      <c r="AN769" s="7">
        <f>M769-AI769</f>
        <v>0</v>
      </c>
      <c r="AO769" s="7">
        <f>N769-AJ769</f>
        <v>0</v>
      </c>
      <c r="AP769" s="7">
        <f>O769-AK769</f>
        <v>0</v>
      </c>
      <c r="AQ769" s="7">
        <f>P769-AL769</f>
        <v>0</v>
      </c>
      <c r="AR769" s="7">
        <f>Q769-AM769</f>
        <v>735</v>
      </c>
    </row>
    <row r="770" spans="1:44" ht="16" x14ac:dyDescent="0.2">
      <c r="A770" s="5" t="s">
        <v>2496</v>
      </c>
      <c r="C770" t="s">
        <v>41</v>
      </c>
      <c r="D770" t="s">
        <v>41</v>
      </c>
      <c r="E770" t="s">
        <v>373</v>
      </c>
      <c r="F770" s="6">
        <v>731</v>
      </c>
      <c r="G770">
        <v>2018</v>
      </c>
      <c r="H770" t="s">
        <v>63</v>
      </c>
      <c r="I770" t="s">
        <v>63</v>
      </c>
      <c r="J770" s="5" t="s">
        <v>2497</v>
      </c>
      <c r="K770" t="s">
        <v>3</v>
      </c>
      <c r="L770" t="s">
        <v>2498</v>
      </c>
      <c r="M770" s="6">
        <v>0</v>
      </c>
      <c r="N770" s="6">
        <v>0</v>
      </c>
      <c r="O770" s="6">
        <v>0</v>
      </c>
      <c r="P770" s="6">
        <v>0</v>
      </c>
      <c r="Q770" s="6">
        <v>731</v>
      </c>
      <c r="R770" s="6">
        <v>0</v>
      </c>
      <c r="S770" s="6">
        <v>731</v>
      </c>
      <c r="T770" s="6">
        <v>0</v>
      </c>
      <c r="U770" s="6">
        <v>0</v>
      </c>
      <c r="V770" s="6">
        <v>0</v>
      </c>
      <c r="W770" s="7">
        <v>0</v>
      </c>
      <c r="X770" s="7">
        <v>0</v>
      </c>
      <c r="Y770" s="7">
        <v>0</v>
      </c>
      <c r="Z770" s="7">
        <v>0</v>
      </c>
      <c r="AA770" s="7">
        <v>0</v>
      </c>
      <c r="AB770" s="7">
        <v>0</v>
      </c>
      <c r="AC770" s="7">
        <v>731</v>
      </c>
      <c r="AD770" s="6">
        <v>0</v>
      </c>
      <c r="AE770" s="6">
        <v>0</v>
      </c>
      <c r="AF770" s="6">
        <v>0</v>
      </c>
      <c r="AG770" s="6">
        <v>0</v>
      </c>
      <c r="AH770" s="6">
        <v>0</v>
      </c>
      <c r="AI770" s="8">
        <v>0</v>
      </c>
      <c r="AJ770" s="8">
        <v>0</v>
      </c>
      <c r="AK770" s="8">
        <v>0</v>
      </c>
      <c r="AL770" s="8">
        <v>0</v>
      </c>
      <c r="AM770" s="8">
        <v>0</v>
      </c>
      <c r="AN770" s="7">
        <f>M770-AI770</f>
        <v>0</v>
      </c>
      <c r="AO770" s="7">
        <f>N770-AJ770</f>
        <v>0</v>
      </c>
      <c r="AP770" s="7">
        <f>O770-AK770</f>
        <v>0</v>
      </c>
      <c r="AQ770" s="7">
        <f>P770-AL770</f>
        <v>0</v>
      </c>
      <c r="AR770" s="7">
        <f>Q770-AM770</f>
        <v>731</v>
      </c>
    </row>
    <row r="771" spans="1:44" ht="32" x14ac:dyDescent="0.2">
      <c r="A771" s="5" t="s">
        <v>2499</v>
      </c>
      <c r="C771" t="s">
        <v>41</v>
      </c>
      <c r="D771" t="s">
        <v>41</v>
      </c>
      <c r="E771" t="s">
        <v>373</v>
      </c>
      <c r="F771" s="6">
        <v>720</v>
      </c>
      <c r="G771">
        <v>2017</v>
      </c>
      <c r="H771" t="s">
        <v>72</v>
      </c>
      <c r="I771" t="s">
        <v>72</v>
      </c>
      <c r="J771" s="5" t="s">
        <v>2500</v>
      </c>
      <c r="K771" t="s">
        <v>3</v>
      </c>
      <c r="L771" t="s">
        <v>2501</v>
      </c>
      <c r="M771" s="6">
        <v>0</v>
      </c>
      <c r="N771" s="6">
        <v>0</v>
      </c>
      <c r="O771" s="6">
        <v>0</v>
      </c>
      <c r="P771" s="6">
        <v>0</v>
      </c>
      <c r="Q771" s="6">
        <v>720</v>
      </c>
      <c r="R771" s="6">
        <v>0</v>
      </c>
      <c r="S771" s="6">
        <v>0</v>
      </c>
      <c r="T771" s="6">
        <v>0</v>
      </c>
      <c r="U771" s="6">
        <v>720</v>
      </c>
      <c r="V771" s="6">
        <v>0</v>
      </c>
      <c r="W771" s="7">
        <v>0</v>
      </c>
      <c r="X771" s="7">
        <v>0</v>
      </c>
      <c r="Y771" s="7">
        <v>0</v>
      </c>
      <c r="Z771" s="7">
        <v>0</v>
      </c>
      <c r="AA771" s="7">
        <v>0</v>
      </c>
      <c r="AB771" s="7">
        <v>0</v>
      </c>
      <c r="AC771" s="7">
        <v>720</v>
      </c>
      <c r="AD771" s="6">
        <v>0</v>
      </c>
      <c r="AE771" s="6">
        <v>0</v>
      </c>
      <c r="AF771" s="6">
        <v>0</v>
      </c>
      <c r="AG771" s="6">
        <v>0</v>
      </c>
      <c r="AH771" s="6">
        <v>0</v>
      </c>
      <c r="AI771" s="8">
        <v>0</v>
      </c>
      <c r="AJ771" s="8">
        <v>0</v>
      </c>
      <c r="AK771" s="8">
        <v>0</v>
      </c>
      <c r="AL771" s="8">
        <v>0</v>
      </c>
      <c r="AM771" s="8">
        <v>0</v>
      </c>
      <c r="AN771" s="7">
        <f>M771-AI771</f>
        <v>0</v>
      </c>
      <c r="AO771" s="7">
        <f>N771-AJ771</f>
        <v>0</v>
      </c>
      <c r="AP771" s="7">
        <f>O771-AK771</f>
        <v>0</v>
      </c>
      <c r="AQ771" s="7">
        <f>P771-AL771</f>
        <v>0</v>
      </c>
      <c r="AR771" s="7">
        <f>Q771-AM771</f>
        <v>720</v>
      </c>
    </row>
    <row r="772" spans="1:44" ht="16" x14ac:dyDescent="0.2">
      <c r="A772" s="5" t="s">
        <v>1789</v>
      </c>
      <c r="C772" t="s">
        <v>40</v>
      </c>
      <c r="D772" t="s">
        <v>66</v>
      </c>
      <c r="E772" t="s">
        <v>41</v>
      </c>
      <c r="F772" s="6">
        <v>704</v>
      </c>
      <c r="G772">
        <v>2013</v>
      </c>
      <c r="H772" t="s">
        <v>63</v>
      </c>
      <c r="I772" t="s">
        <v>1790</v>
      </c>
      <c r="J772" s="5" t="s">
        <v>382</v>
      </c>
      <c r="K772" t="s">
        <v>1791</v>
      </c>
      <c r="L772" t="s">
        <v>1792</v>
      </c>
      <c r="M772" s="6">
        <v>411</v>
      </c>
      <c r="N772" s="6">
        <v>180</v>
      </c>
      <c r="O772" s="6">
        <v>7</v>
      </c>
      <c r="P772" s="6">
        <v>106</v>
      </c>
      <c r="Q772" s="6">
        <v>0</v>
      </c>
      <c r="R772" s="6">
        <v>0</v>
      </c>
      <c r="S772" s="6">
        <v>704</v>
      </c>
      <c r="T772" s="6">
        <v>0</v>
      </c>
      <c r="U772" s="6">
        <v>0</v>
      </c>
      <c r="V772" s="6">
        <v>0</v>
      </c>
      <c r="W772" s="7">
        <v>0</v>
      </c>
      <c r="X772" s="7">
        <v>0</v>
      </c>
      <c r="Y772" s="7">
        <v>0</v>
      </c>
      <c r="Z772" s="7">
        <v>0</v>
      </c>
      <c r="AA772" s="7">
        <v>0</v>
      </c>
      <c r="AB772" s="7">
        <v>0</v>
      </c>
      <c r="AC772" s="7">
        <v>704</v>
      </c>
      <c r="AD772" s="6">
        <v>0</v>
      </c>
      <c r="AE772" s="6">
        <v>0</v>
      </c>
      <c r="AF772" s="6">
        <v>0</v>
      </c>
      <c r="AG772" s="6">
        <v>0</v>
      </c>
      <c r="AH772" s="6">
        <v>0</v>
      </c>
      <c r="AI772" s="8">
        <v>0</v>
      </c>
      <c r="AJ772" s="8">
        <v>0</v>
      </c>
      <c r="AK772" s="8">
        <v>0</v>
      </c>
      <c r="AL772" s="8">
        <v>0</v>
      </c>
      <c r="AM772" s="8">
        <v>0</v>
      </c>
      <c r="AN772" s="7">
        <f>M772-AI772</f>
        <v>411</v>
      </c>
      <c r="AO772" s="7">
        <f>N772-AJ772</f>
        <v>180</v>
      </c>
      <c r="AP772" s="7">
        <f>O772-AK772</f>
        <v>7</v>
      </c>
      <c r="AQ772" s="7">
        <f>P772-AL772</f>
        <v>106</v>
      </c>
      <c r="AR772" s="7">
        <f>Q772-AM772</f>
        <v>0</v>
      </c>
    </row>
    <row r="773" spans="1:44" ht="16" x14ac:dyDescent="0.2">
      <c r="A773" s="5" t="s">
        <v>2502</v>
      </c>
      <c r="C773" t="s">
        <v>41</v>
      </c>
      <c r="D773" t="s">
        <v>41</v>
      </c>
      <c r="E773" t="s">
        <v>373</v>
      </c>
      <c r="F773" s="6">
        <v>704</v>
      </c>
      <c r="G773">
        <v>2016</v>
      </c>
      <c r="H773" t="s">
        <v>46</v>
      </c>
      <c r="I773" t="s">
        <v>46</v>
      </c>
      <c r="J773" s="5" t="s">
        <v>2503</v>
      </c>
      <c r="K773" t="s">
        <v>3</v>
      </c>
      <c r="L773" t="s">
        <v>2504</v>
      </c>
      <c r="M773" s="6">
        <v>0</v>
      </c>
      <c r="N773" s="6">
        <v>0</v>
      </c>
      <c r="O773" s="6">
        <v>704</v>
      </c>
      <c r="P773" s="6">
        <v>0</v>
      </c>
      <c r="Q773" s="6">
        <v>0</v>
      </c>
      <c r="R773" s="6">
        <v>0</v>
      </c>
      <c r="S773" s="6">
        <v>0</v>
      </c>
      <c r="T773" s="6">
        <v>0</v>
      </c>
      <c r="U773" s="6">
        <v>0</v>
      </c>
      <c r="V773" s="6">
        <v>704</v>
      </c>
      <c r="W773" s="7">
        <v>0</v>
      </c>
      <c r="X773" s="7">
        <v>0</v>
      </c>
      <c r="Y773" s="7">
        <v>0</v>
      </c>
      <c r="Z773" s="7">
        <v>0</v>
      </c>
      <c r="AA773" s="7">
        <v>0</v>
      </c>
      <c r="AB773" s="7">
        <v>0</v>
      </c>
      <c r="AC773" s="7">
        <v>704</v>
      </c>
      <c r="AD773" s="6">
        <v>0</v>
      </c>
      <c r="AE773" s="6">
        <v>0</v>
      </c>
      <c r="AF773" s="6">
        <v>0</v>
      </c>
      <c r="AG773" s="6">
        <v>0</v>
      </c>
      <c r="AH773" s="6">
        <v>0</v>
      </c>
      <c r="AI773" s="8">
        <v>0</v>
      </c>
      <c r="AJ773" s="8">
        <v>0</v>
      </c>
      <c r="AK773" s="8">
        <v>0</v>
      </c>
      <c r="AL773" s="8">
        <v>0</v>
      </c>
      <c r="AM773" s="8">
        <v>0</v>
      </c>
      <c r="AN773" s="7">
        <f>M773-AI773</f>
        <v>0</v>
      </c>
      <c r="AO773" s="7">
        <f>N773-AJ773</f>
        <v>0</v>
      </c>
      <c r="AP773" s="7">
        <f>O773-AK773</f>
        <v>704</v>
      </c>
      <c r="AQ773" s="7">
        <f>P773-AL773</f>
        <v>0</v>
      </c>
      <c r="AR773" s="7">
        <f>Q773-AM773</f>
        <v>0</v>
      </c>
    </row>
    <row r="774" spans="1:44" ht="16" x14ac:dyDescent="0.2">
      <c r="A774" s="5" t="s">
        <v>2507</v>
      </c>
      <c r="C774" t="s">
        <v>41</v>
      </c>
      <c r="D774" t="s">
        <v>41</v>
      </c>
      <c r="E774" t="s">
        <v>373</v>
      </c>
      <c r="F774" s="6">
        <v>703</v>
      </c>
      <c r="G774">
        <v>2014</v>
      </c>
      <c r="H774" t="s">
        <v>63</v>
      </c>
      <c r="I774" t="s">
        <v>2508</v>
      </c>
      <c r="J774" s="5" t="s">
        <v>2509</v>
      </c>
      <c r="K774" t="s">
        <v>3</v>
      </c>
      <c r="L774" t="s">
        <v>2510</v>
      </c>
      <c r="M774" s="6">
        <v>466</v>
      </c>
      <c r="N774" s="6">
        <v>231</v>
      </c>
      <c r="O774" s="6">
        <v>0</v>
      </c>
      <c r="P774" s="6">
        <v>6</v>
      </c>
      <c r="Q774" s="6">
        <v>0</v>
      </c>
      <c r="R774" s="6">
        <v>0</v>
      </c>
      <c r="S774" s="6">
        <v>703</v>
      </c>
      <c r="T774" s="6">
        <v>0</v>
      </c>
      <c r="U774" s="6">
        <v>0</v>
      </c>
      <c r="V774" s="6">
        <v>0</v>
      </c>
      <c r="W774" s="7">
        <v>0</v>
      </c>
      <c r="X774" s="7">
        <v>0</v>
      </c>
      <c r="Y774" s="7">
        <v>0</v>
      </c>
      <c r="Z774" s="7">
        <v>0</v>
      </c>
      <c r="AA774" s="7">
        <v>0</v>
      </c>
      <c r="AB774" s="7">
        <v>0</v>
      </c>
      <c r="AC774" s="7">
        <v>703</v>
      </c>
      <c r="AD774" s="6">
        <v>0</v>
      </c>
      <c r="AE774" s="6">
        <v>0</v>
      </c>
      <c r="AF774" s="6">
        <v>0</v>
      </c>
      <c r="AG774" s="6">
        <v>0</v>
      </c>
      <c r="AH774" s="6">
        <v>0</v>
      </c>
      <c r="AI774" s="8">
        <v>0</v>
      </c>
      <c r="AJ774" s="8">
        <v>0</v>
      </c>
      <c r="AK774" s="8">
        <v>0</v>
      </c>
      <c r="AL774" s="8">
        <v>0</v>
      </c>
      <c r="AM774" s="8">
        <v>0</v>
      </c>
      <c r="AN774" s="7">
        <f>M774-AI774</f>
        <v>466</v>
      </c>
      <c r="AO774" s="7">
        <f>N774-AJ774</f>
        <v>231</v>
      </c>
      <c r="AP774" s="7">
        <f>O774-AK774</f>
        <v>0</v>
      </c>
      <c r="AQ774" s="7">
        <f>P774-AL774</f>
        <v>6</v>
      </c>
      <c r="AR774" s="7">
        <f>Q774-AM774</f>
        <v>0</v>
      </c>
    </row>
    <row r="775" spans="1:44" ht="16" x14ac:dyDescent="0.2">
      <c r="A775" s="5" t="s">
        <v>2511</v>
      </c>
      <c r="C775" t="s">
        <v>41</v>
      </c>
      <c r="D775" t="s">
        <v>41</v>
      </c>
      <c r="E775" t="s">
        <v>373</v>
      </c>
      <c r="F775" s="6">
        <v>699</v>
      </c>
      <c r="G775">
        <v>2014</v>
      </c>
      <c r="H775" t="s">
        <v>46</v>
      </c>
      <c r="I775" t="s">
        <v>46</v>
      </c>
      <c r="J775" s="5" t="s">
        <v>2512</v>
      </c>
      <c r="K775" t="s">
        <v>3</v>
      </c>
      <c r="L775" t="s">
        <v>2513</v>
      </c>
      <c r="M775" s="6">
        <v>652</v>
      </c>
      <c r="N775" s="6">
        <v>47</v>
      </c>
      <c r="O775" s="6">
        <v>0</v>
      </c>
      <c r="P775" s="6">
        <v>0</v>
      </c>
      <c r="Q775" s="6">
        <v>0</v>
      </c>
      <c r="R775" s="6">
        <v>652</v>
      </c>
      <c r="S775" s="6">
        <v>0</v>
      </c>
      <c r="T775" s="6">
        <v>0</v>
      </c>
      <c r="U775" s="6">
        <v>0</v>
      </c>
      <c r="V775" s="6">
        <v>47</v>
      </c>
      <c r="W775" s="7">
        <v>652</v>
      </c>
      <c r="X775" s="7">
        <v>0</v>
      </c>
      <c r="Y775" s="7">
        <v>0</v>
      </c>
      <c r="Z775" s="7">
        <v>0</v>
      </c>
      <c r="AA775" s="7">
        <v>0</v>
      </c>
      <c r="AB775" s="7">
        <v>652</v>
      </c>
      <c r="AC775" s="7">
        <v>699</v>
      </c>
      <c r="AD775" s="6">
        <v>652</v>
      </c>
      <c r="AE775" s="6">
        <v>0</v>
      </c>
      <c r="AF775" s="6">
        <v>0</v>
      </c>
      <c r="AG775" s="6">
        <v>0</v>
      </c>
      <c r="AH775" s="6">
        <v>0</v>
      </c>
      <c r="AI775" s="8">
        <v>652</v>
      </c>
      <c r="AJ775" s="8">
        <v>0</v>
      </c>
      <c r="AK775" s="8">
        <v>0</v>
      </c>
      <c r="AL775" s="8">
        <v>0</v>
      </c>
      <c r="AM775" s="8">
        <v>0</v>
      </c>
      <c r="AN775" s="7">
        <f>M775-AI775</f>
        <v>0</v>
      </c>
      <c r="AO775" s="7">
        <f>N775-AJ775</f>
        <v>47</v>
      </c>
      <c r="AP775" s="7">
        <f>O775-AK775</f>
        <v>0</v>
      </c>
      <c r="AQ775" s="7">
        <f>P775-AL775</f>
        <v>0</v>
      </c>
      <c r="AR775" s="7">
        <f>Q775-AM775</f>
        <v>0</v>
      </c>
    </row>
    <row r="776" spans="1:44" ht="16" x14ac:dyDescent="0.2">
      <c r="A776" s="5" t="s">
        <v>2514</v>
      </c>
      <c r="C776" t="s">
        <v>41</v>
      </c>
      <c r="D776" t="s">
        <v>41</v>
      </c>
      <c r="E776" t="s">
        <v>41</v>
      </c>
      <c r="F776" s="6">
        <v>690</v>
      </c>
      <c r="G776">
        <v>2007</v>
      </c>
      <c r="H776" t="s">
        <v>46</v>
      </c>
      <c r="I776" t="s">
        <v>1729</v>
      </c>
      <c r="J776" s="5" t="s">
        <v>2515</v>
      </c>
      <c r="K776" t="s">
        <v>1753</v>
      </c>
      <c r="L776" t="s">
        <v>2516</v>
      </c>
      <c r="M776" s="6">
        <v>571</v>
      </c>
      <c r="N776" s="6">
        <v>119</v>
      </c>
      <c r="O776" s="6">
        <v>0</v>
      </c>
      <c r="P776" s="6">
        <v>0</v>
      </c>
      <c r="Q776" s="6">
        <v>0</v>
      </c>
      <c r="R776" s="6">
        <v>0</v>
      </c>
      <c r="S776" s="6">
        <v>0</v>
      </c>
      <c r="T776" s="6">
        <v>0</v>
      </c>
      <c r="U776" s="6">
        <v>0</v>
      </c>
      <c r="V776" s="6">
        <v>690</v>
      </c>
      <c r="W776" s="7">
        <v>0</v>
      </c>
      <c r="X776" s="7">
        <v>0</v>
      </c>
      <c r="Y776" s="7">
        <v>0</v>
      </c>
      <c r="Z776" s="7">
        <v>0</v>
      </c>
      <c r="AA776" s="7">
        <v>0</v>
      </c>
      <c r="AB776" s="7">
        <v>0</v>
      </c>
      <c r="AC776" s="7">
        <v>690</v>
      </c>
      <c r="AD776" s="6">
        <v>0</v>
      </c>
      <c r="AE776" s="6">
        <v>0</v>
      </c>
      <c r="AF776" s="6">
        <v>0</v>
      </c>
      <c r="AG776" s="6">
        <v>0</v>
      </c>
      <c r="AH776" s="6">
        <v>0</v>
      </c>
      <c r="AI776" s="8">
        <v>0</v>
      </c>
      <c r="AJ776" s="8">
        <v>0</v>
      </c>
      <c r="AK776" s="8">
        <v>0</v>
      </c>
      <c r="AL776" s="8">
        <v>0</v>
      </c>
      <c r="AM776" s="8">
        <v>0</v>
      </c>
      <c r="AN776" s="7">
        <f>M776-AI776</f>
        <v>571</v>
      </c>
      <c r="AO776" s="7">
        <f>N776-AJ776</f>
        <v>119</v>
      </c>
      <c r="AP776" s="7">
        <f>O776-AK776</f>
        <v>0</v>
      </c>
      <c r="AQ776" s="7">
        <f>P776-AL776</f>
        <v>0</v>
      </c>
      <c r="AR776" s="7">
        <f>Q776-AM776</f>
        <v>0</v>
      </c>
    </row>
    <row r="777" spans="1:44" ht="32" x14ac:dyDescent="0.2">
      <c r="A777" s="5" t="s">
        <v>2517</v>
      </c>
      <c r="C777" t="s">
        <v>41</v>
      </c>
      <c r="D777" t="s">
        <v>41</v>
      </c>
      <c r="E777" t="s">
        <v>373</v>
      </c>
      <c r="F777" s="6">
        <v>680</v>
      </c>
      <c r="G777">
        <v>2014</v>
      </c>
      <c r="H777" t="s">
        <v>72</v>
      </c>
      <c r="I777" t="s">
        <v>72</v>
      </c>
      <c r="J777" s="5" t="s">
        <v>2518</v>
      </c>
      <c r="K777" t="s">
        <v>1881</v>
      </c>
      <c r="L777" t="s">
        <v>2519</v>
      </c>
      <c r="M777" s="6">
        <v>571</v>
      </c>
      <c r="N777" s="6">
        <v>109</v>
      </c>
      <c r="O777" s="6">
        <v>0</v>
      </c>
      <c r="P777" s="6">
        <v>0</v>
      </c>
      <c r="Q777" s="6">
        <v>0</v>
      </c>
      <c r="R777" s="6">
        <v>0</v>
      </c>
      <c r="S777" s="6">
        <v>0</v>
      </c>
      <c r="T777" s="6">
        <v>0</v>
      </c>
      <c r="U777" s="6">
        <v>680</v>
      </c>
      <c r="V777" s="6">
        <v>0</v>
      </c>
      <c r="W777" s="7">
        <v>0</v>
      </c>
      <c r="X777" s="7">
        <v>0</v>
      </c>
      <c r="Y777" s="7">
        <v>0</v>
      </c>
      <c r="Z777" s="7">
        <v>0</v>
      </c>
      <c r="AA777" s="7">
        <v>0</v>
      </c>
      <c r="AB777" s="7">
        <v>0</v>
      </c>
      <c r="AC777" s="7">
        <v>680</v>
      </c>
      <c r="AD777" s="6">
        <v>0</v>
      </c>
      <c r="AE777" s="6">
        <v>0</v>
      </c>
      <c r="AF777" s="6">
        <v>0</v>
      </c>
      <c r="AG777" s="6">
        <v>0</v>
      </c>
      <c r="AH777" s="6">
        <v>0</v>
      </c>
      <c r="AI777" s="8">
        <v>0</v>
      </c>
      <c r="AJ777" s="8">
        <v>0</v>
      </c>
      <c r="AK777" s="8">
        <v>0</v>
      </c>
      <c r="AL777" s="8">
        <v>0</v>
      </c>
      <c r="AM777" s="8">
        <v>0</v>
      </c>
      <c r="AN777" s="7">
        <f>M777-AI777</f>
        <v>571</v>
      </c>
      <c r="AO777" s="7">
        <f>N777-AJ777</f>
        <v>109</v>
      </c>
      <c r="AP777" s="7">
        <f>O777-AK777</f>
        <v>0</v>
      </c>
      <c r="AQ777" s="7">
        <f>P777-AL777</f>
        <v>0</v>
      </c>
      <c r="AR777" s="7">
        <f>Q777-AM777</f>
        <v>0</v>
      </c>
    </row>
    <row r="778" spans="1:44" ht="32" x14ac:dyDescent="0.2">
      <c r="A778" s="5" t="s">
        <v>2520</v>
      </c>
      <c r="C778" t="s">
        <v>41</v>
      </c>
      <c r="D778" t="s">
        <v>41</v>
      </c>
      <c r="E778" t="s">
        <v>373</v>
      </c>
      <c r="F778" s="6">
        <v>680</v>
      </c>
      <c r="G778">
        <v>2011</v>
      </c>
      <c r="H778" t="s">
        <v>72</v>
      </c>
      <c r="I778" t="s">
        <v>72</v>
      </c>
      <c r="J778" s="5" t="s">
        <v>2521</v>
      </c>
      <c r="K778" t="s">
        <v>41</v>
      </c>
      <c r="M778" s="10">
        <v>113</v>
      </c>
      <c r="N778" s="10">
        <v>567</v>
      </c>
      <c r="O778" s="6">
        <v>0</v>
      </c>
      <c r="P778" s="6">
        <v>0</v>
      </c>
      <c r="Q778" s="6">
        <v>0</v>
      </c>
      <c r="R778" s="6">
        <v>0</v>
      </c>
      <c r="S778" s="6">
        <v>0</v>
      </c>
      <c r="T778" s="6">
        <v>0</v>
      </c>
      <c r="U778" s="6">
        <v>680</v>
      </c>
      <c r="V778" s="6">
        <v>0</v>
      </c>
      <c r="W778" s="7">
        <v>0</v>
      </c>
      <c r="X778" s="7">
        <v>0</v>
      </c>
      <c r="Y778" s="7">
        <v>0</v>
      </c>
      <c r="Z778" s="7">
        <v>0</v>
      </c>
      <c r="AA778" s="7">
        <v>0</v>
      </c>
      <c r="AB778" s="7">
        <v>0</v>
      </c>
      <c r="AC778" s="7">
        <v>680</v>
      </c>
      <c r="AD778" s="6">
        <v>0</v>
      </c>
      <c r="AE778" s="6">
        <v>0</v>
      </c>
      <c r="AF778" s="6">
        <v>0</v>
      </c>
      <c r="AG778" s="6">
        <v>0</v>
      </c>
      <c r="AH778" s="6">
        <v>0</v>
      </c>
      <c r="AI778" s="8">
        <v>0</v>
      </c>
      <c r="AJ778" s="8">
        <v>0</v>
      </c>
      <c r="AK778" s="8">
        <v>0</v>
      </c>
      <c r="AL778" s="8">
        <v>0</v>
      </c>
      <c r="AM778" s="8">
        <v>0</v>
      </c>
      <c r="AN778" s="7">
        <f>M778-AI778</f>
        <v>113</v>
      </c>
      <c r="AO778" s="7">
        <f>N778-AJ778</f>
        <v>567</v>
      </c>
      <c r="AP778" s="7">
        <f>O778-AK778</f>
        <v>0</v>
      </c>
      <c r="AQ778" s="7">
        <f>P778-AL778</f>
        <v>0</v>
      </c>
      <c r="AR778" s="7">
        <f>Q778-AM778</f>
        <v>0</v>
      </c>
    </row>
    <row r="779" spans="1:44" ht="16" x14ac:dyDescent="0.2">
      <c r="A779" s="5" t="s">
        <v>2522</v>
      </c>
      <c r="C779" t="s">
        <v>41</v>
      </c>
      <c r="D779" t="s">
        <v>41</v>
      </c>
      <c r="E779" t="s">
        <v>373</v>
      </c>
      <c r="F779" s="6">
        <v>676</v>
      </c>
      <c r="G779">
        <v>2015</v>
      </c>
      <c r="H779" t="s">
        <v>87</v>
      </c>
      <c r="I779" t="s">
        <v>2523</v>
      </c>
      <c r="J779" s="5" t="s">
        <v>2524</v>
      </c>
      <c r="K779" t="s">
        <v>376</v>
      </c>
      <c r="L779" t="s">
        <v>2525</v>
      </c>
      <c r="M779" s="6">
        <v>0</v>
      </c>
      <c r="N779" s="6">
        <v>676</v>
      </c>
      <c r="O779" s="6">
        <v>0</v>
      </c>
      <c r="P779" s="6">
        <v>0</v>
      </c>
      <c r="Q779" s="6">
        <v>0</v>
      </c>
      <c r="R779" s="6">
        <v>676</v>
      </c>
      <c r="S779" s="6">
        <v>0</v>
      </c>
      <c r="T779" s="6">
        <v>0</v>
      </c>
      <c r="U779" s="6">
        <v>0</v>
      </c>
      <c r="V779" s="6">
        <v>0</v>
      </c>
      <c r="W779" s="7">
        <v>0</v>
      </c>
      <c r="X779" s="7">
        <v>0</v>
      </c>
      <c r="Y779" s="7">
        <v>0</v>
      </c>
      <c r="Z779" s="7">
        <v>0</v>
      </c>
      <c r="AA779" s="7">
        <v>0</v>
      </c>
      <c r="AB779" s="7">
        <v>0</v>
      </c>
      <c r="AC779" s="7">
        <v>676</v>
      </c>
      <c r="AD779" s="6">
        <v>0</v>
      </c>
      <c r="AE779" s="6">
        <v>0</v>
      </c>
      <c r="AF779" s="6">
        <v>0</v>
      </c>
      <c r="AG779" s="6">
        <v>0</v>
      </c>
      <c r="AH779" s="6">
        <v>0</v>
      </c>
      <c r="AI779" s="8">
        <v>0</v>
      </c>
      <c r="AJ779" s="8">
        <v>0</v>
      </c>
      <c r="AK779" s="8">
        <v>0</v>
      </c>
      <c r="AL779" s="8">
        <v>0</v>
      </c>
      <c r="AM779" s="8">
        <v>0</v>
      </c>
      <c r="AN779" s="7">
        <f>M779-AI779</f>
        <v>0</v>
      </c>
      <c r="AO779" s="7">
        <f>N779-AJ779</f>
        <v>676</v>
      </c>
      <c r="AP779" s="7">
        <f>O779-AK779</f>
        <v>0</v>
      </c>
      <c r="AQ779" s="7">
        <f>P779-AL779</f>
        <v>0</v>
      </c>
      <c r="AR779" s="7">
        <f>Q779-AM779</f>
        <v>0</v>
      </c>
    </row>
    <row r="780" spans="1:44" ht="16" x14ac:dyDescent="0.2">
      <c r="A780" s="5" t="s">
        <v>2526</v>
      </c>
      <c r="C780" t="s">
        <v>41</v>
      </c>
      <c r="D780" t="s">
        <v>41</v>
      </c>
      <c r="E780" t="s">
        <v>373</v>
      </c>
      <c r="F780" s="6">
        <v>670</v>
      </c>
      <c r="G780">
        <v>2016</v>
      </c>
      <c r="H780" t="s">
        <v>63</v>
      </c>
      <c r="I780" t="s">
        <v>2527</v>
      </c>
      <c r="J780" s="5" t="s">
        <v>2528</v>
      </c>
      <c r="K780" t="s">
        <v>3</v>
      </c>
      <c r="L780" t="s">
        <v>2529</v>
      </c>
      <c r="M780" s="6">
        <v>0</v>
      </c>
      <c r="N780" s="6">
        <v>0</v>
      </c>
      <c r="O780" s="6">
        <v>670</v>
      </c>
      <c r="P780" s="6">
        <v>0</v>
      </c>
      <c r="Q780" s="6">
        <v>0</v>
      </c>
      <c r="R780" s="6">
        <v>0</v>
      </c>
      <c r="S780" s="6">
        <v>670</v>
      </c>
      <c r="T780" s="6">
        <v>0</v>
      </c>
      <c r="U780" s="6">
        <v>0</v>
      </c>
      <c r="V780" s="6">
        <v>0</v>
      </c>
      <c r="W780" s="7">
        <v>0</v>
      </c>
      <c r="X780" s="7">
        <v>0</v>
      </c>
      <c r="Y780" s="7">
        <v>0</v>
      </c>
      <c r="Z780" s="7">
        <v>0</v>
      </c>
      <c r="AA780" s="7">
        <v>0</v>
      </c>
      <c r="AB780" s="7">
        <v>0</v>
      </c>
      <c r="AC780" s="7">
        <v>670</v>
      </c>
      <c r="AD780" s="6">
        <v>0</v>
      </c>
      <c r="AE780" s="6">
        <v>0</v>
      </c>
      <c r="AF780" s="6">
        <v>0</v>
      </c>
      <c r="AG780" s="6">
        <v>0</v>
      </c>
      <c r="AH780" s="6">
        <v>0</v>
      </c>
      <c r="AI780" s="8">
        <v>0</v>
      </c>
      <c r="AJ780" s="8">
        <v>0</v>
      </c>
      <c r="AK780" s="8">
        <v>0</v>
      </c>
      <c r="AL780" s="8">
        <v>0</v>
      </c>
      <c r="AM780" s="8">
        <v>0</v>
      </c>
      <c r="AN780" s="7">
        <f>M780-AI780</f>
        <v>0</v>
      </c>
      <c r="AO780" s="7">
        <f>N780-AJ780</f>
        <v>0</v>
      </c>
      <c r="AP780" s="7">
        <f>O780-AK780</f>
        <v>670</v>
      </c>
      <c r="AQ780" s="7">
        <f>P780-AL780</f>
        <v>0</v>
      </c>
      <c r="AR780" s="7">
        <f>Q780-AM780</f>
        <v>0</v>
      </c>
    </row>
    <row r="781" spans="1:44" ht="16" x14ac:dyDescent="0.2">
      <c r="A781" s="5" t="s">
        <v>2530</v>
      </c>
      <c r="C781" t="s">
        <v>40</v>
      </c>
      <c r="D781" t="s">
        <v>41</v>
      </c>
      <c r="E781" t="s">
        <v>41</v>
      </c>
      <c r="F781" s="6">
        <v>660</v>
      </c>
      <c r="G781">
        <v>2013</v>
      </c>
      <c r="H781" t="s">
        <v>63</v>
      </c>
      <c r="I781" t="s">
        <v>412</v>
      </c>
      <c r="J781" s="5" t="s">
        <v>151</v>
      </c>
      <c r="K781" t="s">
        <v>614</v>
      </c>
      <c r="L781" t="s">
        <v>2531</v>
      </c>
      <c r="M781" s="6">
        <v>389</v>
      </c>
      <c r="N781" s="6">
        <v>223</v>
      </c>
      <c r="O781" s="6">
        <v>0</v>
      </c>
      <c r="P781" s="6">
        <v>48</v>
      </c>
      <c r="Q781" s="6">
        <v>0</v>
      </c>
      <c r="R781" s="6">
        <v>0</v>
      </c>
      <c r="S781" s="6">
        <v>660</v>
      </c>
      <c r="T781" s="6">
        <v>0</v>
      </c>
      <c r="U781" s="6">
        <v>0</v>
      </c>
      <c r="V781" s="6">
        <v>0</v>
      </c>
      <c r="W781" s="7">
        <v>0</v>
      </c>
      <c r="X781" s="7">
        <v>0</v>
      </c>
      <c r="Y781" s="7">
        <v>0</v>
      </c>
      <c r="Z781" s="7">
        <v>0</v>
      </c>
      <c r="AA781" s="7">
        <v>0</v>
      </c>
      <c r="AB781" s="7">
        <v>0</v>
      </c>
      <c r="AC781" s="7">
        <v>660</v>
      </c>
      <c r="AD781" s="6">
        <v>0</v>
      </c>
      <c r="AE781" s="6">
        <v>0</v>
      </c>
      <c r="AF781" s="6">
        <v>0</v>
      </c>
      <c r="AG781" s="6">
        <v>0</v>
      </c>
      <c r="AH781" s="6">
        <v>0</v>
      </c>
      <c r="AI781" s="8">
        <v>0</v>
      </c>
      <c r="AJ781" s="8">
        <v>0</v>
      </c>
      <c r="AK781" s="8">
        <v>0</v>
      </c>
      <c r="AL781" s="8">
        <v>0</v>
      </c>
      <c r="AM781" s="8">
        <v>0</v>
      </c>
      <c r="AN781" s="7">
        <f>M781-AI781</f>
        <v>389</v>
      </c>
      <c r="AO781" s="7">
        <f>N781-AJ781</f>
        <v>223</v>
      </c>
      <c r="AP781" s="7">
        <f>O781-AK781</f>
        <v>0</v>
      </c>
      <c r="AQ781" s="7">
        <f>P781-AL781</f>
        <v>48</v>
      </c>
      <c r="AR781" s="7">
        <f>Q781-AM781</f>
        <v>0</v>
      </c>
    </row>
    <row r="782" spans="1:44" ht="16" x14ac:dyDescent="0.2">
      <c r="A782" s="5" t="s">
        <v>2532</v>
      </c>
      <c r="C782" t="s">
        <v>41</v>
      </c>
      <c r="D782" t="s">
        <v>41</v>
      </c>
      <c r="E782" t="s">
        <v>41</v>
      </c>
      <c r="F782" s="6">
        <v>659</v>
      </c>
      <c r="G782">
        <v>2013</v>
      </c>
      <c r="H782" t="s">
        <v>46</v>
      </c>
      <c r="I782" t="s">
        <v>46</v>
      </c>
      <c r="J782" s="5" t="s">
        <v>2533</v>
      </c>
      <c r="K782" t="s">
        <v>100</v>
      </c>
      <c r="L782" t="s">
        <v>2534</v>
      </c>
      <c r="M782" s="6">
        <v>659</v>
      </c>
      <c r="N782" s="6">
        <v>0</v>
      </c>
      <c r="O782" s="6">
        <v>0</v>
      </c>
      <c r="P782" s="6">
        <v>0</v>
      </c>
      <c r="Q782" s="6">
        <v>0</v>
      </c>
      <c r="R782" s="6">
        <v>0</v>
      </c>
      <c r="S782" s="6">
        <v>0</v>
      </c>
      <c r="T782" s="6">
        <v>0</v>
      </c>
      <c r="U782" s="6">
        <v>0</v>
      </c>
      <c r="V782" s="6">
        <v>659</v>
      </c>
      <c r="W782" s="7">
        <v>0</v>
      </c>
      <c r="X782" s="7">
        <v>0</v>
      </c>
      <c r="Y782" s="7">
        <v>0</v>
      </c>
      <c r="Z782" s="7">
        <v>0</v>
      </c>
      <c r="AA782" s="7">
        <v>0</v>
      </c>
      <c r="AB782" s="7">
        <v>0</v>
      </c>
      <c r="AC782" s="7">
        <v>659</v>
      </c>
      <c r="AD782" s="6">
        <v>0</v>
      </c>
      <c r="AE782" s="6">
        <v>0</v>
      </c>
      <c r="AF782" s="6">
        <v>0</v>
      </c>
      <c r="AG782" s="6">
        <v>0</v>
      </c>
      <c r="AH782" s="6">
        <v>0</v>
      </c>
      <c r="AI782" s="8">
        <v>0</v>
      </c>
      <c r="AJ782" s="8">
        <v>0</v>
      </c>
      <c r="AK782" s="8">
        <v>0</v>
      </c>
      <c r="AL782" s="8">
        <v>0</v>
      </c>
      <c r="AM782" s="8">
        <v>0</v>
      </c>
      <c r="AN782" s="7">
        <f>M782-AI782</f>
        <v>659</v>
      </c>
      <c r="AO782" s="7">
        <f>N782-AJ782</f>
        <v>0</v>
      </c>
      <c r="AP782" s="7">
        <f>O782-AK782</f>
        <v>0</v>
      </c>
      <c r="AQ782" s="7">
        <f>P782-AL782</f>
        <v>0</v>
      </c>
      <c r="AR782" s="7">
        <f>Q782-AM782</f>
        <v>0</v>
      </c>
    </row>
    <row r="783" spans="1:44" ht="16" x14ac:dyDescent="0.2">
      <c r="A783" s="5" t="s">
        <v>2538</v>
      </c>
      <c r="C783" t="s">
        <v>41</v>
      </c>
      <c r="D783" t="s">
        <v>41</v>
      </c>
      <c r="E783" t="s">
        <v>373</v>
      </c>
      <c r="F783" s="6">
        <v>654</v>
      </c>
      <c r="G783">
        <v>2015</v>
      </c>
      <c r="H783" t="s">
        <v>46</v>
      </c>
      <c r="I783" t="s">
        <v>42</v>
      </c>
      <c r="J783" s="5" t="s">
        <v>2539</v>
      </c>
      <c r="K783" t="s">
        <v>1522</v>
      </c>
      <c r="L783" t="s">
        <v>2540</v>
      </c>
      <c r="M783" s="6">
        <v>0</v>
      </c>
      <c r="N783" s="6">
        <v>367</v>
      </c>
      <c r="O783" s="6">
        <v>287</v>
      </c>
      <c r="P783" s="6">
        <v>0</v>
      </c>
      <c r="Q783" s="6">
        <v>0</v>
      </c>
      <c r="R783" s="6">
        <v>0</v>
      </c>
      <c r="S783" s="6">
        <v>0</v>
      </c>
      <c r="T783" s="6">
        <v>0</v>
      </c>
      <c r="U783" s="6">
        <v>329</v>
      </c>
      <c r="V783" s="6">
        <v>325</v>
      </c>
      <c r="W783" s="7">
        <v>329</v>
      </c>
      <c r="X783" s="7">
        <v>0</v>
      </c>
      <c r="Y783" s="7">
        <v>0</v>
      </c>
      <c r="Z783" s="7">
        <v>0</v>
      </c>
      <c r="AA783" s="7">
        <v>0</v>
      </c>
      <c r="AB783" s="7">
        <v>329</v>
      </c>
      <c r="AC783" s="7">
        <v>654</v>
      </c>
      <c r="AD783" s="6">
        <v>0</v>
      </c>
      <c r="AE783" s="6">
        <v>0</v>
      </c>
      <c r="AF783" s="6">
        <v>0</v>
      </c>
      <c r="AG783" s="6">
        <v>329</v>
      </c>
      <c r="AH783" s="6">
        <v>0</v>
      </c>
      <c r="AI783" s="8">
        <v>0</v>
      </c>
      <c r="AJ783" s="8">
        <v>50</v>
      </c>
      <c r="AK783" s="8">
        <v>279</v>
      </c>
      <c r="AL783" s="8">
        <v>0</v>
      </c>
      <c r="AM783" s="8">
        <v>0</v>
      </c>
      <c r="AN783" s="7">
        <f>M783-AI783</f>
        <v>0</v>
      </c>
      <c r="AO783" s="7">
        <f>N783-AJ783</f>
        <v>317</v>
      </c>
      <c r="AP783" s="7">
        <f>O783-AK783</f>
        <v>8</v>
      </c>
      <c r="AQ783" s="7">
        <f>P783-AL783</f>
        <v>0</v>
      </c>
      <c r="AR783" s="7">
        <f>Q783-AM783</f>
        <v>0</v>
      </c>
    </row>
    <row r="784" spans="1:44" ht="32" x14ac:dyDescent="0.2">
      <c r="A784" s="5" t="s">
        <v>2535</v>
      </c>
      <c r="C784" t="s">
        <v>41</v>
      </c>
      <c r="D784" t="s">
        <v>41</v>
      </c>
      <c r="E784" t="s">
        <v>373</v>
      </c>
      <c r="F784" s="6">
        <v>654</v>
      </c>
      <c r="G784">
        <v>2018</v>
      </c>
      <c r="H784" t="s">
        <v>63</v>
      </c>
      <c r="I784" t="s">
        <v>63</v>
      </c>
      <c r="J784" s="5" t="s">
        <v>2536</v>
      </c>
      <c r="K784" t="s">
        <v>3</v>
      </c>
      <c r="L784" t="s">
        <v>2537</v>
      </c>
      <c r="M784" s="6">
        <v>0</v>
      </c>
      <c r="N784" s="6">
        <v>0</v>
      </c>
      <c r="O784" s="6">
        <v>0</v>
      </c>
      <c r="P784" s="6">
        <v>0</v>
      </c>
      <c r="Q784" s="6">
        <v>654</v>
      </c>
      <c r="R784" s="6">
        <v>0</v>
      </c>
      <c r="S784" s="6">
        <v>654</v>
      </c>
      <c r="T784" s="6">
        <v>0</v>
      </c>
      <c r="U784" s="6">
        <v>0</v>
      </c>
      <c r="V784" s="6">
        <v>0</v>
      </c>
      <c r="W784" s="7">
        <v>0</v>
      </c>
      <c r="X784" s="7">
        <v>0</v>
      </c>
      <c r="Y784" s="7">
        <v>0</v>
      </c>
      <c r="Z784" s="7">
        <v>0</v>
      </c>
      <c r="AA784" s="7">
        <v>0</v>
      </c>
      <c r="AB784" s="7">
        <v>0</v>
      </c>
      <c r="AC784" s="7">
        <v>654</v>
      </c>
      <c r="AD784" s="6">
        <v>0</v>
      </c>
      <c r="AE784" s="6">
        <v>0</v>
      </c>
      <c r="AF784" s="6">
        <v>0</v>
      </c>
      <c r="AG784" s="6">
        <v>0</v>
      </c>
      <c r="AH784" s="6">
        <v>0</v>
      </c>
      <c r="AI784" s="8">
        <v>0</v>
      </c>
      <c r="AJ784" s="8">
        <v>0</v>
      </c>
      <c r="AK784" s="8">
        <v>0</v>
      </c>
      <c r="AL784" s="8">
        <v>0</v>
      </c>
      <c r="AM784" s="8">
        <v>0</v>
      </c>
      <c r="AN784" s="7">
        <f>M784-AI784</f>
        <v>0</v>
      </c>
      <c r="AO784" s="7">
        <f>N784-AJ784</f>
        <v>0</v>
      </c>
      <c r="AP784" s="7">
        <f>O784-AK784</f>
        <v>0</v>
      </c>
      <c r="AQ784" s="7">
        <f>P784-AL784</f>
        <v>0</v>
      </c>
      <c r="AR784" s="7">
        <f>Q784-AM784</f>
        <v>654</v>
      </c>
    </row>
    <row r="785" spans="1:44" ht="16" x14ac:dyDescent="0.2">
      <c r="A785" s="5" t="s">
        <v>2541</v>
      </c>
      <c r="C785" t="s">
        <v>41</v>
      </c>
      <c r="D785" t="s">
        <v>41</v>
      </c>
      <c r="E785" t="s">
        <v>373</v>
      </c>
      <c r="F785" s="6">
        <v>653</v>
      </c>
      <c r="G785">
        <v>2015</v>
      </c>
      <c r="H785" t="s">
        <v>46</v>
      </c>
      <c r="I785" t="s">
        <v>2542</v>
      </c>
      <c r="J785" s="5" t="s">
        <v>2543</v>
      </c>
      <c r="K785" t="s">
        <v>3</v>
      </c>
      <c r="L785" t="s">
        <v>2544</v>
      </c>
      <c r="M785" s="6">
        <v>0</v>
      </c>
      <c r="N785" s="6">
        <v>594</v>
      </c>
      <c r="O785" s="6">
        <v>59</v>
      </c>
      <c r="P785" s="6">
        <v>0</v>
      </c>
      <c r="Q785" s="6">
        <v>0</v>
      </c>
      <c r="R785" s="6">
        <v>0</v>
      </c>
      <c r="S785" s="6">
        <v>0</v>
      </c>
      <c r="T785" s="6">
        <v>0</v>
      </c>
      <c r="U785" s="6">
        <v>0</v>
      </c>
      <c r="V785" s="6">
        <v>653</v>
      </c>
      <c r="W785" s="7">
        <v>0</v>
      </c>
      <c r="X785" s="7">
        <v>0</v>
      </c>
      <c r="Y785" s="7">
        <v>0</v>
      </c>
      <c r="Z785" s="7">
        <v>0</v>
      </c>
      <c r="AA785" s="7">
        <v>0</v>
      </c>
      <c r="AB785" s="7">
        <v>0</v>
      </c>
      <c r="AC785" s="7">
        <v>653</v>
      </c>
      <c r="AD785" s="6">
        <v>0</v>
      </c>
      <c r="AE785" s="6">
        <v>0</v>
      </c>
      <c r="AF785" s="6">
        <v>0</v>
      </c>
      <c r="AG785" s="6">
        <v>0</v>
      </c>
      <c r="AH785" s="6">
        <v>0</v>
      </c>
      <c r="AI785" s="8">
        <v>0</v>
      </c>
      <c r="AJ785" s="8">
        <v>0</v>
      </c>
      <c r="AK785" s="8">
        <v>0</v>
      </c>
      <c r="AL785" s="8">
        <v>0</v>
      </c>
      <c r="AM785" s="8">
        <v>0</v>
      </c>
      <c r="AN785" s="7">
        <f>M785-AI785</f>
        <v>0</v>
      </c>
      <c r="AO785" s="7">
        <f>N785-AJ785</f>
        <v>594</v>
      </c>
      <c r="AP785" s="7">
        <f>O785-AK785</f>
        <v>59</v>
      </c>
      <c r="AQ785" s="7">
        <f>P785-AL785</f>
        <v>0</v>
      </c>
      <c r="AR785" s="7">
        <f>Q785-AM785</f>
        <v>0</v>
      </c>
    </row>
    <row r="786" spans="1:44" ht="16" x14ac:dyDescent="0.2">
      <c r="A786" s="5" t="s">
        <v>2545</v>
      </c>
      <c r="C786" t="s">
        <v>41</v>
      </c>
      <c r="D786" t="s">
        <v>41</v>
      </c>
      <c r="E786" t="s">
        <v>41</v>
      </c>
      <c r="F786" s="6">
        <v>653</v>
      </c>
      <c r="G786">
        <v>2009</v>
      </c>
      <c r="H786" t="s">
        <v>72</v>
      </c>
      <c r="I786" t="s">
        <v>2546</v>
      </c>
      <c r="J786" s="5" t="s">
        <v>501</v>
      </c>
      <c r="K786" t="s">
        <v>198</v>
      </c>
      <c r="L786" t="s">
        <v>2547</v>
      </c>
      <c r="M786" s="6">
        <v>115</v>
      </c>
      <c r="N786" s="6">
        <v>62</v>
      </c>
      <c r="O786" s="6">
        <v>396</v>
      </c>
      <c r="P786" s="6">
        <v>80</v>
      </c>
      <c r="Q786" s="6">
        <v>0</v>
      </c>
      <c r="R786" s="6">
        <v>0</v>
      </c>
      <c r="S786" s="6">
        <v>0</v>
      </c>
      <c r="T786" s="6">
        <v>0</v>
      </c>
      <c r="U786" s="6">
        <v>653</v>
      </c>
      <c r="V786" s="6">
        <v>0</v>
      </c>
      <c r="W786" s="7">
        <v>0</v>
      </c>
      <c r="X786" s="7">
        <v>0</v>
      </c>
      <c r="Y786" s="7">
        <v>0</v>
      </c>
      <c r="Z786" s="7">
        <v>0</v>
      </c>
      <c r="AA786" s="7">
        <v>0</v>
      </c>
      <c r="AB786" s="7">
        <v>0</v>
      </c>
      <c r="AC786" s="7">
        <v>653</v>
      </c>
      <c r="AD786" s="6">
        <v>0</v>
      </c>
      <c r="AE786" s="6">
        <v>0</v>
      </c>
      <c r="AF786" s="6">
        <v>0</v>
      </c>
      <c r="AG786" s="6">
        <v>0</v>
      </c>
      <c r="AH786" s="6">
        <v>0</v>
      </c>
      <c r="AI786" s="8">
        <v>0</v>
      </c>
      <c r="AJ786" s="8">
        <v>0</v>
      </c>
      <c r="AK786" s="8">
        <v>0</v>
      </c>
      <c r="AL786" s="8">
        <v>0</v>
      </c>
      <c r="AM786" s="8">
        <v>0</v>
      </c>
      <c r="AN786" s="7">
        <f>M786-AI786</f>
        <v>115</v>
      </c>
      <c r="AO786" s="7">
        <f>N786-AJ786</f>
        <v>62</v>
      </c>
      <c r="AP786" s="7">
        <f>O786-AK786</f>
        <v>396</v>
      </c>
      <c r="AQ786" s="7">
        <f>P786-AL786</f>
        <v>80</v>
      </c>
      <c r="AR786" s="7">
        <f>Q786-AM786</f>
        <v>0</v>
      </c>
    </row>
    <row r="787" spans="1:44" ht="16" x14ac:dyDescent="0.2">
      <c r="A787" s="5" t="s">
        <v>2548</v>
      </c>
      <c r="C787" t="s">
        <v>41</v>
      </c>
      <c r="D787" t="s">
        <v>41</v>
      </c>
      <c r="E787" t="s">
        <v>41</v>
      </c>
      <c r="F787" s="6">
        <v>648</v>
      </c>
      <c r="G787">
        <v>2014</v>
      </c>
      <c r="H787" t="s">
        <v>46</v>
      </c>
      <c r="I787" t="s">
        <v>46</v>
      </c>
      <c r="J787" s="5" t="s">
        <v>1646</v>
      </c>
      <c r="K787" t="s">
        <v>2549</v>
      </c>
      <c r="L787" t="s">
        <v>2550</v>
      </c>
      <c r="M787" s="6">
        <v>648</v>
      </c>
      <c r="N787" s="6">
        <v>0</v>
      </c>
      <c r="O787" s="6">
        <v>0</v>
      </c>
      <c r="P787" s="6">
        <v>0</v>
      </c>
      <c r="Q787" s="6">
        <v>0</v>
      </c>
      <c r="R787" s="6">
        <v>0</v>
      </c>
      <c r="S787" s="6">
        <v>0</v>
      </c>
      <c r="T787" s="6">
        <v>0</v>
      </c>
      <c r="U787" s="6">
        <v>0</v>
      </c>
      <c r="V787" s="6">
        <v>648</v>
      </c>
      <c r="W787" s="7">
        <v>0</v>
      </c>
      <c r="X787" s="7">
        <v>0</v>
      </c>
      <c r="Y787" s="7">
        <v>0</v>
      </c>
      <c r="Z787" s="7">
        <v>0</v>
      </c>
      <c r="AA787" s="7">
        <v>0</v>
      </c>
      <c r="AB787" s="7">
        <v>0</v>
      </c>
      <c r="AC787" s="7">
        <v>648</v>
      </c>
      <c r="AD787" s="6">
        <v>0</v>
      </c>
      <c r="AE787" s="6">
        <v>0</v>
      </c>
      <c r="AF787" s="6">
        <v>0</v>
      </c>
      <c r="AG787" s="6">
        <v>0</v>
      </c>
      <c r="AH787" s="6">
        <v>0</v>
      </c>
      <c r="AI787" s="8">
        <v>0</v>
      </c>
      <c r="AJ787" s="8">
        <v>0</v>
      </c>
      <c r="AK787" s="8">
        <v>0</v>
      </c>
      <c r="AL787" s="8">
        <v>0</v>
      </c>
      <c r="AM787" s="8">
        <v>0</v>
      </c>
      <c r="AN787" s="7">
        <f>M787-AI787</f>
        <v>648</v>
      </c>
      <c r="AO787" s="7">
        <f>N787-AJ787</f>
        <v>0</v>
      </c>
      <c r="AP787" s="7">
        <f>O787-AK787</f>
        <v>0</v>
      </c>
      <c r="AQ787" s="7">
        <f>P787-AL787</f>
        <v>0</v>
      </c>
      <c r="AR787" s="7">
        <f>Q787-AM787</f>
        <v>0</v>
      </c>
    </row>
    <row r="788" spans="1:44" ht="32" x14ac:dyDescent="0.2">
      <c r="A788" s="5" t="s">
        <v>2551</v>
      </c>
      <c r="C788" t="s">
        <v>41</v>
      </c>
      <c r="D788" t="s">
        <v>41</v>
      </c>
      <c r="E788" t="s">
        <v>41</v>
      </c>
      <c r="F788" s="6">
        <v>644</v>
      </c>
      <c r="G788">
        <v>2013</v>
      </c>
      <c r="H788" t="s">
        <v>46</v>
      </c>
      <c r="I788" t="s">
        <v>46</v>
      </c>
      <c r="J788" s="5" t="s">
        <v>2552</v>
      </c>
      <c r="K788" t="s">
        <v>1296</v>
      </c>
      <c r="L788" t="s">
        <v>2553</v>
      </c>
      <c r="M788" s="6">
        <v>644</v>
      </c>
      <c r="N788" s="6">
        <v>0</v>
      </c>
      <c r="O788" s="6">
        <v>0</v>
      </c>
      <c r="P788" s="6">
        <v>0</v>
      </c>
      <c r="Q788" s="6">
        <v>0</v>
      </c>
      <c r="R788" s="6">
        <v>0</v>
      </c>
      <c r="S788" s="6">
        <v>0</v>
      </c>
      <c r="T788" s="6">
        <v>0</v>
      </c>
      <c r="U788" s="6">
        <v>0</v>
      </c>
      <c r="V788" s="6">
        <v>644</v>
      </c>
      <c r="W788" s="7">
        <v>0</v>
      </c>
      <c r="X788" s="7">
        <v>0</v>
      </c>
      <c r="Y788" s="7">
        <v>0</v>
      </c>
      <c r="Z788" s="7">
        <v>0</v>
      </c>
      <c r="AA788" s="7">
        <v>0</v>
      </c>
      <c r="AB788" s="7">
        <v>0</v>
      </c>
      <c r="AC788" s="7">
        <v>644</v>
      </c>
      <c r="AD788" s="6">
        <v>0</v>
      </c>
      <c r="AE788" s="6">
        <v>0</v>
      </c>
      <c r="AF788" s="6">
        <v>0</v>
      </c>
      <c r="AG788" s="6">
        <v>0</v>
      </c>
      <c r="AH788" s="6">
        <v>0</v>
      </c>
      <c r="AI788" s="8">
        <v>0</v>
      </c>
      <c r="AJ788" s="8">
        <v>0</v>
      </c>
      <c r="AK788" s="8">
        <v>0</v>
      </c>
      <c r="AL788" s="8">
        <v>0</v>
      </c>
      <c r="AM788" s="8">
        <v>0</v>
      </c>
      <c r="AN788" s="7">
        <f>M788-AI788</f>
        <v>644</v>
      </c>
      <c r="AO788" s="7">
        <f>N788-AJ788</f>
        <v>0</v>
      </c>
      <c r="AP788" s="7">
        <f>O788-AK788</f>
        <v>0</v>
      </c>
      <c r="AQ788" s="7">
        <f>P788-AL788</f>
        <v>0</v>
      </c>
      <c r="AR788" s="7">
        <f>Q788-AM788</f>
        <v>0</v>
      </c>
    </row>
    <row r="789" spans="1:44" ht="32" x14ac:dyDescent="0.2">
      <c r="A789" s="5" t="s">
        <v>2556</v>
      </c>
      <c r="C789" t="s">
        <v>41</v>
      </c>
      <c r="D789" t="s">
        <v>41</v>
      </c>
      <c r="E789" t="s">
        <v>41</v>
      </c>
      <c r="F789" s="6">
        <v>638</v>
      </c>
      <c r="G789">
        <v>2013</v>
      </c>
      <c r="H789" t="s">
        <v>72</v>
      </c>
      <c r="I789" t="s">
        <v>72</v>
      </c>
      <c r="J789" s="5" t="s">
        <v>2557</v>
      </c>
      <c r="K789" t="s">
        <v>614</v>
      </c>
      <c r="L789" t="s">
        <v>2558</v>
      </c>
      <c r="M789" s="6">
        <v>263</v>
      </c>
      <c r="N789" s="6">
        <v>265</v>
      </c>
      <c r="O789" s="6">
        <v>110</v>
      </c>
      <c r="P789" s="6">
        <v>0</v>
      </c>
      <c r="Q789" s="6">
        <v>0</v>
      </c>
      <c r="R789" s="6">
        <v>0</v>
      </c>
      <c r="S789" s="6">
        <v>0</v>
      </c>
      <c r="T789" s="6">
        <v>0</v>
      </c>
      <c r="U789" s="6">
        <v>638</v>
      </c>
      <c r="V789" s="6">
        <v>0</v>
      </c>
      <c r="W789" s="7">
        <v>0</v>
      </c>
      <c r="X789" s="7">
        <v>0</v>
      </c>
      <c r="Y789" s="7">
        <v>0</v>
      </c>
      <c r="Z789" s="7">
        <v>0</v>
      </c>
      <c r="AA789" s="7">
        <v>0</v>
      </c>
      <c r="AB789" s="7">
        <v>0</v>
      </c>
      <c r="AC789" s="7">
        <v>638</v>
      </c>
      <c r="AD789" s="6">
        <v>0</v>
      </c>
      <c r="AE789" s="6">
        <v>0</v>
      </c>
      <c r="AF789" s="6">
        <v>0</v>
      </c>
      <c r="AG789" s="6">
        <v>0</v>
      </c>
      <c r="AH789" s="6">
        <v>0</v>
      </c>
      <c r="AI789" s="8">
        <v>0</v>
      </c>
      <c r="AJ789" s="8">
        <v>0</v>
      </c>
      <c r="AK789" s="8">
        <v>0</v>
      </c>
      <c r="AL789" s="8">
        <v>0</v>
      </c>
      <c r="AM789" s="8">
        <v>0</v>
      </c>
      <c r="AN789" s="7">
        <f>M789-AI789</f>
        <v>263</v>
      </c>
      <c r="AO789" s="7">
        <f>N789-AJ789</f>
        <v>265</v>
      </c>
      <c r="AP789" s="7">
        <f>O789-AK789</f>
        <v>110</v>
      </c>
      <c r="AQ789" s="7">
        <f>P789-AL789</f>
        <v>0</v>
      </c>
      <c r="AR789" s="7">
        <f>Q789-AM789</f>
        <v>0</v>
      </c>
    </row>
    <row r="790" spans="1:44" ht="16" x14ac:dyDescent="0.2">
      <c r="A790" s="5" t="s">
        <v>2554</v>
      </c>
      <c r="C790" t="s">
        <v>41</v>
      </c>
      <c r="D790" t="s">
        <v>41</v>
      </c>
      <c r="E790" t="s">
        <v>373</v>
      </c>
      <c r="F790" s="6">
        <v>638</v>
      </c>
      <c r="G790">
        <v>2018</v>
      </c>
      <c r="H790" t="s">
        <v>72</v>
      </c>
      <c r="I790" t="s">
        <v>72</v>
      </c>
      <c r="J790" s="5" t="s">
        <v>2555</v>
      </c>
      <c r="K790" t="s">
        <v>41</v>
      </c>
      <c r="M790" s="6">
        <v>0</v>
      </c>
      <c r="N790" s="6">
        <v>0</v>
      </c>
      <c r="O790" s="6">
        <v>0</v>
      </c>
      <c r="P790" s="6">
        <v>0</v>
      </c>
      <c r="Q790" s="6">
        <v>638</v>
      </c>
      <c r="R790" s="6">
        <v>0</v>
      </c>
      <c r="S790" s="6">
        <v>0</v>
      </c>
      <c r="T790" s="6">
        <v>0</v>
      </c>
      <c r="U790" s="6">
        <v>638</v>
      </c>
      <c r="V790" s="6">
        <v>0</v>
      </c>
      <c r="W790" s="7">
        <v>0</v>
      </c>
      <c r="X790" s="7">
        <v>0</v>
      </c>
      <c r="Y790" s="7">
        <v>0</v>
      </c>
      <c r="Z790" s="7">
        <v>0</v>
      </c>
      <c r="AA790" s="7">
        <v>0</v>
      </c>
      <c r="AB790" s="7">
        <v>0</v>
      </c>
      <c r="AC790" s="7">
        <v>638</v>
      </c>
      <c r="AD790" s="6">
        <v>0</v>
      </c>
      <c r="AE790" s="6">
        <v>0</v>
      </c>
      <c r="AF790" s="6">
        <v>0</v>
      </c>
      <c r="AG790" s="6">
        <v>0</v>
      </c>
      <c r="AH790" s="6">
        <v>0</v>
      </c>
      <c r="AI790" s="8">
        <v>0</v>
      </c>
      <c r="AJ790" s="8">
        <v>0</v>
      </c>
      <c r="AK790" s="8">
        <v>0</v>
      </c>
      <c r="AL790" s="8">
        <v>0</v>
      </c>
      <c r="AM790" s="8">
        <v>0</v>
      </c>
      <c r="AN790" s="7">
        <f>M790-AI790</f>
        <v>0</v>
      </c>
      <c r="AO790" s="7">
        <f>N790-AJ790</f>
        <v>0</v>
      </c>
      <c r="AP790" s="7">
        <f>O790-AK790</f>
        <v>0</v>
      </c>
      <c r="AQ790" s="7">
        <f>P790-AL790</f>
        <v>0</v>
      </c>
      <c r="AR790" s="7">
        <f>Q790-AM790</f>
        <v>638</v>
      </c>
    </row>
    <row r="791" spans="1:44" ht="16" x14ac:dyDescent="0.2">
      <c r="A791" s="5" t="s">
        <v>2559</v>
      </c>
      <c r="C791" t="s">
        <v>41</v>
      </c>
      <c r="D791" t="s">
        <v>41</v>
      </c>
      <c r="E791" t="s">
        <v>41</v>
      </c>
      <c r="F791" s="6">
        <v>627</v>
      </c>
      <c r="G791">
        <v>2015</v>
      </c>
      <c r="H791" t="s">
        <v>63</v>
      </c>
      <c r="I791" t="s">
        <v>63</v>
      </c>
      <c r="J791" s="5" t="s">
        <v>2560</v>
      </c>
      <c r="K791" t="s">
        <v>343</v>
      </c>
      <c r="L791" t="s">
        <v>2561</v>
      </c>
      <c r="M791" s="6">
        <v>0</v>
      </c>
      <c r="N791" s="6">
        <v>627</v>
      </c>
      <c r="O791" s="6">
        <v>0</v>
      </c>
      <c r="P791" s="6">
        <v>0</v>
      </c>
      <c r="Q791" s="6">
        <v>0</v>
      </c>
      <c r="R791" s="6">
        <v>0</v>
      </c>
      <c r="S791" s="6">
        <v>627</v>
      </c>
      <c r="T791" s="6">
        <v>0</v>
      </c>
      <c r="U791" s="6">
        <v>0</v>
      </c>
      <c r="V791" s="6">
        <v>0</v>
      </c>
      <c r="W791" s="7">
        <v>0</v>
      </c>
      <c r="X791" s="7">
        <v>0</v>
      </c>
      <c r="Y791" s="7">
        <v>0</v>
      </c>
      <c r="Z791" s="7">
        <v>0</v>
      </c>
      <c r="AA791" s="7">
        <v>0</v>
      </c>
      <c r="AB791" s="7">
        <v>0</v>
      </c>
      <c r="AC791" s="7">
        <v>627</v>
      </c>
      <c r="AD791" s="6">
        <v>0</v>
      </c>
      <c r="AE791" s="6">
        <v>0</v>
      </c>
      <c r="AF791" s="6">
        <v>0</v>
      </c>
      <c r="AG791" s="6">
        <v>0</v>
      </c>
      <c r="AH791" s="6">
        <v>0</v>
      </c>
      <c r="AI791" s="8">
        <v>0</v>
      </c>
      <c r="AJ791" s="8">
        <v>0</v>
      </c>
      <c r="AK791" s="8">
        <v>0</v>
      </c>
      <c r="AL791" s="8">
        <v>0</v>
      </c>
      <c r="AM791" s="8">
        <v>0</v>
      </c>
      <c r="AN791" s="7">
        <f>M791-AI791</f>
        <v>0</v>
      </c>
      <c r="AO791" s="7">
        <f>N791-AJ791</f>
        <v>627</v>
      </c>
      <c r="AP791" s="7">
        <f>O791-AK791</f>
        <v>0</v>
      </c>
      <c r="AQ791" s="7">
        <f>P791-AL791</f>
        <v>0</v>
      </c>
      <c r="AR791" s="7">
        <f>Q791-AM791</f>
        <v>0</v>
      </c>
    </row>
    <row r="792" spans="1:44" ht="32" x14ac:dyDescent="0.2">
      <c r="A792" s="5" t="s">
        <v>2562</v>
      </c>
      <c r="C792" t="s">
        <v>41</v>
      </c>
      <c r="D792" t="s">
        <v>41</v>
      </c>
      <c r="E792" t="s">
        <v>373</v>
      </c>
      <c r="F792" s="6">
        <v>626</v>
      </c>
      <c r="G792">
        <v>2016</v>
      </c>
      <c r="H792" t="s">
        <v>46</v>
      </c>
      <c r="I792" t="s">
        <v>46</v>
      </c>
      <c r="J792" s="5" t="s">
        <v>2563</v>
      </c>
      <c r="K792" t="s">
        <v>3</v>
      </c>
      <c r="L792" t="s">
        <v>2564</v>
      </c>
      <c r="M792" s="6">
        <v>0</v>
      </c>
      <c r="N792" s="6">
        <v>0</v>
      </c>
      <c r="O792" s="6">
        <v>626</v>
      </c>
      <c r="P792" s="6">
        <v>0</v>
      </c>
      <c r="Q792" s="6">
        <v>0</v>
      </c>
      <c r="R792" s="6">
        <v>0</v>
      </c>
      <c r="S792" s="6">
        <v>0</v>
      </c>
      <c r="T792" s="6">
        <v>0</v>
      </c>
      <c r="U792" s="6">
        <v>0</v>
      </c>
      <c r="V792" s="6">
        <v>626</v>
      </c>
      <c r="W792" s="7">
        <v>0</v>
      </c>
      <c r="X792" s="7">
        <v>0</v>
      </c>
      <c r="Y792" s="7">
        <v>0</v>
      </c>
      <c r="Z792" s="7">
        <v>0</v>
      </c>
      <c r="AA792" s="7">
        <v>0</v>
      </c>
      <c r="AB792" s="7">
        <v>0</v>
      </c>
      <c r="AC792" s="7">
        <v>626</v>
      </c>
      <c r="AD792" s="6">
        <v>0</v>
      </c>
      <c r="AE792" s="6">
        <v>0</v>
      </c>
      <c r="AF792" s="6">
        <v>0</v>
      </c>
      <c r="AG792" s="6">
        <v>0</v>
      </c>
      <c r="AH792" s="6">
        <v>0</v>
      </c>
      <c r="AI792" s="8">
        <v>0</v>
      </c>
      <c r="AJ792" s="8">
        <v>0</v>
      </c>
      <c r="AK792" s="8">
        <v>0</v>
      </c>
      <c r="AL792" s="8">
        <v>0</v>
      </c>
      <c r="AM792" s="8">
        <v>0</v>
      </c>
      <c r="AN792" s="7">
        <f>M792-AI792</f>
        <v>0</v>
      </c>
      <c r="AO792" s="7">
        <f>N792-AJ792</f>
        <v>0</v>
      </c>
      <c r="AP792" s="7">
        <f>O792-AK792</f>
        <v>626</v>
      </c>
      <c r="AQ792" s="7">
        <f>P792-AL792</f>
        <v>0</v>
      </c>
      <c r="AR792" s="7">
        <f>Q792-AM792</f>
        <v>0</v>
      </c>
    </row>
    <row r="793" spans="1:44" ht="16" x14ac:dyDescent="0.2">
      <c r="A793" s="5" t="s">
        <v>2565</v>
      </c>
      <c r="C793" t="s">
        <v>41</v>
      </c>
      <c r="D793" t="s">
        <v>41</v>
      </c>
      <c r="E793" t="s">
        <v>373</v>
      </c>
      <c r="F793" s="6">
        <v>625</v>
      </c>
      <c r="G793">
        <v>2018</v>
      </c>
      <c r="H793" t="s">
        <v>63</v>
      </c>
      <c r="I793" t="s">
        <v>63</v>
      </c>
      <c r="J793" s="5" t="s">
        <v>2566</v>
      </c>
      <c r="K793" t="s">
        <v>3</v>
      </c>
      <c r="L793" t="s">
        <v>2567</v>
      </c>
      <c r="M793" s="6">
        <v>0</v>
      </c>
      <c r="N793" s="6">
        <v>0</v>
      </c>
      <c r="O793" s="6">
        <v>0</v>
      </c>
      <c r="P793" s="6">
        <v>0</v>
      </c>
      <c r="Q793" s="6">
        <v>625</v>
      </c>
      <c r="R793" s="6">
        <v>0</v>
      </c>
      <c r="S793" s="6">
        <v>625</v>
      </c>
      <c r="T793" s="6">
        <v>0</v>
      </c>
      <c r="U793" s="6">
        <v>0</v>
      </c>
      <c r="V793" s="6">
        <v>0</v>
      </c>
      <c r="W793" s="7">
        <v>0</v>
      </c>
      <c r="X793" s="7">
        <v>0</v>
      </c>
      <c r="Y793" s="7">
        <v>0</v>
      </c>
      <c r="Z793" s="7">
        <v>0</v>
      </c>
      <c r="AA793" s="7">
        <v>0</v>
      </c>
      <c r="AB793" s="7">
        <v>0</v>
      </c>
      <c r="AC793" s="7">
        <v>625</v>
      </c>
      <c r="AD793" s="6">
        <v>0</v>
      </c>
      <c r="AE793" s="6">
        <v>0</v>
      </c>
      <c r="AF793" s="6">
        <v>0</v>
      </c>
      <c r="AG793" s="6">
        <v>0</v>
      </c>
      <c r="AH793" s="6">
        <v>0</v>
      </c>
      <c r="AI793" s="8">
        <v>0</v>
      </c>
      <c r="AJ793" s="8">
        <v>0</v>
      </c>
      <c r="AK793" s="8">
        <v>0</v>
      </c>
      <c r="AL793" s="8">
        <v>0</v>
      </c>
      <c r="AM793" s="8">
        <v>0</v>
      </c>
      <c r="AN793" s="7">
        <f>M793-AI793</f>
        <v>0</v>
      </c>
      <c r="AO793" s="7">
        <f>N793-AJ793</f>
        <v>0</v>
      </c>
      <c r="AP793" s="7">
        <f>O793-AK793</f>
        <v>0</v>
      </c>
      <c r="AQ793" s="7">
        <f>P793-AL793</f>
        <v>0</v>
      </c>
      <c r="AR793" s="7">
        <f>Q793-AM793</f>
        <v>625</v>
      </c>
    </row>
    <row r="794" spans="1:44" ht="16" x14ac:dyDescent="0.2">
      <c r="A794" s="5" t="s">
        <v>2568</v>
      </c>
      <c r="C794" t="s">
        <v>41</v>
      </c>
      <c r="D794" t="s">
        <v>41</v>
      </c>
      <c r="E794" t="s">
        <v>373</v>
      </c>
      <c r="F794" s="6">
        <v>622</v>
      </c>
      <c r="G794">
        <v>2015</v>
      </c>
      <c r="H794" t="s">
        <v>63</v>
      </c>
      <c r="I794" t="s">
        <v>63</v>
      </c>
      <c r="J794" s="5" t="s">
        <v>2569</v>
      </c>
      <c r="K794" t="s">
        <v>3</v>
      </c>
      <c r="L794" t="s">
        <v>2570</v>
      </c>
      <c r="M794" s="6">
        <v>0</v>
      </c>
      <c r="N794" s="6">
        <v>614</v>
      </c>
      <c r="O794" s="6">
        <v>0</v>
      </c>
      <c r="P794" s="6">
        <v>8</v>
      </c>
      <c r="Q794" s="6">
        <v>0</v>
      </c>
      <c r="R794" s="6">
        <v>0</v>
      </c>
      <c r="S794" s="6">
        <v>622</v>
      </c>
      <c r="T794" s="6">
        <v>0</v>
      </c>
      <c r="U794" s="6">
        <v>0</v>
      </c>
      <c r="V794" s="6">
        <v>0</v>
      </c>
      <c r="W794" s="7">
        <v>0</v>
      </c>
      <c r="X794" s="7">
        <v>0</v>
      </c>
      <c r="Y794" s="7">
        <v>0</v>
      </c>
      <c r="Z794" s="7">
        <v>0</v>
      </c>
      <c r="AA794" s="7">
        <v>0</v>
      </c>
      <c r="AB794" s="7">
        <v>0</v>
      </c>
      <c r="AC794" s="7">
        <v>622</v>
      </c>
      <c r="AD794" s="6">
        <v>0</v>
      </c>
      <c r="AE794" s="6">
        <v>0</v>
      </c>
      <c r="AF794" s="6">
        <v>0</v>
      </c>
      <c r="AG794" s="6">
        <v>0</v>
      </c>
      <c r="AH794" s="6">
        <v>0</v>
      </c>
      <c r="AI794" s="8">
        <v>0</v>
      </c>
      <c r="AJ794" s="8">
        <v>0</v>
      </c>
      <c r="AK794" s="8">
        <v>0</v>
      </c>
      <c r="AL794" s="8">
        <v>0</v>
      </c>
      <c r="AM794" s="8">
        <v>0</v>
      </c>
      <c r="AN794" s="7">
        <f>M794-AI794</f>
        <v>0</v>
      </c>
      <c r="AO794" s="7">
        <f>N794-AJ794</f>
        <v>614</v>
      </c>
      <c r="AP794" s="7">
        <f>O794-AK794</f>
        <v>0</v>
      </c>
      <c r="AQ794" s="7">
        <f>P794-AL794</f>
        <v>8</v>
      </c>
      <c r="AR794" s="7">
        <f>Q794-AM794</f>
        <v>0</v>
      </c>
    </row>
    <row r="795" spans="1:44" ht="32" x14ac:dyDescent="0.2">
      <c r="A795" s="5" t="s">
        <v>2571</v>
      </c>
      <c r="C795" t="s">
        <v>41</v>
      </c>
      <c r="D795" t="s">
        <v>41</v>
      </c>
      <c r="E795" t="s">
        <v>41</v>
      </c>
      <c r="F795" s="6">
        <v>613</v>
      </c>
      <c r="G795">
        <v>2014</v>
      </c>
      <c r="H795" t="s">
        <v>72</v>
      </c>
      <c r="I795" t="s">
        <v>72</v>
      </c>
      <c r="J795" s="5" t="s">
        <v>2572</v>
      </c>
      <c r="K795" t="s">
        <v>41</v>
      </c>
      <c r="M795" s="6">
        <v>609</v>
      </c>
      <c r="N795" s="6">
        <v>4</v>
      </c>
      <c r="O795" s="6">
        <v>0</v>
      </c>
      <c r="P795" s="6">
        <v>0</v>
      </c>
      <c r="Q795" s="6">
        <v>0</v>
      </c>
      <c r="R795" s="6">
        <v>0</v>
      </c>
      <c r="S795" s="6">
        <v>0</v>
      </c>
      <c r="T795" s="6">
        <v>0</v>
      </c>
      <c r="U795" s="6">
        <v>613</v>
      </c>
      <c r="V795" s="6">
        <v>0</v>
      </c>
      <c r="W795" s="7">
        <v>0</v>
      </c>
      <c r="X795" s="7">
        <v>0</v>
      </c>
      <c r="Y795" s="7">
        <v>0</v>
      </c>
      <c r="Z795" s="7">
        <v>0</v>
      </c>
      <c r="AA795" s="7">
        <v>0</v>
      </c>
      <c r="AB795" s="7">
        <v>0</v>
      </c>
      <c r="AC795" s="7">
        <v>613</v>
      </c>
      <c r="AD795" s="6">
        <v>0</v>
      </c>
      <c r="AE795" s="6">
        <v>0</v>
      </c>
      <c r="AF795" s="6">
        <v>0</v>
      </c>
      <c r="AG795" s="6">
        <v>0</v>
      </c>
      <c r="AH795" s="6">
        <v>0</v>
      </c>
      <c r="AI795" s="8">
        <v>0</v>
      </c>
      <c r="AJ795" s="8">
        <v>0</v>
      </c>
      <c r="AK795" s="8">
        <v>0</v>
      </c>
      <c r="AL795" s="8">
        <v>0</v>
      </c>
      <c r="AM795" s="8">
        <v>0</v>
      </c>
      <c r="AN795" s="7">
        <f>M795-AI795</f>
        <v>609</v>
      </c>
      <c r="AO795" s="7">
        <f>N795-AJ795</f>
        <v>4</v>
      </c>
      <c r="AP795" s="7">
        <f>O795-AK795</f>
        <v>0</v>
      </c>
      <c r="AQ795" s="7">
        <f>P795-AL795</f>
        <v>0</v>
      </c>
      <c r="AR795" s="7">
        <f>Q795-AM795</f>
        <v>0</v>
      </c>
    </row>
    <row r="796" spans="1:44" ht="32" x14ac:dyDescent="0.2">
      <c r="A796" s="5" t="s">
        <v>2573</v>
      </c>
      <c r="C796" t="s">
        <v>41</v>
      </c>
      <c r="D796" t="s">
        <v>41</v>
      </c>
      <c r="E796" t="s">
        <v>373</v>
      </c>
      <c r="F796" s="6">
        <v>602</v>
      </c>
      <c r="G796">
        <v>2017</v>
      </c>
      <c r="H796" t="s">
        <v>87</v>
      </c>
      <c r="I796" t="s">
        <v>87</v>
      </c>
      <c r="J796" s="5" t="s">
        <v>2574</v>
      </c>
      <c r="K796" t="s">
        <v>376</v>
      </c>
      <c r="L796" t="s">
        <v>2575</v>
      </c>
      <c r="M796" s="6">
        <v>0</v>
      </c>
      <c r="N796" s="6">
        <v>0</v>
      </c>
      <c r="O796" s="6">
        <v>0</v>
      </c>
      <c r="P796" s="6">
        <v>602</v>
      </c>
      <c r="Q796" s="6">
        <v>0</v>
      </c>
      <c r="R796" s="6">
        <v>602</v>
      </c>
      <c r="S796" s="6">
        <v>0</v>
      </c>
      <c r="T796" s="6">
        <v>0</v>
      </c>
      <c r="U796" s="6">
        <v>0</v>
      </c>
      <c r="V796" s="6">
        <v>0</v>
      </c>
      <c r="W796" s="7">
        <v>0</v>
      </c>
      <c r="X796" s="7">
        <v>0</v>
      </c>
      <c r="Y796" s="7">
        <v>0</v>
      </c>
      <c r="Z796" s="7">
        <v>0</v>
      </c>
      <c r="AA796" s="7">
        <v>0</v>
      </c>
      <c r="AB796" s="7">
        <v>0</v>
      </c>
      <c r="AC796" s="7">
        <v>602</v>
      </c>
      <c r="AD796" s="6">
        <v>0</v>
      </c>
      <c r="AE796" s="6">
        <v>0</v>
      </c>
      <c r="AF796" s="6">
        <v>0</v>
      </c>
      <c r="AG796" s="6">
        <v>0</v>
      </c>
      <c r="AH796" s="6">
        <v>0</v>
      </c>
      <c r="AI796" s="8">
        <v>0</v>
      </c>
      <c r="AJ796" s="8">
        <v>0</v>
      </c>
      <c r="AK796" s="8">
        <v>0</v>
      </c>
      <c r="AL796" s="8">
        <v>0</v>
      </c>
      <c r="AM796" s="8">
        <v>0</v>
      </c>
      <c r="AN796" s="7">
        <f>M796-AI796</f>
        <v>0</v>
      </c>
      <c r="AO796" s="7">
        <f>N796-AJ796</f>
        <v>0</v>
      </c>
      <c r="AP796" s="7">
        <f>O796-AK796</f>
        <v>0</v>
      </c>
      <c r="AQ796" s="7">
        <f>P796-AL796</f>
        <v>602</v>
      </c>
      <c r="AR796" s="7">
        <f>Q796-AM796</f>
        <v>0</v>
      </c>
    </row>
    <row r="797" spans="1:44" ht="16" x14ac:dyDescent="0.2">
      <c r="A797" s="5" t="s">
        <v>2576</v>
      </c>
      <c r="C797" t="s">
        <v>41</v>
      </c>
      <c r="D797" t="s">
        <v>41</v>
      </c>
      <c r="E797" t="s">
        <v>41</v>
      </c>
      <c r="F797" s="6">
        <v>600</v>
      </c>
      <c r="G797">
        <v>2006</v>
      </c>
      <c r="H797" t="s">
        <v>72</v>
      </c>
      <c r="I797" t="s">
        <v>72</v>
      </c>
      <c r="J797" s="5" t="s">
        <v>2577</v>
      </c>
      <c r="K797" t="s">
        <v>1509</v>
      </c>
      <c r="L797" t="s">
        <v>2578</v>
      </c>
      <c r="M797" s="6">
        <v>0</v>
      </c>
      <c r="N797" s="6">
        <v>400</v>
      </c>
      <c r="O797" s="6">
        <v>0</v>
      </c>
      <c r="P797" s="6">
        <v>200</v>
      </c>
      <c r="Q797" s="6">
        <v>0</v>
      </c>
      <c r="R797" s="6">
        <v>0</v>
      </c>
      <c r="S797" s="6">
        <v>0</v>
      </c>
      <c r="T797" s="6">
        <v>0</v>
      </c>
      <c r="U797" s="6">
        <v>600</v>
      </c>
      <c r="V797" s="6">
        <v>0</v>
      </c>
      <c r="W797" s="7">
        <v>0</v>
      </c>
      <c r="X797" s="7">
        <v>0</v>
      </c>
      <c r="Y797" s="7">
        <v>0</v>
      </c>
      <c r="Z797" s="7">
        <v>0</v>
      </c>
      <c r="AA797" s="7">
        <v>0</v>
      </c>
      <c r="AB797" s="7">
        <v>0</v>
      </c>
      <c r="AC797" s="7">
        <v>600</v>
      </c>
      <c r="AD797" s="6">
        <v>0</v>
      </c>
      <c r="AE797" s="6">
        <v>0</v>
      </c>
      <c r="AF797" s="6">
        <v>0</v>
      </c>
      <c r="AG797" s="6">
        <v>0</v>
      </c>
      <c r="AH797" s="6">
        <v>0</v>
      </c>
      <c r="AI797" s="8">
        <v>0</v>
      </c>
      <c r="AJ797" s="8">
        <v>0</v>
      </c>
      <c r="AK797" s="8">
        <v>0</v>
      </c>
      <c r="AL797" s="8">
        <v>0</v>
      </c>
      <c r="AM797" s="8">
        <v>0</v>
      </c>
      <c r="AN797" s="7">
        <f>M797-AI797</f>
        <v>0</v>
      </c>
      <c r="AO797" s="7">
        <f>N797-AJ797</f>
        <v>400</v>
      </c>
      <c r="AP797" s="7">
        <f>O797-AK797</f>
        <v>0</v>
      </c>
      <c r="AQ797" s="7">
        <f>P797-AL797</f>
        <v>200</v>
      </c>
      <c r="AR797" s="7">
        <f>Q797-AM797</f>
        <v>0</v>
      </c>
    </row>
    <row r="798" spans="1:44" ht="16" x14ac:dyDescent="0.2">
      <c r="A798" s="5" t="s">
        <v>2579</v>
      </c>
      <c r="C798" t="s">
        <v>41</v>
      </c>
      <c r="D798" t="s">
        <v>41</v>
      </c>
      <c r="E798" t="s">
        <v>373</v>
      </c>
      <c r="F798" s="6">
        <v>598</v>
      </c>
      <c r="G798">
        <v>2016</v>
      </c>
      <c r="H798" t="s">
        <v>46</v>
      </c>
      <c r="I798" t="s">
        <v>46</v>
      </c>
      <c r="J798" s="5" t="s">
        <v>4455</v>
      </c>
      <c r="K798" t="s">
        <v>2549</v>
      </c>
      <c r="L798" t="s">
        <v>4456</v>
      </c>
      <c r="M798" s="6">
        <v>0</v>
      </c>
      <c r="N798" s="6">
        <v>0</v>
      </c>
      <c r="O798" s="6">
        <v>598</v>
      </c>
      <c r="P798" s="6">
        <v>0</v>
      </c>
      <c r="Q798" s="6">
        <v>0</v>
      </c>
      <c r="R798" s="6">
        <v>0</v>
      </c>
      <c r="S798" s="6">
        <v>0</v>
      </c>
      <c r="T798" s="6">
        <v>0</v>
      </c>
      <c r="U798" s="6">
        <v>0</v>
      </c>
      <c r="V798" s="6">
        <v>598</v>
      </c>
      <c r="W798" s="7">
        <v>0</v>
      </c>
      <c r="X798" s="7">
        <v>0</v>
      </c>
      <c r="Y798" s="7">
        <v>0</v>
      </c>
      <c r="Z798" s="7">
        <v>0</v>
      </c>
      <c r="AA798" s="7">
        <v>0</v>
      </c>
      <c r="AB798" s="7">
        <v>0</v>
      </c>
      <c r="AC798" s="7">
        <v>598</v>
      </c>
      <c r="AD798" s="6">
        <v>0</v>
      </c>
      <c r="AE798" s="6">
        <v>0</v>
      </c>
      <c r="AF798" s="6">
        <v>0</v>
      </c>
      <c r="AG798" s="6">
        <v>0</v>
      </c>
      <c r="AH798" s="6">
        <v>0</v>
      </c>
      <c r="AI798" s="8">
        <v>0</v>
      </c>
      <c r="AJ798" s="8">
        <v>0</v>
      </c>
      <c r="AK798" s="8">
        <v>0</v>
      </c>
      <c r="AL798" s="8">
        <v>0</v>
      </c>
      <c r="AM798" s="8">
        <v>0</v>
      </c>
      <c r="AN798" s="7">
        <f>M798-AI798</f>
        <v>0</v>
      </c>
      <c r="AO798" s="7">
        <f>N798-AJ798</f>
        <v>0</v>
      </c>
      <c r="AP798" s="7">
        <f>O798-AK798</f>
        <v>598</v>
      </c>
      <c r="AQ798" s="7">
        <f>P798-AL798</f>
        <v>0</v>
      </c>
      <c r="AR798" s="7">
        <f>Q798-AM798</f>
        <v>0</v>
      </c>
    </row>
    <row r="799" spans="1:44" ht="16" x14ac:dyDescent="0.2">
      <c r="A799" s="5" t="s">
        <v>2580</v>
      </c>
      <c r="C799" t="s">
        <v>41</v>
      </c>
      <c r="D799" t="s">
        <v>41</v>
      </c>
      <c r="E799" t="s">
        <v>41</v>
      </c>
      <c r="F799" s="6">
        <v>592</v>
      </c>
      <c r="G799">
        <v>2013</v>
      </c>
      <c r="H799" t="s">
        <v>72</v>
      </c>
      <c r="I799" t="s">
        <v>72</v>
      </c>
      <c r="J799" s="5" t="s">
        <v>2581</v>
      </c>
      <c r="K799" t="s">
        <v>114</v>
      </c>
      <c r="L799" t="s">
        <v>2582</v>
      </c>
      <c r="M799" s="6">
        <v>592</v>
      </c>
      <c r="N799" s="6">
        <v>0</v>
      </c>
      <c r="O799" s="6">
        <v>0</v>
      </c>
      <c r="P799" s="6">
        <v>0</v>
      </c>
      <c r="Q799" s="6">
        <v>0</v>
      </c>
      <c r="R799" s="6">
        <v>0</v>
      </c>
      <c r="S799" s="6">
        <v>0</v>
      </c>
      <c r="T799" s="6">
        <v>0</v>
      </c>
      <c r="U799" s="6">
        <v>592</v>
      </c>
      <c r="V799" s="6">
        <v>0</v>
      </c>
      <c r="W799" s="7">
        <v>0</v>
      </c>
      <c r="X799" s="7">
        <v>0</v>
      </c>
      <c r="Y799" s="7">
        <v>0</v>
      </c>
      <c r="Z799" s="7">
        <v>0</v>
      </c>
      <c r="AA799" s="7">
        <v>0</v>
      </c>
      <c r="AB799" s="7">
        <v>0</v>
      </c>
      <c r="AC799" s="7">
        <v>592</v>
      </c>
      <c r="AD799" s="6">
        <v>0</v>
      </c>
      <c r="AE799" s="6">
        <v>0</v>
      </c>
      <c r="AF799" s="6">
        <v>0</v>
      </c>
      <c r="AG799" s="6">
        <v>0</v>
      </c>
      <c r="AH799" s="6">
        <v>0</v>
      </c>
      <c r="AI799" s="8">
        <v>0</v>
      </c>
      <c r="AJ799" s="8">
        <v>0</v>
      </c>
      <c r="AK799" s="8">
        <v>0</v>
      </c>
      <c r="AL799" s="8">
        <v>0</v>
      </c>
      <c r="AM799" s="8">
        <v>0</v>
      </c>
      <c r="AN799" s="7">
        <f>M799-AI799</f>
        <v>592</v>
      </c>
      <c r="AO799" s="7">
        <f>N799-AJ799</f>
        <v>0</v>
      </c>
      <c r="AP799" s="7">
        <f>O799-AK799</f>
        <v>0</v>
      </c>
      <c r="AQ799" s="7">
        <f>P799-AL799</f>
        <v>0</v>
      </c>
      <c r="AR799" s="7">
        <f>Q799-AM799</f>
        <v>0</v>
      </c>
    </row>
    <row r="800" spans="1:44" ht="16" x14ac:dyDescent="0.2">
      <c r="A800" s="5" t="s">
        <v>2583</v>
      </c>
      <c r="C800" t="s">
        <v>41</v>
      </c>
      <c r="D800" t="s">
        <v>41</v>
      </c>
      <c r="E800" t="s">
        <v>373</v>
      </c>
      <c r="F800" s="6">
        <v>591</v>
      </c>
      <c r="G800">
        <v>2018</v>
      </c>
      <c r="H800" t="s">
        <v>72</v>
      </c>
      <c r="I800" t="s">
        <v>72</v>
      </c>
      <c r="J800" s="5" t="s">
        <v>2584</v>
      </c>
      <c r="K800" t="s">
        <v>3</v>
      </c>
      <c r="L800" t="s">
        <v>2585</v>
      </c>
      <c r="M800" s="6">
        <v>0</v>
      </c>
      <c r="N800" s="6">
        <v>0</v>
      </c>
      <c r="O800" s="6">
        <v>0</v>
      </c>
      <c r="P800" s="6">
        <v>0</v>
      </c>
      <c r="Q800" s="6">
        <v>591</v>
      </c>
      <c r="R800" s="6">
        <v>0</v>
      </c>
      <c r="S800" s="6">
        <v>0</v>
      </c>
      <c r="T800" s="6">
        <v>0</v>
      </c>
      <c r="U800" s="6">
        <v>591</v>
      </c>
      <c r="V800" s="6">
        <v>0</v>
      </c>
      <c r="W800" s="7">
        <v>0</v>
      </c>
      <c r="X800" s="7">
        <v>0</v>
      </c>
      <c r="Y800" s="7">
        <v>0</v>
      </c>
      <c r="Z800" s="7">
        <v>0</v>
      </c>
      <c r="AA800" s="7">
        <v>0</v>
      </c>
      <c r="AB800" s="7">
        <v>0</v>
      </c>
      <c r="AC800" s="7">
        <v>591</v>
      </c>
      <c r="AD800" s="6">
        <v>0</v>
      </c>
      <c r="AE800" s="6">
        <v>0</v>
      </c>
      <c r="AF800" s="6">
        <v>0</v>
      </c>
      <c r="AG800" s="6">
        <v>0</v>
      </c>
      <c r="AH800" s="6">
        <v>0</v>
      </c>
      <c r="AI800" s="8">
        <v>0</v>
      </c>
      <c r="AJ800" s="8">
        <v>0</v>
      </c>
      <c r="AK800" s="8">
        <v>0</v>
      </c>
      <c r="AL800" s="8">
        <v>0</v>
      </c>
      <c r="AM800" s="8">
        <v>0</v>
      </c>
      <c r="AN800" s="7">
        <f>M800-AI800</f>
        <v>0</v>
      </c>
      <c r="AO800" s="7">
        <f>N800-AJ800</f>
        <v>0</v>
      </c>
      <c r="AP800" s="7">
        <f>O800-AK800</f>
        <v>0</v>
      </c>
      <c r="AQ800" s="7">
        <f>P800-AL800</f>
        <v>0</v>
      </c>
      <c r="AR800" s="7">
        <f>Q800-AM800</f>
        <v>591</v>
      </c>
    </row>
    <row r="801" spans="1:44" ht="16" x14ac:dyDescent="0.2">
      <c r="A801" s="5" t="s">
        <v>2586</v>
      </c>
      <c r="C801" t="s">
        <v>41</v>
      </c>
      <c r="D801" t="s">
        <v>41</v>
      </c>
      <c r="E801" t="s">
        <v>373</v>
      </c>
      <c r="F801" s="6">
        <v>589</v>
      </c>
      <c r="G801">
        <v>2016</v>
      </c>
      <c r="H801" t="s">
        <v>63</v>
      </c>
      <c r="I801" t="s">
        <v>63</v>
      </c>
      <c r="J801" s="5" t="s">
        <v>2587</v>
      </c>
      <c r="K801" t="s">
        <v>3</v>
      </c>
      <c r="L801" t="s">
        <v>2588</v>
      </c>
      <c r="M801" s="6">
        <v>0</v>
      </c>
      <c r="N801" s="6">
        <v>0</v>
      </c>
      <c r="O801" s="6">
        <v>589</v>
      </c>
      <c r="P801" s="6">
        <v>0</v>
      </c>
      <c r="Q801" s="6">
        <v>0</v>
      </c>
      <c r="R801" s="6">
        <v>0</v>
      </c>
      <c r="S801" s="6">
        <v>589</v>
      </c>
      <c r="T801" s="6">
        <v>0</v>
      </c>
      <c r="U801" s="6">
        <v>0</v>
      </c>
      <c r="V801" s="6">
        <v>0</v>
      </c>
      <c r="W801" s="7">
        <v>0</v>
      </c>
      <c r="X801" s="7">
        <v>0</v>
      </c>
      <c r="Y801" s="7">
        <v>0</v>
      </c>
      <c r="Z801" s="7">
        <v>0</v>
      </c>
      <c r="AA801" s="7">
        <v>0</v>
      </c>
      <c r="AB801" s="7">
        <v>0</v>
      </c>
      <c r="AC801" s="7">
        <v>589</v>
      </c>
      <c r="AD801" s="6">
        <v>0</v>
      </c>
      <c r="AE801" s="6">
        <v>0</v>
      </c>
      <c r="AF801" s="6">
        <v>0</v>
      </c>
      <c r="AG801" s="6">
        <v>0</v>
      </c>
      <c r="AH801" s="6">
        <v>0</v>
      </c>
      <c r="AI801" s="8">
        <v>0</v>
      </c>
      <c r="AJ801" s="8">
        <v>0</v>
      </c>
      <c r="AK801" s="8">
        <v>0</v>
      </c>
      <c r="AL801" s="8">
        <v>0</v>
      </c>
      <c r="AM801" s="8">
        <v>0</v>
      </c>
      <c r="AN801" s="7">
        <f>M801-AI801</f>
        <v>0</v>
      </c>
      <c r="AO801" s="7">
        <f>N801-AJ801</f>
        <v>0</v>
      </c>
      <c r="AP801" s="7">
        <f>O801-AK801</f>
        <v>589</v>
      </c>
      <c r="AQ801" s="7">
        <f>P801-AL801</f>
        <v>0</v>
      </c>
      <c r="AR801" s="7">
        <f>Q801-AM801</f>
        <v>0</v>
      </c>
    </row>
    <row r="802" spans="1:44" ht="16" x14ac:dyDescent="0.2">
      <c r="A802" s="5" t="s">
        <v>2589</v>
      </c>
      <c r="C802" t="s">
        <v>41</v>
      </c>
      <c r="D802" t="s">
        <v>41</v>
      </c>
      <c r="E802" t="s">
        <v>41</v>
      </c>
      <c r="F802" s="6">
        <v>589</v>
      </c>
      <c r="G802">
        <v>2005</v>
      </c>
      <c r="H802" t="s">
        <v>72</v>
      </c>
      <c r="I802" t="s">
        <v>72</v>
      </c>
      <c r="J802" s="5" t="s">
        <v>1329</v>
      </c>
      <c r="K802" t="s">
        <v>2590</v>
      </c>
      <c r="L802" t="s">
        <v>2591</v>
      </c>
      <c r="M802" s="6">
        <v>0</v>
      </c>
      <c r="N802" s="6">
        <v>311</v>
      </c>
      <c r="O802" s="6">
        <v>278</v>
      </c>
      <c r="P802" s="6">
        <v>0</v>
      </c>
      <c r="Q802" s="6">
        <v>0</v>
      </c>
      <c r="R802" s="6">
        <v>0</v>
      </c>
      <c r="S802" s="6">
        <v>0</v>
      </c>
      <c r="T802" s="6">
        <v>0</v>
      </c>
      <c r="U802" s="6">
        <v>589</v>
      </c>
      <c r="V802" s="6">
        <v>0</v>
      </c>
      <c r="W802" s="7">
        <v>0</v>
      </c>
      <c r="X802" s="7">
        <v>0</v>
      </c>
      <c r="Y802" s="7">
        <v>0</v>
      </c>
      <c r="Z802" s="7">
        <v>0</v>
      </c>
      <c r="AA802" s="7">
        <v>0</v>
      </c>
      <c r="AB802" s="7">
        <v>0</v>
      </c>
      <c r="AC802" s="7">
        <v>589</v>
      </c>
      <c r="AD802" s="6">
        <v>0</v>
      </c>
      <c r="AE802" s="6">
        <v>0</v>
      </c>
      <c r="AF802" s="6">
        <v>0</v>
      </c>
      <c r="AG802" s="6">
        <v>0</v>
      </c>
      <c r="AH802" s="6">
        <v>0</v>
      </c>
      <c r="AI802" s="8">
        <v>0</v>
      </c>
      <c r="AJ802" s="8">
        <v>0</v>
      </c>
      <c r="AK802" s="8">
        <v>0</v>
      </c>
      <c r="AL802" s="8">
        <v>0</v>
      </c>
      <c r="AM802" s="8">
        <v>0</v>
      </c>
      <c r="AN802" s="7">
        <f>M802-AI802</f>
        <v>0</v>
      </c>
      <c r="AO802" s="7">
        <f>N802-AJ802</f>
        <v>311</v>
      </c>
      <c r="AP802" s="7">
        <f>O802-AK802</f>
        <v>278</v>
      </c>
      <c r="AQ802" s="7">
        <f>P802-AL802</f>
        <v>0</v>
      </c>
      <c r="AR802" s="7">
        <f>Q802-AM802</f>
        <v>0</v>
      </c>
    </row>
    <row r="803" spans="1:44" ht="16" x14ac:dyDescent="0.2">
      <c r="A803" s="5" t="s">
        <v>2592</v>
      </c>
      <c r="C803" t="s">
        <v>40</v>
      </c>
      <c r="D803" t="s">
        <v>41</v>
      </c>
      <c r="E803" t="s">
        <v>41</v>
      </c>
      <c r="F803" s="6">
        <v>588</v>
      </c>
      <c r="G803">
        <v>2015</v>
      </c>
      <c r="H803" t="s">
        <v>46</v>
      </c>
      <c r="I803" t="s">
        <v>46</v>
      </c>
      <c r="J803" s="5" t="s">
        <v>2593</v>
      </c>
      <c r="K803" t="s">
        <v>198</v>
      </c>
      <c r="L803" t="s">
        <v>2594</v>
      </c>
      <c r="M803" s="6">
        <v>0</v>
      </c>
      <c r="N803" s="6">
        <v>490</v>
      </c>
      <c r="O803" s="6">
        <v>98</v>
      </c>
      <c r="P803" s="6">
        <v>0</v>
      </c>
      <c r="Q803" s="6">
        <v>0</v>
      </c>
      <c r="R803" s="6">
        <v>0</v>
      </c>
      <c r="S803" s="6">
        <v>98</v>
      </c>
      <c r="T803" s="6">
        <v>0</v>
      </c>
      <c r="U803" s="6">
        <v>0</v>
      </c>
      <c r="V803" s="6">
        <v>490</v>
      </c>
      <c r="W803" s="7">
        <v>98</v>
      </c>
      <c r="X803" s="7">
        <v>0</v>
      </c>
      <c r="Y803" s="7">
        <v>0</v>
      </c>
      <c r="Z803" s="7">
        <v>0</v>
      </c>
      <c r="AA803" s="7">
        <v>0</v>
      </c>
      <c r="AB803" s="7">
        <v>98</v>
      </c>
      <c r="AC803" s="7">
        <v>588</v>
      </c>
      <c r="AD803" s="6">
        <v>0</v>
      </c>
      <c r="AE803" s="6">
        <v>98</v>
      </c>
      <c r="AF803" s="6">
        <v>0</v>
      </c>
      <c r="AG803" s="6">
        <v>0</v>
      </c>
      <c r="AH803" s="6">
        <v>0</v>
      </c>
      <c r="AI803" s="8">
        <v>0</v>
      </c>
      <c r="AJ803" s="8">
        <v>0</v>
      </c>
      <c r="AK803" s="8">
        <v>98</v>
      </c>
      <c r="AL803" s="8">
        <v>0</v>
      </c>
      <c r="AM803" s="8">
        <v>0</v>
      </c>
      <c r="AN803" s="7">
        <f>M803-AI803</f>
        <v>0</v>
      </c>
      <c r="AO803" s="7">
        <f>N803-AJ803</f>
        <v>490</v>
      </c>
      <c r="AP803" s="7">
        <f>O803-AK803</f>
        <v>0</v>
      </c>
      <c r="AQ803" s="7">
        <f>P803-AL803</f>
        <v>0</v>
      </c>
      <c r="AR803" s="7">
        <f>Q803-AM803</f>
        <v>0</v>
      </c>
    </row>
    <row r="804" spans="1:44" ht="16" x14ac:dyDescent="0.2">
      <c r="A804" s="5" t="s">
        <v>2595</v>
      </c>
      <c r="C804" t="s">
        <v>41</v>
      </c>
      <c r="D804" t="s">
        <v>41</v>
      </c>
      <c r="E804" t="s">
        <v>41</v>
      </c>
      <c r="F804" s="6">
        <v>586</v>
      </c>
      <c r="G804">
        <v>2013</v>
      </c>
      <c r="H804" t="s">
        <v>63</v>
      </c>
      <c r="I804" t="s">
        <v>63</v>
      </c>
      <c r="J804" s="5" t="s">
        <v>442</v>
      </c>
      <c r="K804" t="s">
        <v>114</v>
      </c>
      <c r="L804" t="s">
        <v>2596</v>
      </c>
      <c r="M804" s="6">
        <v>449</v>
      </c>
      <c r="N804" s="6">
        <v>137</v>
      </c>
      <c r="O804" s="6">
        <v>0</v>
      </c>
      <c r="P804" s="6">
        <v>0</v>
      </c>
      <c r="Q804" s="6">
        <v>0</v>
      </c>
      <c r="R804" s="6">
        <v>0</v>
      </c>
      <c r="S804" s="6">
        <v>586</v>
      </c>
      <c r="T804" s="6">
        <v>0</v>
      </c>
      <c r="U804" s="6">
        <v>0</v>
      </c>
      <c r="V804" s="6">
        <v>0</v>
      </c>
      <c r="W804" s="7">
        <v>0</v>
      </c>
      <c r="X804" s="7">
        <v>0</v>
      </c>
      <c r="Y804" s="7">
        <v>0</v>
      </c>
      <c r="Z804" s="7">
        <v>0</v>
      </c>
      <c r="AA804" s="7">
        <v>0</v>
      </c>
      <c r="AB804" s="7">
        <v>0</v>
      </c>
      <c r="AC804" s="7">
        <v>586</v>
      </c>
      <c r="AD804" s="6">
        <v>0</v>
      </c>
      <c r="AE804" s="6">
        <v>0</v>
      </c>
      <c r="AF804" s="6">
        <v>0</v>
      </c>
      <c r="AG804" s="6">
        <v>0</v>
      </c>
      <c r="AH804" s="6">
        <v>0</v>
      </c>
      <c r="AI804" s="8">
        <v>0</v>
      </c>
      <c r="AJ804" s="8">
        <v>0</v>
      </c>
      <c r="AK804" s="8">
        <v>0</v>
      </c>
      <c r="AL804" s="8">
        <v>0</v>
      </c>
      <c r="AM804" s="8">
        <v>0</v>
      </c>
      <c r="AN804" s="7">
        <f>M804-AI804</f>
        <v>449</v>
      </c>
      <c r="AO804" s="7">
        <f>N804-AJ804</f>
        <v>137</v>
      </c>
      <c r="AP804" s="7">
        <f>O804-AK804</f>
        <v>0</v>
      </c>
      <c r="AQ804" s="7">
        <f>P804-AL804</f>
        <v>0</v>
      </c>
      <c r="AR804" s="7">
        <f>Q804-AM804</f>
        <v>0</v>
      </c>
    </row>
    <row r="805" spans="1:44" ht="16" x14ac:dyDescent="0.2">
      <c r="A805" s="5" t="s">
        <v>2597</v>
      </c>
      <c r="C805" t="s">
        <v>41</v>
      </c>
      <c r="D805" t="s">
        <v>41</v>
      </c>
      <c r="E805" t="s">
        <v>373</v>
      </c>
      <c r="F805" s="6">
        <v>585</v>
      </c>
      <c r="G805">
        <v>2018</v>
      </c>
      <c r="H805" t="s">
        <v>63</v>
      </c>
      <c r="I805" t="s">
        <v>63</v>
      </c>
      <c r="J805" s="5" t="s">
        <v>2598</v>
      </c>
      <c r="K805" t="s">
        <v>3</v>
      </c>
      <c r="L805" t="s">
        <v>2599</v>
      </c>
      <c r="M805" s="6">
        <v>0</v>
      </c>
      <c r="N805" s="6">
        <v>0</v>
      </c>
      <c r="O805" s="6">
        <v>0</v>
      </c>
      <c r="P805" s="6">
        <v>0</v>
      </c>
      <c r="Q805" s="6">
        <v>585</v>
      </c>
      <c r="R805" s="6">
        <v>0</v>
      </c>
      <c r="S805" s="6">
        <v>585</v>
      </c>
      <c r="T805" s="6">
        <v>0</v>
      </c>
      <c r="U805" s="6">
        <v>0</v>
      </c>
      <c r="V805" s="6">
        <v>0</v>
      </c>
      <c r="W805" s="7">
        <v>0</v>
      </c>
      <c r="X805" s="7">
        <v>0</v>
      </c>
      <c r="Y805" s="7">
        <v>0</v>
      </c>
      <c r="Z805" s="7">
        <v>0</v>
      </c>
      <c r="AA805" s="7">
        <v>0</v>
      </c>
      <c r="AB805" s="7">
        <v>0</v>
      </c>
      <c r="AC805" s="7">
        <v>585</v>
      </c>
      <c r="AD805" s="6">
        <v>0</v>
      </c>
      <c r="AE805" s="6">
        <v>0</v>
      </c>
      <c r="AF805" s="6">
        <v>0</v>
      </c>
      <c r="AG805" s="6">
        <v>0</v>
      </c>
      <c r="AH805" s="6">
        <v>0</v>
      </c>
      <c r="AI805" s="8">
        <v>0</v>
      </c>
      <c r="AJ805" s="8">
        <v>0</v>
      </c>
      <c r="AK805" s="8">
        <v>0</v>
      </c>
      <c r="AL805" s="8">
        <v>0</v>
      </c>
      <c r="AM805" s="8">
        <v>0</v>
      </c>
      <c r="AN805" s="7">
        <f>M805-AI805</f>
        <v>0</v>
      </c>
      <c r="AO805" s="7">
        <f>N805-AJ805</f>
        <v>0</v>
      </c>
      <c r="AP805" s="7">
        <f>O805-AK805</f>
        <v>0</v>
      </c>
      <c r="AQ805" s="7">
        <f>P805-AL805</f>
        <v>0</v>
      </c>
      <c r="AR805" s="7">
        <f>Q805-AM805</f>
        <v>585</v>
      </c>
    </row>
    <row r="806" spans="1:44" ht="16" x14ac:dyDescent="0.2">
      <c r="A806" s="5" t="s">
        <v>2600</v>
      </c>
      <c r="C806" t="s">
        <v>41</v>
      </c>
      <c r="D806" t="s">
        <v>41</v>
      </c>
      <c r="E806" t="s">
        <v>373</v>
      </c>
      <c r="F806" s="6">
        <v>572</v>
      </c>
      <c r="G806">
        <v>2015</v>
      </c>
      <c r="H806" t="s">
        <v>72</v>
      </c>
      <c r="I806" t="s">
        <v>72</v>
      </c>
      <c r="J806" s="5" t="s">
        <v>2389</v>
      </c>
      <c r="K806" t="s">
        <v>3</v>
      </c>
      <c r="L806" t="s">
        <v>2601</v>
      </c>
      <c r="M806" s="6">
        <v>0</v>
      </c>
      <c r="N806" s="6">
        <v>572</v>
      </c>
      <c r="O806" s="6">
        <v>0</v>
      </c>
      <c r="P806" s="6">
        <v>0</v>
      </c>
      <c r="Q806" s="6">
        <v>0</v>
      </c>
      <c r="R806" s="6">
        <v>0</v>
      </c>
      <c r="S806" s="6">
        <v>0</v>
      </c>
      <c r="T806" s="6">
        <v>0</v>
      </c>
      <c r="U806" s="6">
        <v>572</v>
      </c>
      <c r="V806" s="6">
        <v>0</v>
      </c>
      <c r="W806" s="7">
        <v>0</v>
      </c>
      <c r="X806" s="7">
        <v>0</v>
      </c>
      <c r="Y806" s="7">
        <v>0</v>
      </c>
      <c r="Z806" s="7">
        <v>0</v>
      </c>
      <c r="AA806" s="7">
        <v>0</v>
      </c>
      <c r="AB806" s="7">
        <v>0</v>
      </c>
      <c r="AC806" s="7">
        <v>572</v>
      </c>
      <c r="AD806" s="6">
        <v>0</v>
      </c>
      <c r="AE806" s="6">
        <v>0</v>
      </c>
      <c r="AF806" s="6">
        <v>0</v>
      </c>
      <c r="AG806" s="6">
        <v>0</v>
      </c>
      <c r="AH806" s="6">
        <v>0</v>
      </c>
      <c r="AI806" s="8">
        <v>0</v>
      </c>
      <c r="AJ806" s="8">
        <v>0</v>
      </c>
      <c r="AK806" s="8">
        <v>0</v>
      </c>
      <c r="AL806" s="8">
        <v>0</v>
      </c>
      <c r="AM806" s="8">
        <v>0</v>
      </c>
      <c r="AN806" s="7">
        <f>M806-AI806</f>
        <v>0</v>
      </c>
      <c r="AO806" s="7">
        <f>N806-AJ806</f>
        <v>572</v>
      </c>
      <c r="AP806" s="7">
        <f>O806-AK806</f>
        <v>0</v>
      </c>
      <c r="AQ806" s="7">
        <f>P806-AL806</f>
        <v>0</v>
      </c>
      <c r="AR806" s="7">
        <f>Q806-AM806</f>
        <v>0</v>
      </c>
    </row>
    <row r="807" spans="1:44" ht="16" x14ac:dyDescent="0.2">
      <c r="A807" s="5" t="s">
        <v>2602</v>
      </c>
      <c r="C807" t="s">
        <v>41</v>
      </c>
      <c r="D807" t="s">
        <v>41</v>
      </c>
      <c r="E807" t="s">
        <v>373</v>
      </c>
      <c r="F807" s="6">
        <v>566</v>
      </c>
      <c r="G807">
        <v>2017</v>
      </c>
      <c r="H807" t="s">
        <v>63</v>
      </c>
      <c r="I807" t="s">
        <v>63</v>
      </c>
      <c r="J807" s="5" t="s">
        <v>2603</v>
      </c>
      <c r="K807" t="s">
        <v>3</v>
      </c>
      <c r="L807" t="s">
        <v>2604</v>
      </c>
      <c r="M807" s="6">
        <v>0</v>
      </c>
      <c r="N807" s="6">
        <v>0</v>
      </c>
      <c r="O807" s="6">
        <v>0</v>
      </c>
      <c r="P807" s="6">
        <v>566</v>
      </c>
      <c r="Q807" s="6">
        <v>0</v>
      </c>
      <c r="R807" s="6">
        <v>0</v>
      </c>
      <c r="S807" s="6">
        <v>566</v>
      </c>
      <c r="T807" s="6">
        <v>0</v>
      </c>
      <c r="U807" s="6">
        <v>0</v>
      </c>
      <c r="V807" s="6">
        <v>0</v>
      </c>
      <c r="W807" s="7">
        <v>0</v>
      </c>
      <c r="X807" s="7">
        <v>0</v>
      </c>
      <c r="Y807" s="7">
        <v>0</v>
      </c>
      <c r="Z807" s="7">
        <v>0</v>
      </c>
      <c r="AA807" s="7">
        <v>0</v>
      </c>
      <c r="AB807" s="7">
        <v>0</v>
      </c>
      <c r="AC807" s="7">
        <v>566</v>
      </c>
      <c r="AD807" s="6">
        <v>0</v>
      </c>
      <c r="AE807" s="6">
        <v>0</v>
      </c>
      <c r="AF807" s="6">
        <v>0</v>
      </c>
      <c r="AG807" s="6">
        <v>0</v>
      </c>
      <c r="AH807" s="6">
        <v>0</v>
      </c>
      <c r="AI807" s="8">
        <v>0</v>
      </c>
      <c r="AJ807" s="8">
        <v>0</v>
      </c>
      <c r="AK807" s="8">
        <v>0</v>
      </c>
      <c r="AL807" s="8">
        <v>0</v>
      </c>
      <c r="AM807" s="8">
        <v>0</v>
      </c>
      <c r="AN807" s="7">
        <f>M807-AI807</f>
        <v>0</v>
      </c>
      <c r="AO807" s="7">
        <f>N807-AJ807</f>
        <v>0</v>
      </c>
      <c r="AP807" s="7">
        <f>O807-AK807</f>
        <v>0</v>
      </c>
      <c r="AQ807" s="7">
        <f>P807-AL807</f>
        <v>566</v>
      </c>
      <c r="AR807" s="7">
        <f>Q807-AM807</f>
        <v>0</v>
      </c>
    </row>
    <row r="808" spans="1:44" ht="32" x14ac:dyDescent="0.2">
      <c r="A808" s="5" t="s">
        <v>2605</v>
      </c>
      <c r="C808" t="s">
        <v>41</v>
      </c>
      <c r="D808" t="s">
        <v>41</v>
      </c>
      <c r="E808" t="s">
        <v>373</v>
      </c>
      <c r="F808" s="6">
        <v>566</v>
      </c>
      <c r="G808">
        <v>2014</v>
      </c>
      <c r="H808" t="s">
        <v>63</v>
      </c>
      <c r="I808" t="s">
        <v>2606</v>
      </c>
      <c r="J808" s="5" t="s">
        <v>2607</v>
      </c>
      <c r="K808" t="s">
        <v>2608</v>
      </c>
      <c r="L808" t="s">
        <v>2609</v>
      </c>
      <c r="M808" s="6">
        <v>566</v>
      </c>
      <c r="N808" s="6">
        <v>0</v>
      </c>
      <c r="O808" s="6">
        <v>0</v>
      </c>
      <c r="P808" s="6">
        <v>0</v>
      </c>
      <c r="Q808" s="6">
        <v>0</v>
      </c>
      <c r="R808" s="6">
        <v>0</v>
      </c>
      <c r="S808" s="6">
        <v>566</v>
      </c>
      <c r="T808" s="6">
        <v>0</v>
      </c>
      <c r="U808" s="6">
        <v>0</v>
      </c>
      <c r="V808" s="6">
        <v>0</v>
      </c>
      <c r="W808" s="7">
        <v>0</v>
      </c>
      <c r="X808" s="7">
        <v>0</v>
      </c>
      <c r="Y808" s="7">
        <v>0</v>
      </c>
      <c r="Z808" s="7">
        <v>0</v>
      </c>
      <c r="AA808" s="7">
        <v>0</v>
      </c>
      <c r="AB808" s="7">
        <v>0</v>
      </c>
      <c r="AC808" s="7">
        <v>566</v>
      </c>
      <c r="AD808" s="6">
        <v>0</v>
      </c>
      <c r="AE808" s="6">
        <v>0</v>
      </c>
      <c r="AF808" s="6">
        <v>0</v>
      </c>
      <c r="AG808" s="6">
        <v>0</v>
      </c>
      <c r="AH808" s="6">
        <v>0</v>
      </c>
      <c r="AI808" s="8">
        <v>0</v>
      </c>
      <c r="AJ808" s="8">
        <v>0</v>
      </c>
      <c r="AK808" s="8">
        <v>0</v>
      </c>
      <c r="AL808" s="8">
        <v>0</v>
      </c>
      <c r="AM808" s="8">
        <v>0</v>
      </c>
      <c r="AN808" s="7">
        <f>M808-AI808</f>
        <v>566</v>
      </c>
      <c r="AO808" s="7">
        <f>N808-AJ808</f>
        <v>0</v>
      </c>
      <c r="AP808" s="7">
        <f>O808-AK808</f>
        <v>0</v>
      </c>
      <c r="AQ808" s="7">
        <f>P808-AL808</f>
        <v>0</v>
      </c>
      <c r="AR808" s="7">
        <f>Q808-AM808</f>
        <v>0</v>
      </c>
    </row>
    <row r="809" spans="1:44" ht="16" x14ac:dyDescent="0.2">
      <c r="A809" s="5" t="s">
        <v>2610</v>
      </c>
      <c r="C809" t="s">
        <v>41</v>
      </c>
      <c r="D809" t="s">
        <v>41</v>
      </c>
      <c r="E809" t="s">
        <v>41</v>
      </c>
      <c r="F809" s="6">
        <v>563</v>
      </c>
      <c r="G809">
        <v>2015</v>
      </c>
      <c r="H809" t="s">
        <v>46</v>
      </c>
      <c r="I809" t="s">
        <v>46</v>
      </c>
      <c r="J809" s="5" t="s">
        <v>2611</v>
      </c>
      <c r="K809" t="s">
        <v>198</v>
      </c>
      <c r="L809" t="s">
        <v>2612</v>
      </c>
      <c r="M809" s="6">
        <v>0</v>
      </c>
      <c r="N809" s="6">
        <v>527</v>
      </c>
      <c r="O809" s="6">
        <v>36</v>
      </c>
      <c r="P809" s="6">
        <v>0</v>
      </c>
      <c r="Q809" s="6">
        <v>0</v>
      </c>
      <c r="R809" s="6">
        <v>0</v>
      </c>
      <c r="S809" s="6">
        <v>0</v>
      </c>
      <c r="T809" s="6">
        <v>0</v>
      </c>
      <c r="U809" s="6">
        <v>0</v>
      </c>
      <c r="V809" s="6">
        <v>563</v>
      </c>
      <c r="W809" s="7">
        <v>0</v>
      </c>
      <c r="X809" s="7">
        <v>0</v>
      </c>
      <c r="Y809" s="7">
        <v>0</v>
      </c>
      <c r="Z809" s="7">
        <v>0</v>
      </c>
      <c r="AA809" s="7">
        <v>0</v>
      </c>
      <c r="AB809" s="7">
        <v>0</v>
      </c>
      <c r="AC809" s="7">
        <v>563</v>
      </c>
      <c r="AD809" s="6">
        <v>0</v>
      </c>
      <c r="AE809" s="6">
        <v>0</v>
      </c>
      <c r="AF809" s="6">
        <v>0</v>
      </c>
      <c r="AG809" s="6">
        <v>0</v>
      </c>
      <c r="AH809" s="6">
        <v>0</v>
      </c>
      <c r="AI809" s="8">
        <v>0</v>
      </c>
      <c r="AJ809" s="8">
        <v>0</v>
      </c>
      <c r="AK809" s="8">
        <v>0</v>
      </c>
      <c r="AL809" s="8">
        <v>0</v>
      </c>
      <c r="AM809" s="8">
        <v>0</v>
      </c>
      <c r="AN809" s="7">
        <f>M809-AI809</f>
        <v>0</v>
      </c>
      <c r="AO809" s="7">
        <f>N809-AJ809</f>
        <v>527</v>
      </c>
      <c r="AP809" s="7">
        <f>O809-AK809</f>
        <v>36</v>
      </c>
      <c r="AQ809" s="7">
        <f>P809-AL809</f>
        <v>0</v>
      </c>
      <c r="AR809" s="7">
        <f>Q809-AM809</f>
        <v>0</v>
      </c>
    </row>
    <row r="810" spans="1:44" ht="16" x14ac:dyDescent="0.2">
      <c r="A810" s="5" t="s">
        <v>2613</v>
      </c>
      <c r="C810" t="s">
        <v>41</v>
      </c>
      <c r="D810" t="s">
        <v>41</v>
      </c>
      <c r="E810" t="s">
        <v>373</v>
      </c>
      <c r="F810" s="6">
        <v>560</v>
      </c>
      <c r="G810">
        <v>2017</v>
      </c>
      <c r="H810" t="s">
        <v>720</v>
      </c>
      <c r="I810" t="s">
        <v>720</v>
      </c>
      <c r="J810" s="5" t="s">
        <v>2614</v>
      </c>
      <c r="K810" t="s">
        <v>41</v>
      </c>
      <c r="M810" s="6">
        <v>0</v>
      </c>
      <c r="N810" s="6">
        <v>0</v>
      </c>
      <c r="O810" s="6">
        <v>0</v>
      </c>
      <c r="P810" s="10">
        <v>560</v>
      </c>
      <c r="Q810" s="6">
        <v>0</v>
      </c>
      <c r="R810" s="6">
        <v>0</v>
      </c>
      <c r="S810" s="6">
        <v>0</v>
      </c>
      <c r="T810" s="6">
        <v>560</v>
      </c>
      <c r="U810" s="6">
        <v>0</v>
      </c>
      <c r="V810" s="6">
        <v>0</v>
      </c>
      <c r="W810" s="7">
        <v>0</v>
      </c>
      <c r="X810" s="7">
        <v>0</v>
      </c>
      <c r="Y810" s="7">
        <v>0</v>
      </c>
      <c r="Z810" s="7">
        <v>0</v>
      </c>
      <c r="AA810" s="7">
        <v>0</v>
      </c>
      <c r="AB810" s="7">
        <v>0</v>
      </c>
      <c r="AC810" s="7">
        <v>560</v>
      </c>
      <c r="AD810" s="6">
        <v>0</v>
      </c>
      <c r="AE810" s="6">
        <v>0</v>
      </c>
      <c r="AF810" s="6">
        <v>0</v>
      </c>
      <c r="AG810" s="6">
        <v>0</v>
      </c>
      <c r="AH810" s="6">
        <v>0</v>
      </c>
      <c r="AI810" s="8">
        <v>0</v>
      </c>
      <c r="AJ810" s="8">
        <v>0</v>
      </c>
      <c r="AK810" s="8">
        <v>0</v>
      </c>
      <c r="AL810" s="8">
        <v>0</v>
      </c>
      <c r="AM810" s="8">
        <v>0</v>
      </c>
      <c r="AN810" s="7">
        <f>M810-AI810</f>
        <v>0</v>
      </c>
      <c r="AO810" s="7">
        <f>N810-AJ810</f>
        <v>0</v>
      </c>
      <c r="AP810" s="7">
        <f>O810-AK810</f>
        <v>0</v>
      </c>
      <c r="AQ810" s="7">
        <f>P810-AL810</f>
        <v>560</v>
      </c>
      <c r="AR810" s="7">
        <f>Q810-AM810</f>
        <v>0</v>
      </c>
    </row>
    <row r="811" spans="1:44" ht="16" x14ac:dyDescent="0.2">
      <c r="A811" s="5" t="s">
        <v>2615</v>
      </c>
      <c r="C811" t="s">
        <v>41</v>
      </c>
      <c r="D811" t="s">
        <v>41</v>
      </c>
      <c r="E811" t="s">
        <v>41</v>
      </c>
      <c r="F811" s="6">
        <v>554</v>
      </c>
      <c r="G811">
        <v>2013</v>
      </c>
      <c r="H811" t="s">
        <v>72</v>
      </c>
      <c r="I811" t="s">
        <v>2616</v>
      </c>
      <c r="J811" s="5" t="s">
        <v>1037</v>
      </c>
      <c r="K811" t="s">
        <v>1002</v>
      </c>
      <c r="L811" t="s">
        <v>2617</v>
      </c>
      <c r="M811" s="6">
        <v>554</v>
      </c>
      <c r="N811" s="6">
        <v>0</v>
      </c>
      <c r="O811" s="6">
        <v>0</v>
      </c>
      <c r="P811" s="6">
        <v>0</v>
      </c>
      <c r="Q811" s="6">
        <v>0</v>
      </c>
      <c r="R811" s="6">
        <v>0</v>
      </c>
      <c r="S811" s="6">
        <v>0</v>
      </c>
      <c r="T811" s="6">
        <v>0</v>
      </c>
      <c r="U811" s="6">
        <v>510</v>
      </c>
      <c r="V811" s="6">
        <v>44</v>
      </c>
      <c r="W811" s="7">
        <v>44</v>
      </c>
      <c r="X811" s="7">
        <v>0</v>
      </c>
      <c r="Y811" s="7">
        <v>0</v>
      </c>
      <c r="Z811" s="7">
        <v>0</v>
      </c>
      <c r="AA811" s="7">
        <v>44</v>
      </c>
      <c r="AB811" s="7">
        <v>0</v>
      </c>
      <c r="AC811" s="7">
        <v>554</v>
      </c>
      <c r="AD811" s="6">
        <v>0</v>
      </c>
      <c r="AE811" s="6">
        <v>0</v>
      </c>
      <c r="AF811" s="6">
        <v>0</v>
      </c>
      <c r="AG811" s="6">
        <v>0</v>
      </c>
      <c r="AH811" s="6">
        <v>44</v>
      </c>
      <c r="AI811" s="8">
        <v>44</v>
      </c>
      <c r="AJ811" s="8">
        <v>0</v>
      </c>
      <c r="AK811" s="8">
        <v>0</v>
      </c>
      <c r="AL811" s="8">
        <v>0</v>
      </c>
      <c r="AM811" s="8">
        <v>0</v>
      </c>
      <c r="AN811" s="7">
        <f>M811-AI811</f>
        <v>510</v>
      </c>
      <c r="AO811" s="7">
        <f>N811-AJ811</f>
        <v>0</v>
      </c>
      <c r="AP811" s="7">
        <f>O811-AK811</f>
        <v>0</v>
      </c>
      <c r="AQ811" s="7">
        <f>P811-AL811</f>
        <v>0</v>
      </c>
      <c r="AR811" s="7">
        <f>Q811-AM811</f>
        <v>0</v>
      </c>
    </row>
    <row r="812" spans="1:44" ht="16" x14ac:dyDescent="0.2">
      <c r="A812" s="5" t="s">
        <v>2618</v>
      </c>
      <c r="C812" t="s">
        <v>41</v>
      </c>
      <c r="D812" t="s">
        <v>41</v>
      </c>
      <c r="E812" t="s">
        <v>41</v>
      </c>
      <c r="F812" s="6">
        <v>553</v>
      </c>
      <c r="G812">
        <v>2006</v>
      </c>
      <c r="H812" t="s">
        <v>46</v>
      </c>
      <c r="I812" t="s">
        <v>46</v>
      </c>
      <c r="J812" s="5" t="s">
        <v>1884</v>
      </c>
      <c r="K812" t="s">
        <v>185</v>
      </c>
      <c r="L812" t="s">
        <v>2619</v>
      </c>
      <c r="M812" s="6">
        <v>323</v>
      </c>
      <c r="N812" s="6">
        <v>179</v>
      </c>
      <c r="O812" s="6">
        <v>51</v>
      </c>
      <c r="P812" s="6">
        <v>0</v>
      </c>
      <c r="Q812" s="6">
        <v>0</v>
      </c>
      <c r="R812" s="6">
        <v>0</v>
      </c>
      <c r="S812" s="6">
        <v>0</v>
      </c>
      <c r="T812" s="6">
        <v>0</v>
      </c>
      <c r="U812" s="6">
        <v>0</v>
      </c>
      <c r="V812" s="6">
        <v>553</v>
      </c>
      <c r="W812" s="7">
        <v>0</v>
      </c>
      <c r="X812" s="7">
        <v>0</v>
      </c>
      <c r="Y812" s="7">
        <v>0</v>
      </c>
      <c r="Z812" s="7">
        <v>0</v>
      </c>
      <c r="AA812" s="7">
        <v>0</v>
      </c>
      <c r="AB812" s="7">
        <v>0</v>
      </c>
      <c r="AC812" s="7">
        <v>553</v>
      </c>
      <c r="AD812" s="6">
        <v>0</v>
      </c>
      <c r="AE812" s="6">
        <v>0</v>
      </c>
      <c r="AF812" s="6">
        <v>0</v>
      </c>
      <c r="AG812" s="6">
        <v>0</v>
      </c>
      <c r="AH812" s="6">
        <v>0</v>
      </c>
      <c r="AI812" s="8">
        <v>0</v>
      </c>
      <c r="AJ812" s="8">
        <v>0</v>
      </c>
      <c r="AK812" s="8">
        <v>0</v>
      </c>
      <c r="AL812" s="8">
        <v>0</v>
      </c>
      <c r="AM812" s="8">
        <v>0</v>
      </c>
      <c r="AN812" s="7">
        <f>M812-AI812</f>
        <v>323</v>
      </c>
      <c r="AO812" s="7">
        <f>N812-AJ812</f>
        <v>179</v>
      </c>
      <c r="AP812" s="7">
        <f>O812-AK812</f>
        <v>51</v>
      </c>
      <c r="AQ812" s="7">
        <f>P812-AL812</f>
        <v>0</v>
      </c>
      <c r="AR812" s="7">
        <f>Q812-AM812</f>
        <v>0</v>
      </c>
    </row>
    <row r="813" spans="1:44" ht="16" x14ac:dyDescent="0.2">
      <c r="A813" s="5" t="s">
        <v>2620</v>
      </c>
      <c r="C813" t="s">
        <v>41</v>
      </c>
      <c r="D813" t="s">
        <v>41</v>
      </c>
      <c r="E813" t="s">
        <v>41</v>
      </c>
      <c r="F813" s="6">
        <v>550</v>
      </c>
      <c r="G813">
        <v>2014</v>
      </c>
      <c r="H813" t="s">
        <v>72</v>
      </c>
      <c r="I813" t="s">
        <v>72</v>
      </c>
      <c r="J813" s="5" t="s">
        <v>2621</v>
      </c>
      <c r="K813" t="s">
        <v>41</v>
      </c>
      <c r="M813" s="10">
        <v>502</v>
      </c>
      <c r="N813" s="10">
        <v>48</v>
      </c>
      <c r="O813" s="6">
        <v>0</v>
      </c>
      <c r="P813" s="6">
        <v>0</v>
      </c>
      <c r="Q813" s="6">
        <v>0</v>
      </c>
      <c r="R813" s="6">
        <v>0</v>
      </c>
      <c r="S813" s="6">
        <v>0</v>
      </c>
      <c r="T813" s="6">
        <v>0</v>
      </c>
      <c r="U813" s="6">
        <v>550</v>
      </c>
      <c r="V813" s="6">
        <v>0</v>
      </c>
      <c r="W813" s="7">
        <v>0</v>
      </c>
      <c r="X813" s="7">
        <v>0</v>
      </c>
      <c r="Y813" s="7">
        <v>0</v>
      </c>
      <c r="Z813" s="7">
        <v>0</v>
      </c>
      <c r="AA813" s="7">
        <v>0</v>
      </c>
      <c r="AB813" s="7">
        <v>0</v>
      </c>
      <c r="AC813" s="7">
        <v>550</v>
      </c>
      <c r="AD813" s="6">
        <v>0</v>
      </c>
      <c r="AE813" s="6">
        <v>0</v>
      </c>
      <c r="AF813" s="6">
        <v>0</v>
      </c>
      <c r="AG813" s="6">
        <v>0</v>
      </c>
      <c r="AH813" s="6">
        <v>0</v>
      </c>
      <c r="AI813" s="8">
        <v>0</v>
      </c>
      <c r="AJ813" s="8">
        <v>0</v>
      </c>
      <c r="AK813" s="8">
        <v>0</v>
      </c>
      <c r="AL813" s="8">
        <v>0</v>
      </c>
      <c r="AM813" s="8">
        <v>0</v>
      </c>
      <c r="AN813" s="7">
        <f>M813-AI813</f>
        <v>502</v>
      </c>
      <c r="AO813" s="7">
        <f>N813-AJ813</f>
        <v>48</v>
      </c>
      <c r="AP813" s="7">
        <f>O813-AK813</f>
        <v>0</v>
      </c>
      <c r="AQ813" s="7">
        <f>P813-AL813</f>
        <v>0</v>
      </c>
      <c r="AR813" s="7">
        <f>Q813-AM813</f>
        <v>0</v>
      </c>
    </row>
    <row r="814" spans="1:44" ht="16" x14ac:dyDescent="0.2">
      <c r="A814" s="5" t="s">
        <v>2624</v>
      </c>
      <c r="C814" t="s">
        <v>41</v>
      </c>
      <c r="D814" t="s">
        <v>66</v>
      </c>
      <c r="E814" t="s">
        <v>41</v>
      </c>
      <c r="F814" s="6">
        <v>546</v>
      </c>
      <c r="G814">
        <v>2008</v>
      </c>
      <c r="H814" t="s">
        <v>46</v>
      </c>
      <c r="I814" t="s">
        <v>46</v>
      </c>
      <c r="J814" s="5" t="s">
        <v>2625</v>
      </c>
      <c r="K814" t="s">
        <v>1487</v>
      </c>
      <c r="L814" t="s">
        <v>2626</v>
      </c>
      <c r="M814" s="6">
        <v>174</v>
      </c>
      <c r="N814" s="6">
        <v>306</v>
      </c>
      <c r="O814" s="6">
        <v>66</v>
      </c>
      <c r="P814" s="6">
        <v>0</v>
      </c>
      <c r="Q814" s="6">
        <v>0</v>
      </c>
      <c r="R814" s="6">
        <v>0</v>
      </c>
      <c r="S814" s="6">
        <v>0</v>
      </c>
      <c r="T814" s="6">
        <v>0</v>
      </c>
      <c r="U814" s="6">
        <v>0</v>
      </c>
      <c r="V814" s="6">
        <v>546</v>
      </c>
      <c r="W814" s="7">
        <v>0</v>
      </c>
      <c r="X814" s="7">
        <v>0</v>
      </c>
      <c r="Y814" s="7">
        <v>0</v>
      </c>
      <c r="Z814" s="7">
        <v>0</v>
      </c>
      <c r="AA814" s="7">
        <v>0</v>
      </c>
      <c r="AB814" s="7">
        <v>0</v>
      </c>
      <c r="AC814" s="7">
        <v>546</v>
      </c>
      <c r="AD814" s="6">
        <v>0</v>
      </c>
      <c r="AE814" s="6">
        <v>0</v>
      </c>
      <c r="AF814" s="6">
        <v>0</v>
      </c>
      <c r="AG814" s="6">
        <v>0</v>
      </c>
      <c r="AH814" s="6">
        <v>0</v>
      </c>
      <c r="AI814" s="8">
        <v>0</v>
      </c>
      <c r="AJ814" s="8">
        <v>0</v>
      </c>
      <c r="AK814" s="8">
        <v>0</v>
      </c>
      <c r="AL814" s="8">
        <v>0</v>
      </c>
      <c r="AM814" s="8">
        <v>0</v>
      </c>
      <c r="AN814" s="7">
        <f>M814-AI814</f>
        <v>174</v>
      </c>
      <c r="AO814" s="7">
        <f>N814-AJ814</f>
        <v>306</v>
      </c>
      <c r="AP814" s="7">
        <f>O814-AK814</f>
        <v>66</v>
      </c>
      <c r="AQ814" s="7">
        <f>P814-AL814</f>
        <v>0</v>
      </c>
      <c r="AR814" s="7">
        <f>Q814-AM814</f>
        <v>0</v>
      </c>
    </row>
    <row r="815" spans="1:44" ht="16" x14ac:dyDescent="0.2">
      <c r="A815" s="5" t="s">
        <v>2622</v>
      </c>
      <c r="C815" t="s">
        <v>41</v>
      </c>
      <c r="D815" t="s">
        <v>41</v>
      </c>
      <c r="E815" t="s">
        <v>373</v>
      </c>
      <c r="F815" s="6">
        <v>546</v>
      </c>
      <c r="G815">
        <v>2015</v>
      </c>
      <c r="H815" t="s">
        <v>720</v>
      </c>
      <c r="I815" t="s">
        <v>720</v>
      </c>
      <c r="J815" s="5" t="s">
        <v>2623</v>
      </c>
      <c r="K815" t="s">
        <v>41</v>
      </c>
      <c r="M815" s="6">
        <v>0</v>
      </c>
      <c r="N815" s="10">
        <v>546</v>
      </c>
      <c r="O815" s="6">
        <v>0</v>
      </c>
      <c r="P815" s="6">
        <v>0</v>
      </c>
      <c r="Q815" s="6">
        <v>0</v>
      </c>
      <c r="R815" s="6">
        <v>0</v>
      </c>
      <c r="S815" s="6">
        <v>0</v>
      </c>
      <c r="T815" s="6">
        <v>546</v>
      </c>
      <c r="U815" s="6">
        <v>0</v>
      </c>
      <c r="V815" s="6">
        <v>0</v>
      </c>
      <c r="W815" s="7">
        <v>0</v>
      </c>
      <c r="X815" s="7">
        <v>0</v>
      </c>
      <c r="Y815" s="7">
        <v>0</v>
      </c>
      <c r="Z815" s="7">
        <v>0</v>
      </c>
      <c r="AA815" s="7">
        <v>0</v>
      </c>
      <c r="AB815" s="7">
        <v>0</v>
      </c>
      <c r="AC815" s="7">
        <v>546</v>
      </c>
      <c r="AD815" s="6">
        <v>0</v>
      </c>
      <c r="AE815" s="6">
        <v>0</v>
      </c>
      <c r="AF815" s="6">
        <v>0</v>
      </c>
      <c r="AG815" s="6">
        <v>0</v>
      </c>
      <c r="AH815" s="6">
        <v>0</v>
      </c>
      <c r="AI815" s="8">
        <v>0</v>
      </c>
      <c r="AJ815" s="8">
        <v>0</v>
      </c>
      <c r="AK815" s="8">
        <v>0</v>
      </c>
      <c r="AL815" s="8">
        <v>0</v>
      </c>
      <c r="AM815" s="8">
        <v>0</v>
      </c>
      <c r="AN815" s="7">
        <f>M815-AI815</f>
        <v>0</v>
      </c>
      <c r="AO815" s="7">
        <f>N815-AJ815</f>
        <v>546</v>
      </c>
      <c r="AP815" s="7">
        <f>O815-AK815</f>
        <v>0</v>
      </c>
      <c r="AQ815" s="7">
        <f>P815-AL815</f>
        <v>0</v>
      </c>
      <c r="AR815" s="7">
        <f>Q815-AM815</f>
        <v>0</v>
      </c>
    </row>
    <row r="816" spans="1:44" ht="16" x14ac:dyDescent="0.2">
      <c r="A816" s="5" t="s">
        <v>2631</v>
      </c>
      <c r="C816" t="s">
        <v>41</v>
      </c>
      <c r="D816" t="s">
        <v>41</v>
      </c>
      <c r="E816" t="s">
        <v>41</v>
      </c>
      <c r="F816" s="6">
        <v>528</v>
      </c>
      <c r="G816">
        <v>2015</v>
      </c>
      <c r="H816" t="s">
        <v>87</v>
      </c>
      <c r="I816" t="s">
        <v>2632</v>
      </c>
      <c r="J816" s="5" t="s">
        <v>2633</v>
      </c>
      <c r="K816" t="s">
        <v>100</v>
      </c>
      <c r="L816" t="s">
        <v>2634</v>
      </c>
      <c r="M816" s="6">
        <v>0</v>
      </c>
      <c r="N816" s="6">
        <v>0</v>
      </c>
      <c r="O816" s="6">
        <v>528</v>
      </c>
      <c r="P816" s="6">
        <v>0</v>
      </c>
      <c r="Q816" s="6">
        <v>0</v>
      </c>
      <c r="R816" s="6">
        <v>528</v>
      </c>
      <c r="S816" s="6">
        <v>0</v>
      </c>
      <c r="T816" s="6">
        <v>0</v>
      </c>
      <c r="U816" s="6">
        <v>0</v>
      </c>
      <c r="V816" s="6">
        <v>0</v>
      </c>
      <c r="W816" s="7">
        <v>0</v>
      </c>
      <c r="X816" s="7">
        <v>0</v>
      </c>
      <c r="Y816" s="7">
        <v>0</v>
      </c>
      <c r="Z816" s="7">
        <v>0</v>
      </c>
      <c r="AA816" s="7">
        <v>0</v>
      </c>
      <c r="AB816" s="7">
        <v>0</v>
      </c>
      <c r="AC816" s="7">
        <v>528</v>
      </c>
      <c r="AD816" s="6">
        <v>0</v>
      </c>
      <c r="AE816" s="6">
        <v>0</v>
      </c>
      <c r="AF816" s="6">
        <v>0</v>
      </c>
      <c r="AG816" s="6">
        <v>0</v>
      </c>
      <c r="AH816" s="6">
        <v>0</v>
      </c>
      <c r="AI816" s="8">
        <v>0</v>
      </c>
      <c r="AJ816" s="8">
        <v>0</v>
      </c>
      <c r="AK816" s="8">
        <v>0</v>
      </c>
      <c r="AL816" s="8">
        <v>0</v>
      </c>
      <c r="AM816" s="8">
        <v>0</v>
      </c>
      <c r="AN816" s="7">
        <f>M816-AI816</f>
        <v>0</v>
      </c>
      <c r="AO816" s="7">
        <f>N816-AJ816</f>
        <v>0</v>
      </c>
      <c r="AP816" s="7">
        <f>O816-AK816</f>
        <v>528</v>
      </c>
      <c r="AQ816" s="7">
        <f>P816-AL816</f>
        <v>0</v>
      </c>
      <c r="AR816" s="7">
        <f>Q816-AM816</f>
        <v>0</v>
      </c>
    </row>
    <row r="817" spans="1:44" ht="16" x14ac:dyDescent="0.2">
      <c r="A817" s="5" t="s">
        <v>2635</v>
      </c>
      <c r="C817" t="s">
        <v>41</v>
      </c>
      <c r="D817" t="s">
        <v>41</v>
      </c>
      <c r="E817" t="s">
        <v>41</v>
      </c>
      <c r="F817" s="6">
        <v>526</v>
      </c>
      <c r="G817">
        <v>2016</v>
      </c>
      <c r="H817" t="s">
        <v>72</v>
      </c>
      <c r="I817" t="s">
        <v>72</v>
      </c>
      <c r="J817" s="5" t="s">
        <v>2636</v>
      </c>
      <c r="K817" t="s">
        <v>41</v>
      </c>
      <c r="M817" s="6">
        <v>0</v>
      </c>
      <c r="N817" s="6">
        <v>0</v>
      </c>
      <c r="O817" s="10">
        <v>526</v>
      </c>
      <c r="P817" s="6">
        <v>0</v>
      </c>
      <c r="Q817" s="6">
        <v>0</v>
      </c>
      <c r="R817" s="6">
        <v>0</v>
      </c>
      <c r="S817" s="6">
        <v>0</v>
      </c>
      <c r="T817" s="6">
        <v>0</v>
      </c>
      <c r="U817" s="6">
        <v>526</v>
      </c>
      <c r="V817" s="6">
        <v>0</v>
      </c>
      <c r="W817" s="7">
        <v>0</v>
      </c>
      <c r="X817" s="7">
        <v>0</v>
      </c>
      <c r="Y817" s="7">
        <v>0</v>
      </c>
      <c r="Z817" s="7">
        <v>0</v>
      </c>
      <c r="AA817" s="7">
        <v>0</v>
      </c>
      <c r="AB817" s="7">
        <v>0</v>
      </c>
      <c r="AC817" s="7">
        <v>526</v>
      </c>
      <c r="AD817" s="6">
        <v>0</v>
      </c>
      <c r="AE817" s="6">
        <v>0</v>
      </c>
      <c r="AF817" s="6">
        <v>0</v>
      </c>
      <c r="AG817" s="6">
        <v>0</v>
      </c>
      <c r="AH817" s="6">
        <v>0</v>
      </c>
      <c r="AI817" s="8">
        <v>0</v>
      </c>
      <c r="AJ817" s="8">
        <v>0</v>
      </c>
      <c r="AK817" s="8">
        <v>0</v>
      </c>
      <c r="AL817" s="8">
        <v>0</v>
      </c>
      <c r="AM817" s="8">
        <v>0</v>
      </c>
      <c r="AN817" s="7">
        <f>M817-AI817</f>
        <v>0</v>
      </c>
      <c r="AO817" s="7">
        <f>N817-AJ817</f>
        <v>0</v>
      </c>
      <c r="AP817" s="7">
        <f>O817-AK817</f>
        <v>526</v>
      </c>
      <c r="AQ817" s="7">
        <f>P817-AL817</f>
        <v>0</v>
      </c>
      <c r="AR817" s="7">
        <f>Q817-AM817</f>
        <v>0</v>
      </c>
    </row>
    <row r="818" spans="1:44" ht="16" x14ac:dyDescent="0.2">
      <c r="A818" s="5" t="s">
        <v>2637</v>
      </c>
      <c r="C818" t="s">
        <v>41</v>
      </c>
      <c r="D818" t="s">
        <v>41</v>
      </c>
      <c r="E818" t="s">
        <v>373</v>
      </c>
      <c r="F818" s="6">
        <v>521</v>
      </c>
      <c r="G818">
        <v>2016</v>
      </c>
      <c r="H818" t="s">
        <v>63</v>
      </c>
      <c r="I818" t="s">
        <v>2638</v>
      </c>
      <c r="J818" s="5" t="s">
        <v>2639</v>
      </c>
      <c r="K818" t="s">
        <v>3</v>
      </c>
      <c r="L818" t="s">
        <v>2640</v>
      </c>
      <c r="M818" s="6">
        <v>0</v>
      </c>
      <c r="N818" s="6">
        <v>0</v>
      </c>
      <c r="O818" s="6">
        <v>0</v>
      </c>
      <c r="P818" s="6">
        <v>521</v>
      </c>
      <c r="Q818" s="6">
        <v>0</v>
      </c>
      <c r="R818" s="6">
        <v>0</v>
      </c>
      <c r="S818" s="6">
        <v>521</v>
      </c>
      <c r="T818" s="6">
        <v>0</v>
      </c>
      <c r="U818" s="6">
        <v>0</v>
      </c>
      <c r="V818" s="6">
        <v>0</v>
      </c>
      <c r="W818" s="7">
        <v>0</v>
      </c>
      <c r="X818" s="7">
        <v>0</v>
      </c>
      <c r="Y818" s="7">
        <v>0</v>
      </c>
      <c r="Z818" s="7">
        <v>0</v>
      </c>
      <c r="AA818" s="7">
        <v>0</v>
      </c>
      <c r="AB818" s="7">
        <v>0</v>
      </c>
      <c r="AC818" s="7">
        <v>521</v>
      </c>
      <c r="AD818" s="6">
        <v>0</v>
      </c>
      <c r="AE818" s="6">
        <v>0</v>
      </c>
      <c r="AF818" s="6">
        <v>0</v>
      </c>
      <c r="AG818" s="6">
        <v>0</v>
      </c>
      <c r="AH818" s="6">
        <v>0</v>
      </c>
      <c r="AI818" s="8">
        <v>0</v>
      </c>
      <c r="AJ818" s="8">
        <v>0</v>
      </c>
      <c r="AK818" s="8">
        <v>0</v>
      </c>
      <c r="AL818" s="8">
        <v>0</v>
      </c>
      <c r="AM818" s="8">
        <v>0</v>
      </c>
      <c r="AN818" s="7">
        <f>M818-AI818</f>
        <v>0</v>
      </c>
      <c r="AO818" s="7">
        <f>N818-AJ818</f>
        <v>0</v>
      </c>
      <c r="AP818" s="7">
        <f>O818-AK818</f>
        <v>0</v>
      </c>
      <c r="AQ818" s="7">
        <f>P818-AL818</f>
        <v>521</v>
      </c>
      <c r="AR818" s="7">
        <f>Q818-AM818</f>
        <v>0</v>
      </c>
    </row>
    <row r="819" spans="1:44" ht="16" x14ac:dyDescent="0.2">
      <c r="A819" s="5" t="s">
        <v>2641</v>
      </c>
      <c r="C819" t="s">
        <v>41</v>
      </c>
      <c r="D819" t="s">
        <v>41</v>
      </c>
      <c r="E819" t="s">
        <v>373</v>
      </c>
      <c r="F819" s="6">
        <v>521</v>
      </c>
      <c r="G819">
        <v>2015</v>
      </c>
      <c r="H819" t="s">
        <v>720</v>
      </c>
      <c r="I819" t="s">
        <v>720</v>
      </c>
      <c r="J819" s="5" t="s">
        <v>2642</v>
      </c>
      <c r="K819" t="s">
        <v>41</v>
      </c>
      <c r="M819" s="6">
        <v>0</v>
      </c>
      <c r="N819" s="10">
        <v>521</v>
      </c>
      <c r="O819" s="6">
        <v>0</v>
      </c>
      <c r="P819" s="6">
        <v>0</v>
      </c>
      <c r="Q819" s="6">
        <v>0</v>
      </c>
      <c r="R819" s="6">
        <v>0</v>
      </c>
      <c r="S819" s="6">
        <v>0</v>
      </c>
      <c r="T819" s="6">
        <v>521</v>
      </c>
      <c r="U819" s="6">
        <v>0</v>
      </c>
      <c r="V819" s="6">
        <v>0</v>
      </c>
      <c r="W819" s="7">
        <v>0</v>
      </c>
      <c r="X819" s="7">
        <v>0</v>
      </c>
      <c r="Y819" s="7">
        <v>0</v>
      </c>
      <c r="Z819" s="7">
        <v>0</v>
      </c>
      <c r="AA819" s="7">
        <v>0</v>
      </c>
      <c r="AB819" s="7">
        <v>0</v>
      </c>
      <c r="AC819" s="7">
        <v>521</v>
      </c>
      <c r="AD819" s="6">
        <v>0</v>
      </c>
      <c r="AE819" s="6">
        <v>0</v>
      </c>
      <c r="AF819" s="6">
        <v>0</v>
      </c>
      <c r="AG819" s="6">
        <v>0</v>
      </c>
      <c r="AH819" s="6">
        <v>0</v>
      </c>
      <c r="AI819" s="8">
        <v>0</v>
      </c>
      <c r="AJ819" s="8">
        <v>0</v>
      </c>
      <c r="AK819" s="8">
        <v>0</v>
      </c>
      <c r="AL819" s="8">
        <v>0</v>
      </c>
      <c r="AM819" s="8">
        <v>0</v>
      </c>
      <c r="AN819" s="7">
        <f>M819-AI819</f>
        <v>0</v>
      </c>
      <c r="AO819" s="7">
        <f>N819-AJ819</f>
        <v>521</v>
      </c>
      <c r="AP819" s="7">
        <f>O819-AK819</f>
        <v>0</v>
      </c>
      <c r="AQ819" s="7">
        <f>P819-AL819</f>
        <v>0</v>
      </c>
      <c r="AR819" s="7">
        <f>Q819-AM819</f>
        <v>0</v>
      </c>
    </row>
    <row r="820" spans="1:44" ht="64" x14ac:dyDescent="0.2">
      <c r="A820" s="5" t="s">
        <v>2643</v>
      </c>
      <c r="C820" t="s">
        <v>41</v>
      </c>
      <c r="D820" t="s">
        <v>41</v>
      </c>
      <c r="E820" t="s">
        <v>373</v>
      </c>
      <c r="F820" s="6">
        <v>519</v>
      </c>
      <c r="G820">
        <v>2018</v>
      </c>
      <c r="H820" t="s">
        <v>72</v>
      </c>
      <c r="I820" t="s">
        <v>72</v>
      </c>
      <c r="J820" s="5" t="s">
        <v>2644</v>
      </c>
      <c r="K820" t="s">
        <v>3</v>
      </c>
      <c r="L820" t="s">
        <v>2645</v>
      </c>
      <c r="M820" s="6">
        <v>0</v>
      </c>
      <c r="N820" s="6">
        <v>0</v>
      </c>
      <c r="O820" s="6">
        <v>0</v>
      </c>
      <c r="P820" s="6">
        <v>0</v>
      </c>
      <c r="Q820" s="6">
        <v>519</v>
      </c>
      <c r="R820" s="6">
        <v>0</v>
      </c>
      <c r="S820" s="6">
        <v>0</v>
      </c>
      <c r="T820" s="6">
        <v>0</v>
      </c>
      <c r="U820" s="6">
        <v>519</v>
      </c>
      <c r="V820" s="6">
        <v>0</v>
      </c>
      <c r="W820" s="7">
        <v>0</v>
      </c>
      <c r="X820" s="7">
        <v>0</v>
      </c>
      <c r="Y820" s="7">
        <v>0</v>
      </c>
      <c r="Z820" s="7">
        <v>0</v>
      </c>
      <c r="AA820" s="7">
        <v>0</v>
      </c>
      <c r="AB820" s="7">
        <v>0</v>
      </c>
      <c r="AC820" s="7">
        <v>519</v>
      </c>
      <c r="AD820" s="6">
        <v>0</v>
      </c>
      <c r="AE820" s="6">
        <v>0</v>
      </c>
      <c r="AF820" s="6">
        <v>0</v>
      </c>
      <c r="AG820" s="6">
        <v>0</v>
      </c>
      <c r="AH820" s="6">
        <v>0</v>
      </c>
      <c r="AI820" s="8">
        <v>0</v>
      </c>
      <c r="AJ820" s="8">
        <v>0</v>
      </c>
      <c r="AK820" s="8">
        <v>0</v>
      </c>
      <c r="AL820" s="8">
        <v>0</v>
      </c>
      <c r="AM820" s="8">
        <v>0</v>
      </c>
      <c r="AN820" s="7">
        <f>M820-AI820</f>
        <v>0</v>
      </c>
      <c r="AO820" s="7">
        <f>N820-AJ820</f>
        <v>0</v>
      </c>
      <c r="AP820" s="7">
        <f>O820-AK820</f>
        <v>0</v>
      </c>
      <c r="AQ820" s="7">
        <f>P820-AL820</f>
        <v>0</v>
      </c>
      <c r="AR820" s="7">
        <f>Q820-AM820</f>
        <v>519</v>
      </c>
    </row>
    <row r="821" spans="1:44" ht="48" x14ac:dyDescent="0.2">
      <c r="A821" s="5" t="s">
        <v>2646</v>
      </c>
      <c r="C821" t="s">
        <v>41</v>
      </c>
      <c r="D821" t="s">
        <v>41</v>
      </c>
      <c r="E821" t="s">
        <v>41</v>
      </c>
      <c r="F821" s="6">
        <v>518</v>
      </c>
      <c r="G821">
        <v>2011</v>
      </c>
      <c r="H821" t="s">
        <v>72</v>
      </c>
      <c r="I821" t="s">
        <v>72</v>
      </c>
      <c r="J821" s="5" t="s">
        <v>794</v>
      </c>
      <c r="K821" t="s">
        <v>198</v>
      </c>
      <c r="L821" t="s">
        <v>2647</v>
      </c>
      <c r="M821" s="6">
        <v>68</v>
      </c>
      <c r="N821" s="6">
        <v>19</v>
      </c>
      <c r="O821" s="6">
        <v>0</v>
      </c>
      <c r="P821" s="6">
        <v>60</v>
      </c>
      <c r="Q821" s="6">
        <v>371</v>
      </c>
      <c r="R821" s="6">
        <v>0</v>
      </c>
      <c r="S821" s="6">
        <v>0</v>
      </c>
      <c r="T821" s="6">
        <v>0</v>
      </c>
      <c r="U821" s="6">
        <v>518</v>
      </c>
      <c r="V821" s="6">
        <v>0</v>
      </c>
      <c r="W821" s="7">
        <v>0</v>
      </c>
      <c r="X821" s="7">
        <v>0</v>
      </c>
      <c r="Y821" s="7">
        <v>0</v>
      </c>
      <c r="Z821" s="7">
        <v>0</v>
      </c>
      <c r="AA821" s="7">
        <v>0</v>
      </c>
      <c r="AB821" s="7">
        <v>0</v>
      </c>
      <c r="AC821" s="7">
        <v>518</v>
      </c>
      <c r="AD821" s="6">
        <v>0</v>
      </c>
      <c r="AE821" s="6">
        <v>0</v>
      </c>
      <c r="AF821" s="6">
        <v>0</v>
      </c>
      <c r="AG821" s="6">
        <v>0</v>
      </c>
      <c r="AH821" s="6">
        <v>0</v>
      </c>
      <c r="AI821" s="8">
        <v>0</v>
      </c>
      <c r="AJ821" s="8">
        <v>0</v>
      </c>
      <c r="AK821" s="8">
        <v>0</v>
      </c>
      <c r="AL821" s="8">
        <v>0</v>
      </c>
      <c r="AM821" s="8">
        <v>0</v>
      </c>
      <c r="AN821" s="7">
        <f>M821-AI821</f>
        <v>68</v>
      </c>
      <c r="AO821" s="7">
        <f>N821-AJ821</f>
        <v>19</v>
      </c>
      <c r="AP821" s="7">
        <f>O821-AK821</f>
        <v>0</v>
      </c>
      <c r="AQ821" s="7">
        <f>P821-AL821</f>
        <v>60</v>
      </c>
      <c r="AR821" s="7">
        <f>Q821-AM821</f>
        <v>371</v>
      </c>
    </row>
    <row r="822" spans="1:44" ht="32" x14ac:dyDescent="0.2">
      <c r="A822" s="5" t="s">
        <v>2648</v>
      </c>
      <c r="C822" t="s">
        <v>40</v>
      </c>
      <c r="D822" t="s">
        <v>41</v>
      </c>
      <c r="E822" t="s">
        <v>41</v>
      </c>
      <c r="F822" s="6">
        <v>515</v>
      </c>
      <c r="G822">
        <v>2016</v>
      </c>
      <c r="H822" t="s">
        <v>87</v>
      </c>
      <c r="I822" t="s">
        <v>400</v>
      </c>
      <c r="J822" s="5" t="s">
        <v>515</v>
      </c>
      <c r="K822" t="s">
        <v>1621</v>
      </c>
      <c r="L822" t="s">
        <v>2649</v>
      </c>
      <c r="M822" s="6">
        <v>0</v>
      </c>
      <c r="N822" s="6">
        <v>0</v>
      </c>
      <c r="O822" s="6">
        <v>511</v>
      </c>
      <c r="P822" s="6">
        <v>4</v>
      </c>
      <c r="Q822" s="6">
        <v>0</v>
      </c>
      <c r="R822" s="6">
        <v>162</v>
      </c>
      <c r="S822" s="6">
        <v>0</v>
      </c>
      <c r="T822" s="6">
        <v>0</v>
      </c>
      <c r="U822" s="6">
        <v>353</v>
      </c>
      <c r="V822" s="6">
        <v>0</v>
      </c>
      <c r="W822" s="7">
        <v>353</v>
      </c>
      <c r="X822" s="7">
        <v>353</v>
      </c>
      <c r="Y822" s="7">
        <v>0</v>
      </c>
      <c r="Z822" s="7">
        <v>0</v>
      </c>
      <c r="AA822" s="7">
        <v>0</v>
      </c>
      <c r="AB822" s="7">
        <v>0</v>
      </c>
      <c r="AC822" s="7">
        <v>515</v>
      </c>
      <c r="AD822" s="6">
        <v>0</v>
      </c>
      <c r="AE822" s="6">
        <v>0</v>
      </c>
      <c r="AF822" s="6">
        <v>0</v>
      </c>
      <c r="AG822" s="6">
        <v>353</v>
      </c>
      <c r="AH822" s="6">
        <v>0</v>
      </c>
      <c r="AI822" s="8">
        <v>0</v>
      </c>
      <c r="AJ822" s="8">
        <v>0</v>
      </c>
      <c r="AK822" s="8">
        <v>349</v>
      </c>
      <c r="AL822" s="8">
        <v>4</v>
      </c>
      <c r="AM822" s="8">
        <v>0</v>
      </c>
      <c r="AN822" s="7">
        <f>M822-AI822</f>
        <v>0</v>
      </c>
      <c r="AO822" s="7">
        <f>N822-AJ822</f>
        <v>0</v>
      </c>
      <c r="AP822" s="7">
        <f>O822-AK822</f>
        <v>162</v>
      </c>
      <c r="AQ822" s="7">
        <f>P822-AL822</f>
        <v>0</v>
      </c>
      <c r="AR822" s="7">
        <f>Q822-AM822</f>
        <v>0</v>
      </c>
    </row>
    <row r="823" spans="1:44" ht="32" x14ac:dyDescent="0.2">
      <c r="A823" s="5" t="s">
        <v>2650</v>
      </c>
      <c r="C823" t="s">
        <v>41</v>
      </c>
      <c r="D823" t="s">
        <v>41</v>
      </c>
      <c r="E823" t="s">
        <v>373</v>
      </c>
      <c r="F823" s="6">
        <v>513</v>
      </c>
      <c r="G823">
        <v>2017</v>
      </c>
      <c r="H823" t="s">
        <v>72</v>
      </c>
      <c r="I823" t="s">
        <v>72</v>
      </c>
      <c r="J823" s="5" t="s">
        <v>2651</v>
      </c>
      <c r="K823" t="s">
        <v>41</v>
      </c>
      <c r="M823" s="6">
        <v>0</v>
      </c>
      <c r="N823" s="6">
        <v>0</v>
      </c>
      <c r="O823" s="6">
        <v>0</v>
      </c>
      <c r="P823" s="6">
        <v>0</v>
      </c>
      <c r="Q823">
        <v>513</v>
      </c>
      <c r="R823" s="6">
        <v>0</v>
      </c>
      <c r="S823" s="6">
        <v>0</v>
      </c>
      <c r="T823" s="6">
        <v>0</v>
      </c>
      <c r="U823" s="6">
        <v>513</v>
      </c>
      <c r="V823" s="6">
        <v>0</v>
      </c>
      <c r="W823" s="7">
        <v>0</v>
      </c>
      <c r="X823" s="7">
        <v>0</v>
      </c>
      <c r="Y823" s="7">
        <v>0</v>
      </c>
      <c r="Z823" s="7">
        <v>0</v>
      </c>
      <c r="AA823" s="7">
        <v>0</v>
      </c>
      <c r="AB823" s="7">
        <v>0</v>
      </c>
      <c r="AC823" s="7">
        <v>513</v>
      </c>
      <c r="AD823" s="6">
        <v>0</v>
      </c>
      <c r="AE823" s="6">
        <v>0</v>
      </c>
      <c r="AF823" s="6">
        <v>0</v>
      </c>
      <c r="AG823" s="6">
        <v>0</v>
      </c>
      <c r="AH823" s="6">
        <v>0</v>
      </c>
      <c r="AI823" s="8">
        <v>0</v>
      </c>
      <c r="AJ823" s="8">
        <v>0</v>
      </c>
      <c r="AK823" s="8">
        <v>0</v>
      </c>
      <c r="AL823" s="8">
        <v>0</v>
      </c>
      <c r="AM823" s="8">
        <v>0</v>
      </c>
      <c r="AN823" s="7">
        <f>M823-AI823</f>
        <v>0</v>
      </c>
      <c r="AO823" s="7">
        <f>N823-AJ823</f>
        <v>0</v>
      </c>
      <c r="AP823" s="7">
        <f>O823-AK823</f>
        <v>0</v>
      </c>
      <c r="AQ823" s="7">
        <f>P823-AL823</f>
        <v>0</v>
      </c>
      <c r="AR823" s="7">
        <f>Q823-AM823</f>
        <v>513</v>
      </c>
    </row>
    <row r="824" spans="1:44" ht="16" x14ac:dyDescent="0.2">
      <c r="A824" s="5" t="s">
        <v>2652</v>
      </c>
      <c r="C824" t="s">
        <v>41</v>
      </c>
      <c r="D824" t="s">
        <v>41</v>
      </c>
      <c r="E824" t="s">
        <v>373</v>
      </c>
      <c r="F824" s="6">
        <v>498</v>
      </c>
      <c r="G824">
        <v>2015</v>
      </c>
      <c r="H824" t="s">
        <v>87</v>
      </c>
      <c r="I824" t="s">
        <v>2319</v>
      </c>
      <c r="J824" s="5" t="s">
        <v>2653</v>
      </c>
      <c r="K824" t="s">
        <v>3</v>
      </c>
      <c r="L824" t="s">
        <v>2654</v>
      </c>
      <c r="M824" s="6">
        <v>0</v>
      </c>
      <c r="N824" s="6">
        <v>498</v>
      </c>
      <c r="O824" s="6">
        <v>0</v>
      </c>
      <c r="P824" s="6">
        <v>0</v>
      </c>
      <c r="Q824" s="6">
        <v>0</v>
      </c>
      <c r="R824" s="6">
        <v>0</v>
      </c>
      <c r="S824" s="6">
        <v>0</v>
      </c>
      <c r="T824" s="6">
        <v>498</v>
      </c>
      <c r="U824" s="6">
        <v>0</v>
      </c>
      <c r="V824" s="6">
        <v>0</v>
      </c>
      <c r="W824" s="7">
        <v>498</v>
      </c>
      <c r="X824" s="7">
        <v>498</v>
      </c>
      <c r="Y824" s="7">
        <v>0</v>
      </c>
      <c r="Z824" s="7">
        <v>0</v>
      </c>
      <c r="AA824" s="7">
        <v>0</v>
      </c>
      <c r="AB824" s="7">
        <v>0</v>
      </c>
      <c r="AC824" s="7">
        <v>498</v>
      </c>
      <c r="AD824" s="6">
        <v>0</v>
      </c>
      <c r="AE824" s="6">
        <v>0</v>
      </c>
      <c r="AF824" s="6">
        <v>498</v>
      </c>
      <c r="AG824" s="6">
        <v>0</v>
      </c>
      <c r="AH824" s="6">
        <v>0</v>
      </c>
      <c r="AI824" s="8">
        <v>0</v>
      </c>
      <c r="AJ824" s="8">
        <v>498</v>
      </c>
      <c r="AK824" s="8">
        <v>0</v>
      </c>
      <c r="AL824" s="8">
        <v>0</v>
      </c>
      <c r="AM824" s="8">
        <v>0</v>
      </c>
      <c r="AN824" s="7">
        <f>M824-AI824</f>
        <v>0</v>
      </c>
      <c r="AO824" s="7">
        <f>N824-AJ824</f>
        <v>0</v>
      </c>
      <c r="AP824" s="7">
        <f>O824-AK824</f>
        <v>0</v>
      </c>
      <c r="AQ824" s="7">
        <f>P824-AL824</f>
        <v>0</v>
      </c>
      <c r="AR824" s="7">
        <f>Q824-AM824</f>
        <v>0</v>
      </c>
    </row>
    <row r="825" spans="1:44" ht="16" x14ac:dyDescent="0.2">
      <c r="A825" s="5" t="s">
        <v>2655</v>
      </c>
      <c r="C825" t="s">
        <v>41</v>
      </c>
      <c r="D825" t="s">
        <v>41</v>
      </c>
      <c r="E825" t="s">
        <v>373</v>
      </c>
      <c r="F825" s="6">
        <v>491</v>
      </c>
      <c r="G825">
        <v>2018</v>
      </c>
      <c r="H825" t="s">
        <v>720</v>
      </c>
      <c r="I825" t="s">
        <v>720</v>
      </c>
      <c r="J825" s="5" t="s">
        <v>718</v>
      </c>
      <c r="K825" t="s">
        <v>3</v>
      </c>
      <c r="L825" t="s">
        <v>2656</v>
      </c>
      <c r="M825" s="6">
        <v>0</v>
      </c>
      <c r="N825" s="6">
        <v>0</v>
      </c>
      <c r="O825" s="6">
        <v>0</v>
      </c>
      <c r="P825" s="6">
        <v>0</v>
      </c>
      <c r="Q825" s="6">
        <v>491</v>
      </c>
      <c r="R825" s="6">
        <v>0</v>
      </c>
      <c r="S825" s="6">
        <v>0</v>
      </c>
      <c r="T825" s="6">
        <v>491</v>
      </c>
      <c r="U825" s="6">
        <v>0</v>
      </c>
      <c r="V825" s="6">
        <v>0</v>
      </c>
      <c r="W825" s="7">
        <v>0</v>
      </c>
      <c r="X825" s="7">
        <v>0</v>
      </c>
      <c r="Y825" s="7">
        <v>0</v>
      </c>
      <c r="Z825" s="7">
        <v>0</v>
      </c>
      <c r="AA825" s="7">
        <v>0</v>
      </c>
      <c r="AB825" s="7">
        <v>0</v>
      </c>
      <c r="AC825" s="7">
        <v>491</v>
      </c>
      <c r="AD825" s="6">
        <v>0</v>
      </c>
      <c r="AE825" s="6">
        <v>0</v>
      </c>
      <c r="AF825" s="6">
        <v>0</v>
      </c>
      <c r="AG825" s="6">
        <v>0</v>
      </c>
      <c r="AH825" s="6">
        <v>0</v>
      </c>
      <c r="AI825" s="8">
        <v>0</v>
      </c>
      <c r="AJ825" s="8">
        <v>0</v>
      </c>
      <c r="AK825" s="8">
        <v>0</v>
      </c>
      <c r="AL825" s="8">
        <v>0</v>
      </c>
      <c r="AM825" s="8">
        <v>0</v>
      </c>
      <c r="AN825" s="7">
        <f>M825-AI825</f>
        <v>0</v>
      </c>
      <c r="AO825" s="7">
        <f>N825-AJ825</f>
        <v>0</v>
      </c>
      <c r="AP825" s="7">
        <f>O825-AK825</f>
        <v>0</v>
      </c>
      <c r="AQ825" s="7">
        <f>P825-AL825</f>
        <v>0</v>
      </c>
      <c r="AR825" s="7">
        <f>Q825-AM825</f>
        <v>491</v>
      </c>
    </row>
    <row r="826" spans="1:44" ht="16" x14ac:dyDescent="0.2">
      <c r="A826" s="5" t="s">
        <v>2657</v>
      </c>
      <c r="C826" t="s">
        <v>41</v>
      </c>
      <c r="D826" t="s">
        <v>41</v>
      </c>
      <c r="E826" t="s">
        <v>41</v>
      </c>
      <c r="F826" s="6">
        <v>491</v>
      </c>
      <c r="G826">
        <v>2015</v>
      </c>
      <c r="H826" t="s">
        <v>720</v>
      </c>
      <c r="I826" t="s">
        <v>720</v>
      </c>
      <c r="J826" s="5" t="s">
        <v>2658</v>
      </c>
      <c r="K826" t="s">
        <v>198</v>
      </c>
      <c r="L826" t="s">
        <v>2659</v>
      </c>
      <c r="M826" s="6">
        <v>0</v>
      </c>
      <c r="N826" s="6">
        <v>491</v>
      </c>
      <c r="O826" s="6">
        <v>0</v>
      </c>
      <c r="P826" s="6">
        <v>0</v>
      </c>
      <c r="Q826" s="6">
        <v>0</v>
      </c>
      <c r="R826" s="6">
        <v>0</v>
      </c>
      <c r="S826" s="6">
        <v>0</v>
      </c>
      <c r="T826" s="6">
        <v>491</v>
      </c>
      <c r="U826" s="6">
        <v>0</v>
      </c>
      <c r="V826" s="6">
        <v>0</v>
      </c>
      <c r="W826" s="7">
        <v>0</v>
      </c>
      <c r="X826" s="7">
        <v>0</v>
      </c>
      <c r="Y826" s="7">
        <v>0</v>
      </c>
      <c r="Z826" s="7">
        <v>0</v>
      </c>
      <c r="AA826" s="7">
        <v>0</v>
      </c>
      <c r="AB826" s="7">
        <v>0</v>
      </c>
      <c r="AC826" s="7">
        <v>491</v>
      </c>
      <c r="AD826" s="6">
        <v>0</v>
      </c>
      <c r="AE826" s="6">
        <v>0</v>
      </c>
      <c r="AF826" s="6">
        <v>0</v>
      </c>
      <c r="AG826" s="6">
        <v>0</v>
      </c>
      <c r="AH826" s="6">
        <v>0</v>
      </c>
      <c r="AI826" s="8">
        <v>0</v>
      </c>
      <c r="AJ826" s="8">
        <v>0</v>
      </c>
      <c r="AK826" s="8">
        <v>0</v>
      </c>
      <c r="AL826" s="8">
        <v>0</v>
      </c>
      <c r="AM826" s="8">
        <v>0</v>
      </c>
      <c r="AN826" s="7">
        <f>M826-AI826</f>
        <v>0</v>
      </c>
      <c r="AO826" s="7">
        <f>N826-AJ826</f>
        <v>491</v>
      </c>
      <c r="AP826" s="7">
        <f>O826-AK826</f>
        <v>0</v>
      </c>
      <c r="AQ826" s="7">
        <f>P826-AL826</f>
        <v>0</v>
      </c>
      <c r="AR826" s="7">
        <f>Q826-AM826</f>
        <v>0</v>
      </c>
    </row>
    <row r="827" spans="1:44" ht="16" x14ac:dyDescent="0.2">
      <c r="A827" s="5" t="s">
        <v>2660</v>
      </c>
      <c r="C827" t="s">
        <v>41</v>
      </c>
      <c r="D827" t="s">
        <v>41</v>
      </c>
      <c r="E827" t="s">
        <v>373</v>
      </c>
      <c r="F827" s="6">
        <v>490</v>
      </c>
      <c r="G827">
        <v>2013</v>
      </c>
      <c r="H827" t="s">
        <v>72</v>
      </c>
      <c r="I827" t="s">
        <v>72</v>
      </c>
      <c r="J827" s="5" t="s">
        <v>2661</v>
      </c>
      <c r="K827" t="s">
        <v>3</v>
      </c>
      <c r="L827" t="s">
        <v>2662</v>
      </c>
      <c r="M827" s="6">
        <v>383</v>
      </c>
      <c r="N827" s="6">
        <v>98</v>
      </c>
      <c r="O827" s="6">
        <v>0</v>
      </c>
      <c r="P827" s="6">
        <v>9</v>
      </c>
      <c r="Q827" s="6">
        <v>0</v>
      </c>
      <c r="R827" s="6">
        <v>0</v>
      </c>
      <c r="S827" s="6">
        <v>0</v>
      </c>
      <c r="T827" s="6">
        <v>0</v>
      </c>
      <c r="U827" s="6">
        <v>490</v>
      </c>
      <c r="V827" s="6">
        <v>0</v>
      </c>
      <c r="W827" s="7">
        <v>0</v>
      </c>
      <c r="X827" s="7">
        <v>0</v>
      </c>
      <c r="Y827" s="7">
        <v>0</v>
      </c>
      <c r="Z827" s="7">
        <v>0</v>
      </c>
      <c r="AA827" s="7">
        <v>0</v>
      </c>
      <c r="AB827" s="7">
        <v>0</v>
      </c>
      <c r="AC827" s="7">
        <v>490</v>
      </c>
      <c r="AD827" s="6">
        <v>0</v>
      </c>
      <c r="AE827" s="6">
        <v>0</v>
      </c>
      <c r="AF827" s="6">
        <v>0</v>
      </c>
      <c r="AG827" s="6">
        <v>0</v>
      </c>
      <c r="AH827" s="6">
        <v>0</v>
      </c>
      <c r="AI827" s="8">
        <v>0</v>
      </c>
      <c r="AJ827" s="8">
        <v>0</v>
      </c>
      <c r="AK827" s="8">
        <v>0</v>
      </c>
      <c r="AL827" s="8">
        <v>0</v>
      </c>
      <c r="AM827" s="8">
        <v>0</v>
      </c>
      <c r="AN827" s="7">
        <f>M827-AI827</f>
        <v>383</v>
      </c>
      <c r="AO827" s="7">
        <f>N827-AJ827</f>
        <v>98</v>
      </c>
      <c r="AP827" s="7">
        <f>O827-AK827</f>
        <v>0</v>
      </c>
      <c r="AQ827" s="7">
        <f>P827-AL827</f>
        <v>9</v>
      </c>
      <c r="AR827" s="7">
        <f>Q827-AM827</f>
        <v>0</v>
      </c>
    </row>
    <row r="828" spans="1:44" ht="16" x14ac:dyDescent="0.2">
      <c r="A828" s="5" t="s">
        <v>2663</v>
      </c>
      <c r="C828" t="s">
        <v>41</v>
      </c>
      <c r="D828" t="s">
        <v>41</v>
      </c>
      <c r="E828" t="s">
        <v>41</v>
      </c>
      <c r="F828" s="6">
        <v>485</v>
      </c>
      <c r="G828">
        <v>2017</v>
      </c>
      <c r="H828" t="s">
        <v>63</v>
      </c>
      <c r="I828" t="s">
        <v>2664</v>
      </c>
      <c r="J828" s="5" t="s">
        <v>491</v>
      </c>
      <c r="K828" t="s">
        <v>2665</v>
      </c>
      <c r="L828" t="s">
        <v>2666</v>
      </c>
      <c r="M828" s="6">
        <v>0</v>
      </c>
      <c r="N828" s="6">
        <v>0</v>
      </c>
      <c r="O828" s="6">
        <v>0</v>
      </c>
      <c r="P828" s="6">
        <v>0</v>
      </c>
      <c r="Q828" s="6">
        <v>485</v>
      </c>
      <c r="R828" s="6">
        <v>0</v>
      </c>
      <c r="S828" s="6">
        <v>485</v>
      </c>
      <c r="T828" s="6">
        <v>0</v>
      </c>
      <c r="U828" s="6">
        <v>0</v>
      </c>
      <c r="V828" s="6">
        <v>0</v>
      </c>
      <c r="W828" s="7">
        <v>0</v>
      </c>
      <c r="X828" s="7">
        <v>0</v>
      </c>
      <c r="Y828" s="7">
        <v>0</v>
      </c>
      <c r="Z828" s="7">
        <v>0</v>
      </c>
      <c r="AA828" s="7">
        <v>0</v>
      </c>
      <c r="AB828" s="7">
        <v>0</v>
      </c>
      <c r="AC828" s="7">
        <v>485</v>
      </c>
      <c r="AD828" s="6">
        <v>0</v>
      </c>
      <c r="AE828" s="6">
        <v>0</v>
      </c>
      <c r="AF828" s="6">
        <v>0</v>
      </c>
      <c r="AG828" s="6">
        <v>0</v>
      </c>
      <c r="AH828" s="6">
        <v>0</v>
      </c>
      <c r="AI828" s="8">
        <v>0</v>
      </c>
      <c r="AJ828" s="8">
        <v>0</v>
      </c>
      <c r="AK828" s="8">
        <v>0</v>
      </c>
      <c r="AL828" s="8">
        <v>0</v>
      </c>
      <c r="AM828" s="8">
        <v>0</v>
      </c>
      <c r="AN828" s="7">
        <f>M828-AI828</f>
        <v>0</v>
      </c>
      <c r="AO828" s="7">
        <f>N828-AJ828</f>
        <v>0</v>
      </c>
      <c r="AP828" s="7">
        <f>O828-AK828</f>
        <v>0</v>
      </c>
      <c r="AQ828" s="7">
        <f>P828-AL828</f>
        <v>0</v>
      </c>
      <c r="AR828" s="7">
        <f>Q828-AM828</f>
        <v>485</v>
      </c>
    </row>
    <row r="829" spans="1:44" ht="16" x14ac:dyDescent="0.2">
      <c r="A829" s="5" t="s">
        <v>2667</v>
      </c>
      <c r="C829" t="s">
        <v>41</v>
      </c>
      <c r="D829" t="s">
        <v>41</v>
      </c>
      <c r="E829" t="s">
        <v>41</v>
      </c>
      <c r="F829" s="6">
        <v>479</v>
      </c>
      <c r="G829">
        <v>2017</v>
      </c>
      <c r="H829" t="s">
        <v>72</v>
      </c>
      <c r="I829" t="s">
        <v>72</v>
      </c>
      <c r="J829" s="5" t="s">
        <v>2668</v>
      </c>
      <c r="K829" t="s">
        <v>114</v>
      </c>
      <c r="L829" t="s">
        <v>2669</v>
      </c>
      <c r="M829" s="6">
        <v>0</v>
      </c>
      <c r="N829" s="6">
        <v>0</v>
      </c>
      <c r="O829" s="6">
        <v>0</v>
      </c>
      <c r="P829" s="6">
        <v>479</v>
      </c>
      <c r="Q829" s="6">
        <v>0</v>
      </c>
      <c r="R829" s="6">
        <v>0</v>
      </c>
      <c r="S829" s="6">
        <v>0</v>
      </c>
      <c r="T829" s="6">
        <v>0</v>
      </c>
      <c r="U829" s="6">
        <v>479</v>
      </c>
      <c r="V829" s="6">
        <v>0</v>
      </c>
      <c r="W829" s="7">
        <v>0</v>
      </c>
      <c r="X829" s="7">
        <v>0</v>
      </c>
      <c r="Y829" s="7">
        <v>0</v>
      </c>
      <c r="Z829" s="7">
        <v>0</v>
      </c>
      <c r="AA829" s="7">
        <v>0</v>
      </c>
      <c r="AB829" s="7">
        <v>0</v>
      </c>
      <c r="AC829" s="7">
        <v>479</v>
      </c>
      <c r="AD829" s="6">
        <v>0</v>
      </c>
      <c r="AE829" s="6">
        <v>0</v>
      </c>
      <c r="AF829" s="6">
        <v>0</v>
      </c>
      <c r="AG829" s="6">
        <v>0</v>
      </c>
      <c r="AH829" s="6">
        <v>0</v>
      </c>
      <c r="AI829" s="8">
        <v>0</v>
      </c>
      <c r="AJ829" s="8">
        <v>0</v>
      </c>
      <c r="AK829" s="8">
        <v>0</v>
      </c>
      <c r="AL829" s="8">
        <v>0</v>
      </c>
      <c r="AM829" s="8">
        <v>0</v>
      </c>
      <c r="AN829" s="7">
        <f>M829-AI829</f>
        <v>0</v>
      </c>
      <c r="AO829" s="7">
        <f>N829-AJ829</f>
        <v>0</v>
      </c>
      <c r="AP829" s="7">
        <f>O829-AK829</f>
        <v>0</v>
      </c>
      <c r="AQ829" s="7">
        <f>P829-AL829</f>
        <v>479</v>
      </c>
      <c r="AR829" s="7">
        <f>Q829-AM829</f>
        <v>0</v>
      </c>
    </row>
    <row r="830" spans="1:44" ht="32" x14ac:dyDescent="0.2">
      <c r="A830" s="5" t="s">
        <v>2670</v>
      </c>
      <c r="C830" t="s">
        <v>40</v>
      </c>
      <c r="D830" t="s">
        <v>41</v>
      </c>
      <c r="E830" t="s">
        <v>373</v>
      </c>
      <c r="F830" s="6">
        <v>479</v>
      </c>
      <c r="G830">
        <v>2014</v>
      </c>
      <c r="H830" t="s">
        <v>72</v>
      </c>
      <c r="I830" t="s">
        <v>2671</v>
      </c>
      <c r="J830" s="5" t="s">
        <v>2672</v>
      </c>
      <c r="K830" t="s">
        <v>1881</v>
      </c>
      <c r="L830" t="s">
        <v>2673</v>
      </c>
      <c r="M830" s="6">
        <v>0</v>
      </c>
      <c r="N830" s="6">
        <v>434</v>
      </c>
      <c r="O830" s="6">
        <v>0</v>
      </c>
      <c r="P830" s="6">
        <v>45</v>
      </c>
      <c r="Q830" s="6">
        <v>0</v>
      </c>
      <c r="R830" s="6">
        <v>0</v>
      </c>
      <c r="S830" s="6">
        <v>0</v>
      </c>
      <c r="T830" s="6">
        <v>0</v>
      </c>
      <c r="U830" s="6">
        <v>479</v>
      </c>
      <c r="V830" s="6">
        <v>0</v>
      </c>
      <c r="W830" s="7">
        <v>0</v>
      </c>
      <c r="X830" s="7">
        <v>0</v>
      </c>
      <c r="Y830" s="7">
        <v>0</v>
      </c>
      <c r="Z830" s="7">
        <v>0</v>
      </c>
      <c r="AA830" s="7">
        <v>0</v>
      </c>
      <c r="AB830" s="7">
        <v>0</v>
      </c>
      <c r="AC830" s="7">
        <v>479</v>
      </c>
      <c r="AD830" s="6">
        <v>0</v>
      </c>
      <c r="AE830" s="6">
        <v>0</v>
      </c>
      <c r="AF830" s="6">
        <v>0</v>
      </c>
      <c r="AG830" s="6">
        <v>0</v>
      </c>
      <c r="AH830" s="6">
        <v>0</v>
      </c>
      <c r="AI830" s="8">
        <v>0</v>
      </c>
      <c r="AJ830" s="8">
        <v>0</v>
      </c>
      <c r="AK830" s="8">
        <v>0</v>
      </c>
      <c r="AL830" s="8">
        <v>0</v>
      </c>
      <c r="AM830" s="8">
        <v>0</v>
      </c>
      <c r="AN830" s="7">
        <f>M830-AI830</f>
        <v>0</v>
      </c>
      <c r="AO830" s="7">
        <f>N830-AJ830</f>
        <v>434</v>
      </c>
      <c r="AP830" s="7">
        <f>O830-AK830</f>
        <v>0</v>
      </c>
      <c r="AQ830" s="7">
        <f>P830-AL830</f>
        <v>45</v>
      </c>
      <c r="AR830" s="7">
        <f>Q830-AM830</f>
        <v>0</v>
      </c>
    </row>
    <row r="831" spans="1:44" ht="16" x14ac:dyDescent="0.2">
      <c r="A831" s="5" t="s">
        <v>2674</v>
      </c>
      <c r="C831" t="s">
        <v>41</v>
      </c>
      <c r="D831" t="s">
        <v>41</v>
      </c>
      <c r="E831" t="s">
        <v>373</v>
      </c>
      <c r="F831" s="6">
        <v>476</v>
      </c>
      <c r="G831">
        <v>1999</v>
      </c>
      <c r="H831" t="s">
        <v>46</v>
      </c>
      <c r="I831" t="s">
        <v>46</v>
      </c>
      <c r="J831" s="5" t="s">
        <v>1993</v>
      </c>
      <c r="K831" t="s">
        <v>41</v>
      </c>
      <c r="M831" s="6">
        <v>249</v>
      </c>
      <c r="N831" s="6">
        <v>199</v>
      </c>
      <c r="O831" s="6">
        <v>28</v>
      </c>
      <c r="P831" s="6">
        <v>0</v>
      </c>
      <c r="Q831" s="6">
        <v>0</v>
      </c>
      <c r="R831" s="6">
        <v>0</v>
      </c>
      <c r="S831" s="6">
        <v>0</v>
      </c>
      <c r="T831" s="6">
        <v>0</v>
      </c>
      <c r="U831" s="6">
        <v>0</v>
      </c>
      <c r="V831" s="6">
        <v>476</v>
      </c>
      <c r="W831" s="7">
        <v>0</v>
      </c>
      <c r="X831" s="7">
        <v>0</v>
      </c>
      <c r="Y831" s="7">
        <v>0</v>
      </c>
      <c r="Z831" s="7">
        <v>0</v>
      </c>
      <c r="AA831" s="7">
        <v>0</v>
      </c>
      <c r="AB831" s="7">
        <v>0</v>
      </c>
      <c r="AC831" s="7">
        <v>476</v>
      </c>
      <c r="AD831" s="6">
        <v>0</v>
      </c>
      <c r="AE831" s="6">
        <v>0</v>
      </c>
      <c r="AF831" s="6">
        <v>0</v>
      </c>
      <c r="AG831" s="6">
        <v>0</v>
      </c>
      <c r="AH831" s="6">
        <v>0</v>
      </c>
      <c r="AI831" s="8">
        <v>0</v>
      </c>
      <c r="AJ831" s="8">
        <v>0</v>
      </c>
      <c r="AK831" s="8">
        <v>0</v>
      </c>
      <c r="AL831" s="8">
        <v>0</v>
      </c>
      <c r="AM831" s="8">
        <v>0</v>
      </c>
      <c r="AN831" s="7">
        <f>M831-AI831</f>
        <v>249</v>
      </c>
      <c r="AO831" s="7">
        <f>N831-AJ831</f>
        <v>199</v>
      </c>
      <c r="AP831" s="7">
        <f>O831-AK831</f>
        <v>28</v>
      </c>
      <c r="AQ831" s="7">
        <f>P831-AL831</f>
        <v>0</v>
      </c>
      <c r="AR831" s="7">
        <f>Q831-AM831</f>
        <v>0</v>
      </c>
    </row>
    <row r="832" spans="1:44" ht="16" x14ac:dyDescent="0.2">
      <c r="A832" s="5" t="s">
        <v>2675</v>
      </c>
      <c r="C832" t="s">
        <v>41</v>
      </c>
      <c r="D832" t="s">
        <v>41</v>
      </c>
      <c r="E832" t="s">
        <v>373</v>
      </c>
      <c r="F832" s="6">
        <v>474</v>
      </c>
      <c r="G832">
        <v>2015</v>
      </c>
      <c r="H832" t="s">
        <v>46</v>
      </c>
      <c r="I832" t="s">
        <v>2676</v>
      </c>
      <c r="J832" s="5" t="s">
        <v>2677</v>
      </c>
      <c r="K832" t="s">
        <v>3</v>
      </c>
      <c r="L832" t="s">
        <v>2678</v>
      </c>
      <c r="M832" s="6">
        <v>0</v>
      </c>
      <c r="N832" s="6">
        <v>391</v>
      </c>
      <c r="O832" s="6">
        <v>83</v>
      </c>
      <c r="P832" s="6">
        <v>0</v>
      </c>
      <c r="Q832" s="6">
        <v>0</v>
      </c>
      <c r="R832" s="6">
        <v>0</v>
      </c>
      <c r="S832" s="6">
        <v>0</v>
      </c>
      <c r="T832" s="6">
        <v>0</v>
      </c>
      <c r="U832" s="6">
        <v>0</v>
      </c>
      <c r="V832" s="6">
        <v>474</v>
      </c>
      <c r="W832" s="7">
        <v>0</v>
      </c>
      <c r="X832" s="7">
        <v>0</v>
      </c>
      <c r="Y832" s="7">
        <v>0</v>
      </c>
      <c r="Z832" s="7">
        <v>0</v>
      </c>
      <c r="AA832" s="7">
        <v>0</v>
      </c>
      <c r="AB832" s="7">
        <v>0</v>
      </c>
      <c r="AC832" s="7">
        <v>474</v>
      </c>
      <c r="AD832" s="6">
        <v>0</v>
      </c>
      <c r="AE832" s="6">
        <v>0</v>
      </c>
      <c r="AF832" s="6">
        <v>0</v>
      </c>
      <c r="AG832" s="6">
        <v>0</v>
      </c>
      <c r="AH832" s="6">
        <v>0</v>
      </c>
      <c r="AI832" s="8">
        <v>0</v>
      </c>
      <c r="AJ832" s="8">
        <v>0</v>
      </c>
      <c r="AK832" s="8">
        <v>0</v>
      </c>
      <c r="AL832" s="8">
        <v>0</v>
      </c>
      <c r="AM832" s="8">
        <v>0</v>
      </c>
      <c r="AN832" s="7">
        <f>M832-AI832</f>
        <v>0</v>
      </c>
      <c r="AO832" s="7">
        <f>N832-AJ832</f>
        <v>391</v>
      </c>
      <c r="AP832" s="7">
        <f>O832-AK832</f>
        <v>83</v>
      </c>
      <c r="AQ832" s="7">
        <f>P832-AL832</f>
        <v>0</v>
      </c>
      <c r="AR832" s="7">
        <f>Q832-AM832</f>
        <v>0</v>
      </c>
    </row>
    <row r="833" spans="1:44" ht="48" x14ac:dyDescent="0.2">
      <c r="A833" s="5" t="s">
        <v>2679</v>
      </c>
      <c r="C833" t="s">
        <v>41</v>
      </c>
      <c r="D833" t="s">
        <v>66</v>
      </c>
      <c r="E833" t="s">
        <v>41</v>
      </c>
      <c r="F833" s="6">
        <v>474</v>
      </c>
      <c r="G833">
        <v>1967</v>
      </c>
      <c r="H833" t="s">
        <v>46</v>
      </c>
      <c r="I833" t="s">
        <v>46</v>
      </c>
      <c r="J833" s="5" t="s">
        <v>2680</v>
      </c>
      <c r="K833" t="s">
        <v>2681</v>
      </c>
      <c r="L833" t="s">
        <v>2682</v>
      </c>
      <c r="M833" s="6">
        <v>444</v>
      </c>
      <c r="N833" s="6">
        <v>30</v>
      </c>
      <c r="O833" s="6">
        <v>0</v>
      </c>
      <c r="P833" s="6">
        <v>0</v>
      </c>
      <c r="Q833" s="6">
        <v>0</v>
      </c>
      <c r="R833" s="6">
        <v>0</v>
      </c>
      <c r="S833" s="6">
        <v>0</v>
      </c>
      <c r="T833" s="6">
        <v>0</v>
      </c>
      <c r="U833" s="6">
        <v>0</v>
      </c>
      <c r="V833" s="6">
        <v>474</v>
      </c>
      <c r="W833" s="7">
        <v>0</v>
      </c>
      <c r="X833" s="7">
        <v>0</v>
      </c>
      <c r="Y833" s="7">
        <v>0</v>
      </c>
      <c r="Z833" s="7">
        <v>0</v>
      </c>
      <c r="AA833" s="7">
        <v>0</v>
      </c>
      <c r="AB833" s="7">
        <v>0</v>
      </c>
      <c r="AC833" s="7">
        <v>474</v>
      </c>
      <c r="AD833" s="6">
        <v>0</v>
      </c>
      <c r="AE833" s="6">
        <v>0</v>
      </c>
      <c r="AF833" s="6">
        <v>0</v>
      </c>
      <c r="AG833" s="6">
        <v>0</v>
      </c>
      <c r="AH833" s="6">
        <v>0</v>
      </c>
      <c r="AI833" s="8">
        <v>0</v>
      </c>
      <c r="AJ833" s="8">
        <v>0</v>
      </c>
      <c r="AK833" s="8">
        <v>0</v>
      </c>
      <c r="AL833" s="8">
        <v>0</v>
      </c>
      <c r="AM833" s="8">
        <v>0</v>
      </c>
      <c r="AN833" s="7">
        <f>M833-AI833</f>
        <v>444</v>
      </c>
      <c r="AO833" s="7">
        <f>N833-AJ833</f>
        <v>30</v>
      </c>
      <c r="AP833" s="7">
        <f>O833-AK833</f>
        <v>0</v>
      </c>
      <c r="AQ833" s="7">
        <f>P833-AL833</f>
        <v>0</v>
      </c>
      <c r="AR833" s="7">
        <f>Q833-AM833</f>
        <v>0</v>
      </c>
    </row>
    <row r="834" spans="1:44" ht="16" x14ac:dyDescent="0.2">
      <c r="A834" s="5">
        <v>37</v>
      </c>
      <c r="C834" t="s">
        <v>41</v>
      </c>
      <c r="D834" t="s">
        <v>41</v>
      </c>
      <c r="E834" t="s">
        <v>41</v>
      </c>
      <c r="F834" s="6">
        <v>471</v>
      </c>
      <c r="G834">
        <v>2016</v>
      </c>
      <c r="H834" t="s">
        <v>87</v>
      </c>
      <c r="I834" t="s">
        <v>2683</v>
      </c>
      <c r="J834" s="5" t="s">
        <v>2684</v>
      </c>
      <c r="K834" t="s">
        <v>198</v>
      </c>
      <c r="L834" t="s">
        <v>2685</v>
      </c>
      <c r="M834" s="6">
        <v>0</v>
      </c>
      <c r="N834" s="6">
        <v>0</v>
      </c>
      <c r="O834" s="6">
        <v>471</v>
      </c>
      <c r="P834" s="6">
        <v>0</v>
      </c>
      <c r="Q834" s="6">
        <v>0</v>
      </c>
      <c r="R834" s="6">
        <v>471</v>
      </c>
      <c r="S834" s="6">
        <v>0</v>
      </c>
      <c r="T834" s="6">
        <v>0</v>
      </c>
      <c r="U834" s="6">
        <v>0</v>
      </c>
      <c r="V834" s="6">
        <v>0</v>
      </c>
      <c r="W834" s="7">
        <v>0</v>
      </c>
      <c r="X834" s="7">
        <v>0</v>
      </c>
      <c r="Y834" s="7">
        <v>0</v>
      </c>
      <c r="Z834" s="7">
        <v>0</v>
      </c>
      <c r="AA834" s="7">
        <v>0</v>
      </c>
      <c r="AB834" s="7">
        <v>0</v>
      </c>
      <c r="AC834" s="7">
        <v>471</v>
      </c>
      <c r="AD834" s="6">
        <v>0</v>
      </c>
      <c r="AE834" s="6">
        <v>0</v>
      </c>
      <c r="AF834" s="6">
        <v>0</v>
      </c>
      <c r="AG834" s="6">
        <v>0</v>
      </c>
      <c r="AH834" s="6">
        <v>0</v>
      </c>
      <c r="AI834" s="8">
        <v>0</v>
      </c>
      <c r="AJ834" s="8">
        <v>0</v>
      </c>
      <c r="AK834" s="8">
        <v>0</v>
      </c>
      <c r="AL834" s="8">
        <v>0</v>
      </c>
      <c r="AM834" s="8">
        <v>0</v>
      </c>
      <c r="AN834" s="7">
        <f>M834-AI834</f>
        <v>0</v>
      </c>
      <c r="AO834" s="7">
        <f>N834-AJ834</f>
        <v>0</v>
      </c>
      <c r="AP834" s="7">
        <f>O834-AK834</f>
        <v>471</v>
      </c>
      <c r="AQ834" s="7">
        <f>P834-AL834</f>
        <v>0</v>
      </c>
      <c r="AR834" s="7">
        <f>Q834-AM834</f>
        <v>0</v>
      </c>
    </row>
    <row r="835" spans="1:44" ht="32" x14ac:dyDescent="0.2">
      <c r="A835" s="5" t="s">
        <v>2686</v>
      </c>
      <c r="C835" t="s">
        <v>40</v>
      </c>
      <c r="D835" t="s">
        <v>41</v>
      </c>
      <c r="E835" t="s">
        <v>41</v>
      </c>
      <c r="F835" s="6">
        <v>470</v>
      </c>
      <c r="G835">
        <v>2018</v>
      </c>
      <c r="H835" t="s">
        <v>63</v>
      </c>
      <c r="I835" t="s">
        <v>63</v>
      </c>
      <c r="J835" s="5" t="s">
        <v>736</v>
      </c>
      <c r="K835" t="s">
        <v>198</v>
      </c>
      <c r="L835" t="s">
        <v>2687</v>
      </c>
      <c r="M835" s="6">
        <v>0</v>
      </c>
      <c r="N835" s="6">
        <v>0</v>
      </c>
      <c r="O835" s="6">
        <v>0</v>
      </c>
      <c r="P835" s="6">
        <v>0</v>
      </c>
      <c r="Q835" s="6">
        <v>470</v>
      </c>
      <c r="R835" s="6">
        <v>0</v>
      </c>
      <c r="S835" s="6">
        <v>470</v>
      </c>
      <c r="T835" s="6">
        <v>0</v>
      </c>
      <c r="U835" s="6">
        <v>0</v>
      </c>
      <c r="V835" s="6">
        <v>0</v>
      </c>
      <c r="W835" s="7">
        <v>0</v>
      </c>
      <c r="X835" s="7">
        <v>0</v>
      </c>
      <c r="Y835" s="7">
        <v>0</v>
      </c>
      <c r="Z835" s="7">
        <v>0</v>
      </c>
      <c r="AA835" s="7">
        <v>0</v>
      </c>
      <c r="AB835" s="7">
        <v>0</v>
      </c>
      <c r="AC835" s="7">
        <v>470</v>
      </c>
      <c r="AD835" s="6">
        <v>0</v>
      </c>
      <c r="AE835" s="6">
        <v>0</v>
      </c>
      <c r="AF835" s="6">
        <v>0</v>
      </c>
      <c r="AG835" s="6">
        <v>0</v>
      </c>
      <c r="AH835" s="6">
        <v>0</v>
      </c>
      <c r="AI835" s="8">
        <v>0</v>
      </c>
      <c r="AJ835" s="8">
        <v>0</v>
      </c>
      <c r="AK835" s="8">
        <v>0</v>
      </c>
      <c r="AL835" s="8">
        <v>0</v>
      </c>
      <c r="AM835" s="8">
        <v>0</v>
      </c>
      <c r="AN835" s="7">
        <f>M835-AI835</f>
        <v>0</v>
      </c>
      <c r="AO835" s="7">
        <f>N835-AJ835</f>
        <v>0</v>
      </c>
      <c r="AP835" s="7">
        <f>O835-AK835</f>
        <v>0</v>
      </c>
      <c r="AQ835" s="7">
        <f>P835-AL835</f>
        <v>0</v>
      </c>
      <c r="AR835" s="7">
        <f>Q835-AM835</f>
        <v>470</v>
      </c>
    </row>
    <row r="836" spans="1:44" ht="16" x14ac:dyDescent="0.2">
      <c r="A836" s="5" t="s">
        <v>2688</v>
      </c>
      <c r="C836" t="s">
        <v>41</v>
      </c>
      <c r="D836" t="s">
        <v>41</v>
      </c>
      <c r="E836" t="s">
        <v>373</v>
      </c>
      <c r="F836" s="6">
        <v>469</v>
      </c>
      <c r="G836">
        <v>2016</v>
      </c>
      <c r="H836" t="s">
        <v>87</v>
      </c>
      <c r="I836" t="s">
        <v>87</v>
      </c>
      <c r="K836" t="s">
        <v>41</v>
      </c>
      <c r="M836" s="6">
        <v>0</v>
      </c>
      <c r="N836" s="6">
        <v>0</v>
      </c>
      <c r="O836" s="6">
        <v>469</v>
      </c>
      <c r="P836" s="6">
        <v>0</v>
      </c>
      <c r="Q836" s="6">
        <v>0</v>
      </c>
      <c r="R836" s="6">
        <v>469</v>
      </c>
      <c r="S836" s="6">
        <v>0</v>
      </c>
      <c r="T836" s="6">
        <v>0</v>
      </c>
      <c r="U836" s="6">
        <v>0</v>
      </c>
      <c r="V836" s="6">
        <v>0</v>
      </c>
      <c r="W836" s="7">
        <v>0</v>
      </c>
      <c r="X836" s="7">
        <v>0</v>
      </c>
      <c r="Y836" s="7">
        <v>0</v>
      </c>
      <c r="Z836" s="7">
        <v>0</v>
      </c>
      <c r="AA836" s="7">
        <v>0</v>
      </c>
      <c r="AB836" s="7">
        <v>0</v>
      </c>
      <c r="AC836" s="7">
        <v>469</v>
      </c>
      <c r="AD836" s="6">
        <v>0</v>
      </c>
      <c r="AE836" s="6">
        <v>0</v>
      </c>
      <c r="AF836" s="6">
        <v>0</v>
      </c>
      <c r="AG836" s="6">
        <v>0</v>
      </c>
      <c r="AH836" s="6">
        <v>0</v>
      </c>
      <c r="AI836" s="8">
        <v>0</v>
      </c>
      <c r="AJ836" s="8">
        <v>0</v>
      </c>
      <c r="AK836" s="8">
        <v>0</v>
      </c>
      <c r="AL836" s="8">
        <v>0</v>
      </c>
      <c r="AM836" s="8">
        <v>0</v>
      </c>
      <c r="AN836" s="7">
        <f>M836-AI836</f>
        <v>0</v>
      </c>
      <c r="AO836" s="7">
        <f>N836-AJ836</f>
        <v>0</v>
      </c>
      <c r="AP836" s="7">
        <f>O836-AK836</f>
        <v>469</v>
      </c>
      <c r="AQ836" s="7">
        <f>P836-AL836</f>
        <v>0</v>
      </c>
      <c r="AR836" s="7">
        <f>Q836-AM836</f>
        <v>0</v>
      </c>
    </row>
    <row r="837" spans="1:44" ht="16" x14ac:dyDescent="0.2">
      <c r="A837" s="5" t="s">
        <v>2689</v>
      </c>
      <c r="C837" t="s">
        <v>40</v>
      </c>
      <c r="D837" t="s">
        <v>41</v>
      </c>
      <c r="E837" t="s">
        <v>373</v>
      </c>
      <c r="F837" s="6">
        <v>462</v>
      </c>
      <c r="G837">
        <v>2016</v>
      </c>
      <c r="H837" t="s">
        <v>72</v>
      </c>
      <c r="I837" t="s">
        <v>72</v>
      </c>
      <c r="J837" s="5" t="s">
        <v>2690</v>
      </c>
      <c r="K837" t="s">
        <v>3</v>
      </c>
      <c r="L837" t="s">
        <v>2691</v>
      </c>
      <c r="M837" s="6">
        <v>0</v>
      </c>
      <c r="N837" s="6">
        <v>0</v>
      </c>
      <c r="O837" s="6">
        <v>181</v>
      </c>
      <c r="P837" s="6">
        <v>281</v>
      </c>
      <c r="Q837" s="6">
        <v>0</v>
      </c>
      <c r="R837" s="6">
        <v>0</v>
      </c>
      <c r="S837" s="6">
        <v>0</v>
      </c>
      <c r="T837" s="6">
        <v>181</v>
      </c>
      <c r="U837" s="6">
        <v>281</v>
      </c>
      <c r="V837" s="6">
        <v>0</v>
      </c>
      <c r="W837" s="7">
        <v>181</v>
      </c>
      <c r="X837" s="7">
        <v>0</v>
      </c>
      <c r="Y837" s="7">
        <v>0</v>
      </c>
      <c r="Z837" s="7">
        <v>0</v>
      </c>
      <c r="AA837" s="7">
        <v>181</v>
      </c>
      <c r="AB837" s="7">
        <v>0</v>
      </c>
      <c r="AC837" s="7">
        <v>462</v>
      </c>
      <c r="AD837" s="6">
        <v>0</v>
      </c>
      <c r="AE837" s="6">
        <v>0</v>
      </c>
      <c r="AF837" s="6">
        <v>181</v>
      </c>
      <c r="AG837" s="6">
        <v>0</v>
      </c>
      <c r="AH837" s="6">
        <v>0</v>
      </c>
      <c r="AI837" s="8">
        <v>0</v>
      </c>
      <c r="AJ837" s="8">
        <v>0</v>
      </c>
      <c r="AK837" s="8">
        <v>181</v>
      </c>
      <c r="AL837" s="8">
        <v>0</v>
      </c>
      <c r="AM837" s="8">
        <v>0</v>
      </c>
      <c r="AN837" s="7">
        <f>M837-AI837</f>
        <v>0</v>
      </c>
      <c r="AO837" s="7">
        <f>N837-AJ837</f>
        <v>0</v>
      </c>
      <c r="AP837" s="7">
        <f>O837-AK837</f>
        <v>0</v>
      </c>
      <c r="AQ837" s="7">
        <f>P837-AL837</f>
        <v>281</v>
      </c>
      <c r="AR837" s="7">
        <f>Q837-AM837</f>
        <v>0</v>
      </c>
    </row>
    <row r="838" spans="1:44" ht="16" x14ac:dyDescent="0.2">
      <c r="A838" s="5" t="s">
        <v>2692</v>
      </c>
      <c r="C838" t="s">
        <v>41</v>
      </c>
      <c r="D838" t="s">
        <v>41</v>
      </c>
      <c r="E838" t="s">
        <v>373</v>
      </c>
      <c r="F838" s="6">
        <v>461</v>
      </c>
      <c r="G838">
        <v>2014</v>
      </c>
      <c r="H838" t="s">
        <v>46</v>
      </c>
      <c r="I838" t="s">
        <v>46</v>
      </c>
      <c r="J838" s="5" t="s">
        <v>2693</v>
      </c>
      <c r="K838" t="s">
        <v>3</v>
      </c>
      <c r="L838" t="s">
        <v>2694</v>
      </c>
      <c r="M838" s="6">
        <v>456</v>
      </c>
      <c r="N838" s="6">
        <v>5</v>
      </c>
      <c r="O838" s="6">
        <v>0</v>
      </c>
      <c r="P838" s="6">
        <v>0</v>
      </c>
      <c r="Q838" s="6">
        <v>0</v>
      </c>
      <c r="R838" s="6">
        <v>0</v>
      </c>
      <c r="S838" s="6">
        <v>0</v>
      </c>
      <c r="T838" s="6">
        <v>0</v>
      </c>
      <c r="U838" s="6">
        <v>0</v>
      </c>
      <c r="V838" s="6">
        <v>461</v>
      </c>
      <c r="W838" s="7">
        <v>0</v>
      </c>
      <c r="X838" s="7">
        <v>0</v>
      </c>
      <c r="Y838" s="7">
        <v>0</v>
      </c>
      <c r="Z838" s="7">
        <v>0</v>
      </c>
      <c r="AA838" s="7">
        <v>0</v>
      </c>
      <c r="AB838" s="7">
        <v>0</v>
      </c>
      <c r="AC838" s="7">
        <v>461</v>
      </c>
      <c r="AD838" s="6">
        <v>0</v>
      </c>
      <c r="AE838" s="6">
        <v>0</v>
      </c>
      <c r="AF838" s="6">
        <v>0</v>
      </c>
      <c r="AG838" s="6">
        <v>0</v>
      </c>
      <c r="AH838" s="6">
        <v>0</v>
      </c>
      <c r="AI838" s="8">
        <v>0</v>
      </c>
      <c r="AJ838" s="8">
        <v>0</v>
      </c>
      <c r="AK838" s="8">
        <v>0</v>
      </c>
      <c r="AL838" s="8">
        <v>0</v>
      </c>
      <c r="AM838" s="8">
        <v>0</v>
      </c>
      <c r="AN838" s="7">
        <f>M838-AI838</f>
        <v>456</v>
      </c>
      <c r="AO838" s="7">
        <f>N838-AJ838</f>
        <v>5</v>
      </c>
      <c r="AP838" s="7">
        <f>O838-AK838</f>
        <v>0</v>
      </c>
      <c r="AQ838" s="7">
        <f>P838-AL838</f>
        <v>0</v>
      </c>
      <c r="AR838" s="7">
        <f>Q838-AM838</f>
        <v>0</v>
      </c>
    </row>
    <row r="839" spans="1:44" ht="16" x14ac:dyDescent="0.2">
      <c r="A839" s="5" t="s">
        <v>4416</v>
      </c>
      <c r="E839" t="s">
        <v>41</v>
      </c>
      <c r="F839" s="6">
        <v>460</v>
      </c>
      <c r="G839">
        <v>2018</v>
      </c>
      <c r="H839" t="s">
        <v>46</v>
      </c>
      <c r="I839" t="s">
        <v>2175</v>
      </c>
      <c r="J839" s="5" t="s">
        <v>4417</v>
      </c>
      <c r="L839">
        <v>0</v>
      </c>
      <c r="M839" s="6">
        <v>0</v>
      </c>
      <c r="N839" s="6">
        <v>0</v>
      </c>
      <c r="O839" s="6">
        <v>0</v>
      </c>
      <c r="P839" s="6">
        <v>460</v>
      </c>
      <c r="Q839" s="6">
        <v>0</v>
      </c>
      <c r="R839" s="6">
        <v>0</v>
      </c>
      <c r="S839" s="6">
        <v>0</v>
      </c>
      <c r="T839" s="6">
        <v>0</v>
      </c>
      <c r="U839" s="6">
        <v>0</v>
      </c>
      <c r="V839" s="6">
        <v>460</v>
      </c>
      <c r="W839" s="7">
        <v>0</v>
      </c>
      <c r="X839" s="7">
        <v>0</v>
      </c>
      <c r="Y839" s="7">
        <v>0</v>
      </c>
      <c r="Z839" s="7">
        <v>0</v>
      </c>
      <c r="AA839" s="7">
        <v>0</v>
      </c>
      <c r="AB839" s="7">
        <v>0</v>
      </c>
      <c r="AC839" s="7">
        <f>F839</f>
        <v>460</v>
      </c>
      <c r="AD839" s="6">
        <v>0</v>
      </c>
      <c r="AE839" s="6">
        <v>0</v>
      </c>
      <c r="AF839" s="6">
        <v>0</v>
      </c>
      <c r="AG839" s="6">
        <v>0</v>
      </c>
      <c r="AH839" s="6">
        <v>0</v>
      </c>
      <c r="AI839" s="8">
        <v>0</v>
      </c>
      <c r="AJ839" s="8">
        <v>0</v>
      </c>
      <c r="AK839" s="8">
        <v>0</v>
      </c>
      <c r="AL839" s="8">
        <v>0</v>
      </c>
      <c r="AM839" s="8">
        <v>0</v>
      </c>
      <c r="AN839" s="7">
        <v>0</v>
      </c>
      <c r="AO839" s="7">
        <v>0</v>
      </c>
      <c r="AP839" s="7">
        <v>0</v>
      </c>
      <c r="AQ839" s="7">
        <v>460</v>
      </c>
      <c r="AR839" s="7">
        <v>17</v>
      </c>
    </row>
    <row r="840" spans="1:44" ht="16" x14ac:dyDescent="0.2">
      <c r="A840" s="5" t="s">
        <v>2695</v>
      </c>
      <c r="C840" t="s">
        <v>41</v>
      </c>
      <c r="D840" t="s">
        <v>41</v>
      </c>
      <c r="E840" t="s">
        <v>41</v>
      </c>
      <c r="F840" s="6">
        <v>453</v>
      </c>
      <c r="G840">
        <v>2018</v>
      </c>
      <c r="H840" t="s">
        <v>72</v>
      </c>
      <c r="I840" t="s">
        <v>2696</v>
      </c>
      <c r="J840" s="5" t="s">
        <v>2697</v>
      </c>
      <c r="K840" t="s">
        <v>2698</v>
      </c>
      <c r="L840" t="s">
        <v>2699</v>
      </c>
      <c r="M840" s="6">
        <v>0</v>
      </c>
      <c r="N840" s="6">
        <v>0</v>
      </c>
      <c r="O840" s="6">
        <v>0</v>
      </c>
      <c r="P840" s="6">
        <v>0</v>
      </c>
      <c r="Q840" s="6">
        <v>453</v>
      </c>
      <c r="R840" s="6">
        <v>38</v>
      </c>
      <c r="S840" s="6">
        <v>61</v>
      </c>
      <c r="T840" s="6">
        <v>0</v>
      </c>
      <c r="U840" s="6">
        <v>354</v>
      </c>
      <c r="V840" s="6">
        <v>0</v>
      </c>
      <c r="W840" s="7">
        <v>99</v>
      </c>
      <c r="X840" s="7">
        <v>0</v>
      </c>
      <c r="Y840" s="7">
        <v>0</v>
      </c>
      <c r="Z840" s="7">
        <v>0</v>
      </c>
      <c r="AA840" s="7">
        <v>99</v>
      </c>
      <c r="AB840" s="7">
        <v>0</v>
      </c>
      <c r="AC840" s="7">
        <v>453</v>
      </c>
      <c r="AD840" s="6">
        <v>38</v>
      </c>
      <c r="AE840" s="6">
        <v>61</v>
      </c>
      <c r="AF840" s="6">
        <v>0</v>
      </c>
      <c r="AG840" s="6">
        <v>0</v>
      </c>
      <c r="AH840" s="6">
        <v>0</v>
      </c>
      <c r="AI840" s="8">
        <v>0</v>
      </c>
      <c r="AJ840" s="8">
        <v>0</v>
      </c>
      <c r="AK840" s="8">
        <v>0</v>
      </c>
      <c r="AL840" s="8">
        <v>0</v>
      </c>
      <c r="AM840" s="8">
        <v>99</v>
      </c>
      <c r="AN840" s="7">
        <f>M840-AI840</f>
        <v>0</v>
      </c>
      <c r="AO840" s="7">
        <f>N840-AJ840</f>
        <v>0</v>
      </c>
      <c r="AP840" s="7">
        <f>O840-AK840</f>
        <v>0</v>
      </c>
      <c r="AQ840" s="7">
        <f>P840-AL840</f>
        <v>0</v>
      </c>
      <c r="AR840" s="7">
        <f>Q840-AM840</f>
        <v>354</v>
      </c>
    </row>
    <row r="841" spans="1:44" ht="16" x14ac:dyDescent="0.2">
      <c r="A841" s="5" t="s">
        <v>2700</v>
      </c>
      <c r="C841" t="s">
        <v>40</v>
      </c>
      <c r="D841" t="s">
        <v>41</v>
      </c>
      <c r="E841" t="s">
        <v>373</v>
      </c>
      <c r="F841" s="6">
        <v>445</v>
      </c>
      <c r="G841">
        <v>2016</v>
      </c>
      <c r="H841" t="s">
        <v>72</v>
      </c>
      <c r="I841" t="s">
        <v>2701</v>
      </c>
      <c r="J841" s="5" t="s">
        <v>2702</v>
      </c>
      <c r="K841" t="s">
        <v>2703</v>
      </c>
      <c r="L841" t="s">
        <v>2704</v>
      </c>
      <c r="M841" s="6">
        <v>0</v>
      </c>
      <c r="N841" s="6">
        <v>0</v>
      </c>
      <c r="O841" s="6">
        <v>0</v>
      </c>
      <c r="P841" s="6">
        <v>445</v>
      </c>
      <c r="Q841" s="6">
        <v>0</v>
      </c>
      <c r="R841" s="6">
        <v>0</v>
      </c>
      <c r="S841" s="6">
        <v>0</v>
      </c>
      <c r="T841" s="6">
        <v>0</v>
      </c>
      <c r="U841" s="6">
        <v>445</v>
      </c>
      <c r="V841" s="6">
        <v>0</v>
      </c>
      <c r="W841" s="7">
        <v>0</v>
      </c>
      <c r="X841" s="7">
        <v>0</v>
      </c>
      <c r="Y841" s="7">
        <v>0</v>
      </c>
      <c r="Z841" s="7">
        <v>0</v>
      </c>
      <c r="AA841" s="7">
        <v>0</v>
      </c>
      <c r="AB841" s="7">
        <v>0</v>
      </c>
      <c r="AC841" s="7">
        <v>445</v>
      </c>
      <c r="AD841" s="6">
        <v>0</v>
      </c>
      <c r="AE841" s="6">
        <v>0</v>
      </c>
      <c r="AF841" s="6">
        <v>0</v>
      </c>
      <c r="AG841" s="6">
        <v>0</v>
      </c>
      <c r="AH841" s="6">
        <v>0</v>
      </c>
      <c r="AI841" s="8">
        <v>0</v>
      </c>
      <c r="AJ841" s="8">
        <v>0</v>
      </c>
      <c r="AK841" s="8">
        <v>0</v>
      </c>
      <c r="AL841" s="8">
        <v>0</v>
      </c>
      <c r="AM841" s="8">
        <v>0</v>
      </c>
      <c r="AN841" s="7">
        <f>M841-AI841</f>
        <v>0</v>
      </c>
      <c r="AO841" s="7">
        <f>N841-AJ841</f>
        <v>0</v>
      </c>
      <c r="AP841" s="7">
        <f>O841-AK841</f>
        <v>0</v>
      </c>
      <c r="AQ841" s="7">
        <f>P841-AL841</f>
        <v>445</v>
      </c>
      <c r="AR841" s="7">
        <f>Q841-AM841</f>
        <v>0</v>
      </c>
    </row>
    <row r="842" spans="1:44" ht="32" x14ac:dyDescent="0.2">
      <c r="A842" s="5" t="s">
        <v>2705</v>
      </c>
      <c r="C842" t="s">
        <v>41</v>
      </c>
      <c r="D842" t="s">
        <v>41</v>
      </c>
      <c r="E842" t="s">
        <v>373</v>
      </c>
      <c r="F842" s="6">
        <v>445</v>
      </c>
      <c r="G842">
        <v>2015</v>
      </c>
      <c r="H842" t="s">
        <v>63</v>
      </c>
      <c r="I842" t="s">
        <v>63</v>
      </c>
      <c r="J842" s="5" t="s">
        <v>2706</v>
      </c>
      <c r="K842" t="s">
        <v>3</v>
      </c>
      <c r="L842" t="s">
        <v>2707</v>
      </c>
      <c r="M842" s="6">
        <v>0</v>
      </c>
      <c r="N842" s="6">
        <v>445</v>
      </c>
      <c r="O842" s="6">
        <v>0</v>
      </c>
      <c r="P842" s="6">
        <v>0</v>
      </c>
      <c r="Q842" s="6">
        <v>0</v>
      </c>
      <c r="R842" s="6">
        <v>0</v>
      </c>
      <c r="S842" s="6">
        <v>445</v>
      </c>
      <c r="T842" s="6">
        <v>0</v>
      </c>
      <c r="U842" s="6">
        <v>0</v>
      </c>
      <c r="V842" s="6">
        <v>0</v>
      </c>
      <c r="W842" s="7">
        <v>0</v>
      </c>
      <c r="X842" s="7">
        <v>0</v>
      </c>
      <c r="Y842" s="7">
        <v>0</v>
      </c>
      <c r="Z842" s="7">
        <v>0</v>
      </c>
      <c r="AA842" s="7">
        <v>0</v>
      </c>
      <c r="AB842" s="7">
        <v>0</v>
      </c>
      <c r="AC842" s="7">
        <v>445</v>
      </c>
      <c r="AD842" s="6">
        <v>0</v>
      </c>
      <c r="AE842" s="6">
        <v>0</v>
      </c>
      <c r="AF842" s="6">
        <v>0</v>
      </c>
      <c r="AG842" s="6">
        <v>0</v>
      </c>
      <c r="AH842" s="6">
        <v>0</v>
      </c>
      <c r="AI842" s="8">
        <v>0</v>
      </c>
      <c r="AJ842" s="8">
        <v>0</v>
      </c>
      <c r="AK842" s="8">
        <v>0</v>
      </c>
      <c r="AL842" s="8">
        <v>0</v>
      </c>
      <c r="AM842" s="8">
        <v>0</v>
      </c>
      <c r="AN842" s="7">
        <f>M842-AI842</f>
        <v>0</v>
      </c>
      <c r="AO842" s="7">
        <f>N842-AJ842</f>
        <v>445</v>
      </c>
      <c r="AP842" s="7">
        <f>O842-AK842</f>
        <v>0</v>
      </c>
      <c r="AQ842" s="7">
        <f>P842-AL842</f>
        <v>0</v>
      </c>
      <c r="AR842" s="7">
        <f>Q842-AM842</f>
        <v>0</v>
      </c>
    </row>
    <row r="843" spans="1:44" ht="16" x14ac:dyDescent="0.2">
      <c r="A843" s="5" t="s">
        <v>2708</v>
      </c>
      <c r="C843" t="s">
        <v>41</v>
      </c>
      <c r="D843" t="s">
        <v>66</v>
      </c>
      <c r="E843" t="s">
        <v>41</v>
      </c>
      <c r="F843" s="6">
        <v>444</v>
      </c>
      <c r="G843">
        <v>1970</v>
      </c>
      <c r="H843" t="s">
        <v>46</v>
      </c>
      <c r="I843" t="s">
        <v>374</v>
      </c>
      <c r="J843" s="5" t="s">
        <v>2709</v>
      </c>
      <c r="K843" t="s">
        <v>433</v>
      </c>
      <c r="L843" t="s">
        <v>2710</v>
      </c>
      <c r="M843" s="6">
        <v>0</v>
      </c>
      <c r="N843" s="6">
        <v>0</v>
      </c>
      <c r="O843" s="6">
        <v>0</v>
      </c>
      <c r="P843" s="6">
        <v>444</v>
      </c>
      <c r="Q843" s="6">
        <v>0</v>
      </c>
      <c r="R843" s="6">
        <v>0</v>
      </c>
      <c r="S843" s="6">
        <v>0</v>
      </c>
      <c r="T843" s="6">
        <v>0</v>
      </c>
      <c r="U843" s="6">
        <v>444</v>
      </c>
      <c r="V843" s="6">
        <v>0</v>
      </c>
      <c r="W843" s="7">
        <v>444</v>
      </c>
      <c r="X843" s="7">
        <v>0</v>
      </c>
      <c r="Y843" s="7">
        <v>0</v>
      </c>
      <c r="Z843" s="7">
        <v>0</v>
      </c>
      <c r="AA843" s="7">
        <v>0</v>
      </c>
      <c r="AB843" s="7">
        <v>444</v>
      </c>
      <c r="AC843" s="7">
        <v>444</v>
      </c>
      <c r="AD843" s="6">
        <v>0</v>
      </c>
      <c r="AE843" s="6">
        <v>0</v>
      </c>
      <c r="AF843" s="6">
        <v>0</v>
      </c>
      <c r="AG843" s="6">
        <v>444</v>
      </c>
      <c r="AH843" s="6">
        <v>0</v>
      </c>
      <c r="AI843" s="8">
        <v>0</v>
      </c>
      <c r="AJ843" s="8">
        <v>0</v>
      </c>
      <c r="AK843" s="8">
        <v>0</v>
      </c>
      <c r="AL843" s="8">
        <v>444</v>
      </c>
      <c r="AM843" s="8">
        <v>0</v>
      </c>
      <c r="AN843" s="7">
        <f>M843-AI843</f>
        <v>0</v>
      </c>
      <c r="AO843" s="7">
        <f>N843-AJ843</f>
        <v>0</v>
      </c>
      <c r="AP843" s="7">
        <f>O843-AK843</f>
        <v>0</v>
      </c>
      <c r="AQ843" s="7">
        <f>P843-AL843</f>
        <v>0</v>
      </c>
      <c r="AR843" s="7">
        <f>Q843-AM843</f>
        <v>0</v>
      </c>
    </row>
    <row r="844" spans="1:44" ht="16" x14ac:dyDescent="0.2">
      <c r="A844" s="5" t="s">
        <v>2711</v>
      </c>
      <c r="C844" t="s">
        <v>41</v>
      </c>
      <c r="D844" t="s">
        <v>41</v>
      </c>
      <c r="E844" t="s">
        <v>373</v>
      </c>
      <c r="F844" s="6">
        <v>433</v>
      </c>
      <c r="G844">
        <v>2015</v>
      </c>
      <c r="H844" t="s">
        <v>63</v>
      </c>
      <c r="I844" t="s">
        <v>2712</v>
      </c>
      <c r="J844" s="5" t="s">
        <v>2713</v>
      </c>
      <c r="K844" t="s">
        <v>3</v>
      </c>
      <c r="L844" t="s">
        <v>2714</v>
      </c>
      <c r="M844" s="6">
        <v>0</v>
      </c>
      <c r="N844" s="6">
        <v>433</v>
      </c>
      <c r="O844" s="6">
        <v>0</v>
      </c>
      <c r="P844" s="6">
        <v>0</v>
      </c>
      <c r="Q844" s="6">
        <v>0</v>
      </c>
      <c r="R844" s="6">
        <v>0</v>
      </c>
      <c r="S844" s="6">
        <v>433</v>
      </c>
      <c r="T844" s="6">
        <v>0</v>
      </c>
      <c r="U844" s="6">
        <v>0</v>
      </c>
      <c r="V844" s="6">
        <v>0</v>
      </c>
      <c r="W844" s="7">
        <v>0</v>
      </c>
      <c r="X844" s="7">
        <v>0</v>
      </c>
      <c r="Y844" s="7">
        <v>0</v>
      </c>
      <c r="Z844" s="7">
        <v>0</v>
      </c>
      <c r="AA844" s="7">
        <v>0</v>
      </c>
      <c r="AB844" s="7">
        <v>0</v>
      </c>
      <c r="AC844" s="7">
        <v>433</v>
      </c>
      <c r="AD844" s="6">
        <v>0</v>
      </c>
      <c r="AE844" s="6">
        <v>0</v>
      </c>
      <c r="AF844" s="6">
        <v>0</v>
      </c>
      <c r="AG844" s="6">
        <v>0</v>
      </c>
      <c r="AH844" s="6">
        <v>0</v>
      </c>
      <c r="AI844" s="8">
        <v>0</v>
      </c>
      <c r="AJ844" s="8">
        <v>0</v>
      </c>
      <c r="AK844" s="8">
        <v>0</v>
      </c>
      <c r="AL844" s="8">
        <v>0</v>
      </c>
      <c r="AM844" s="8">
        <v>0</v>
      </c>
      <c r="AN844" s="7">
        <f>M844-AI844</f>
        <v>0</v>
      </c>
      <c r="AO844" s="7">
        <f>N844-AJ844</f>
        <v>433</v>
      </c>
      <c r="AP844" s="7">
        <f>O844-AK844</f>
        <v>0</v>
      </c>
      <c r="AQ844" s="7">
        <f>P844-AL844</f>
        <v>0</v>
      </c>
      <c r="AR844" s="7">
        <f>Q844-AM844</f>
        <v>0</v>
      </c>
    </row>
    <row r="845" spans="1:44" ht="16" x14ac:dyDescent="0.2">
      <c r="A845" s="5" t="s">
        <v>2715</v>
      </c>
      <c r="C845" t="s">
        <v>41</v>
      </c>
      <c r="D845" t="s">
        <v>41</v>
      </c>
      <c r="E845" t="s">
        <v>41</v>
      </c>
      <c r="F845" s="6">
        <v>410</v>
      </c>
      <c r="G845">
        <v>2017</v>
      </c>
      <c r="H845" t="s">
        <v>72</v>
      </c>
      <c r="I845" t="s">
        <v>72</v>
      </c>
      <c r="J845" s="5" t="s">
        <v>2716</v>
      </c>
      <c r="K845" t="s">
        <v>41</v>
      </c>
      <c r="M845" s="6">
        <v>0</v>
      </c>
      <c r="N845" s="6">
        <v>0</v>
      </c>
      <c r="O845" s="6">
        <v>0</v>
      </c>
      <c r="P845" s="6">
        <v>410</v>
      </c>
      <c r="Q845" s="6">
        <v>0</v>
      </c>
      <c r="R845" s="6">
        <v>0</v>
      </c>
      <c r="S845" s="6">
        <v>0</v>
      </c>
      <c r="T845" s="6">
        <v>0</v>
      </c>
      <c r="U845" s="6">
        <v>410</v>
      </c>
      <c r="V845" s="6">
        <v>0</v>
      </c>
      <c r="W845" s="7">
        <v>0</v>
      </c>
      <c r="X845" s="7">
        <v>0</v>
      </c>
      <c r="Y845" s="7">
        <v>0</v>
      </c>
      <c r="Z845" s="7">
        <v>0</v>
      </c>
      <c r="AA845" s="7">
        <v>0</v>
      </c>
      <c r="AB845" s="7">
        <v>0</v>
      </c>
      <c r="AC845" s="7">
        <v>410</v>
      </c>
      <c r="AD845" s="6">
        <v>0</v>
      </c>
      <c r="AE845" s="6">
        <v>0</v>
      </c>
      <c r="AF845" s="6">
        <v>0</v>
      </c>
      <c r="AG845" s="6">
        <v>0</v>
      </c>
      <c r="AH845" s="6">
        <v>0</v>
      </c>
      <c r="AI845" s="8">
        <v>0</v>
      </c>
      <c r="AJ845" s="8">
        <v>0</v>
      </c>
      <c r="AK845" s="8">
        <v>0</v>
      </c>
      <c r="AL845" s="8">
        <v>0</v>
      </c>
      <c r="AM845" s="8">
        <v>0</v>
      </c>
      <c r="AN845" s="7">
        <v>0</v>
      </c>
      <c r="AO845" s="7">
        <v>0</v>
      </c>
      <c r="AP845" s="7">
        <v>0</v>
      </c>
      <c r="AQ845" s="7">
        <v>410</v>
      </c>
      <c r="AR845" s="7">
        <v>0</v>
      </c>
    </row>
    <row r="846" spans="1:44" ht="16" x14ac:dyDescent="0.2">
      <c r="A846" s="5" t="s">
        <v>2717</v>
      </c>
      <c r="C846" t="s">
        <v>41</v>
      </c>
      <c r="D846" t="s">
        <v>41</v>
      </c>
      <c r="E846" t="s">
        <v>41</v>
      </c>
      <c r="F846" s="6">
        <v>408</v>
      </c>
      <c r="G846">
        <v>2016</v>
      </c>
      <c r="H846" t="s">
        <v>46</v>
      </c>
      <c r="I846" t="s">
        <v>46</v>
      </c>
      <c r="J846" s="5" t="s">
        <v>2718</v>
      </c>
      <c r="K846" t="s">
        <v>55</v>
      </c>
      <c r="L846" t="s">
        <v>2719</v>
      </c>
      <c r="M846" s="6">
        <v>0</v>
      </c>
      <c r="N846" s="6">
        <v>0</v>
      </c>
      <c r="O846" s="6">
        <v>408</v>
      </c>
      <c r="P846" s="6">
        <v>0</v>
      </c>
      <c r="Q846" s="6">
        <v>0</v>
      </c>
      <c r="R846" s="6">
        <v>0</v>
      </c>
      <c r="S846" s="6">
        <v>0</v>
      </c>
      <c r="T846" s="6">
        <v>0</v>
      </c>
      <c r="U846" s="6">
        <v>0</v>
      </c>
      <c r="V846" s="6">
        <v>408</v>
      </c>
      <c r="W846" s="7">
        <v>0</v>
      </c>
      <c r="X846" s="7">
        <v>0</v>
      </c>
      <c r="Y846" s="7">
        <v>0</v>
      </c>
      <c r="Z846" s="7">
        <v>0</v>
      </c>
      <c r="AA846" s="7">
        <v>0</v>
      </c>
      <c r="AB846" s="7">
        <v>0</v>
      </c>
      <c r="AC846" s="7">
        <v>408</v>
      </c>
      <c r="AD846" s="6">
        <v>0</v>
      </c>
      <c r="AE846" s="6">
        <v>0</v>
      </c>
      <c r="AF846" s="6">
        <v>0</v>
      </c>
      <c r="AG846" s="6">
        <v>0</v>
      </c>
      <c r="AH846" s="6">
        <v>0</v>
      </c>
      <c r="AI846" s="8">
        <v>0</v>
      </c>
      <c r="AJ846" s="8">
        <v>0</v>
      </c>
      <c r="AK846" s="8">
        <v>0</v>
      </c>
      <c r="AL846" s="8">
        <v>0</v>
      </c>
      <c r="AM846" s="8">
        <v>0</v>
      </c>
      <c r="AN846" s="7">
        <f>M846-AI846</f>
        <v>0</v>
      </c>
      <c r="AO846" s="7">
        <f>N846-AJ846</f>
        <v>0</v>
      </c>
      <c r="AP846" s="7">
        <f>O846-AK846</f>
        <v>408</v>
      </c>
      <c r="AQ846" s="7">
        <f>P846-AL846</f>
        <v>0</v>
      </c>
      <c r="AR846" s="7">
        <f>Q846-AM846</f>
        <v>0</v>
      </c>
    </row>
    <row r="847" spans="1:44" ht="16" x14ac:dyDescent="0.2">
      <c r="A847" s="5" t="s">
        <v>2720</v>
      </c>
      <c r="C847" t="s">
        <v>41</v>
      </c>
      <c r="D847" t="s">
        <v>41</v>
      </c>
      <c r="E847" t="s">
        <v>41</v>
      </c>
      <c r="F847" s="6">
        <v>406</v>
      </c>
      <c r="G847">
        <v>2015</v>
      </c>
      <c r="H847" t="s">
        <v>87</v>
      </c>
      <c r="I847" t="s">
        <v>87</v>
      </c>
      <c r="J847" s="5" t="s">
        <v>2721</v>
      </c>
      <c r="K847" t="s">
        <v>198</v>
      </c>
      <c r="L847" t="s">
        <v>2722</v>
      </c>
      <c r="M847" s="6">
        <v>0</v>
      </c>
      <c r="N847" s="6">
        <v>406</v>
      </c>
      <c r="O847" s="6">
        <v>0</v>
      </c>
      <c r="P847" s="6">
        <v>0</v>
      </c>
      <c r="Q847" s="6">
        <v>0</v>
      </c>
      <c r="R847" s="6">
        <v>406</v>
      </c>
      <c r="S847" s="6">
        <v>0</v>
      </c>
      <c r="T847" s="6">
        <v>0</v>
      </c>
      <c r="U847" s="6">
        <v>0</v>
      </c>
      <c r="V847" s="6">
        <v>0</v>
      </c>
      <c r="W847" s="7">
        <v>0</v>
      </c>
      <c r="X847" s="7">
        <v>0</v>
      </c>
      <c r="Y847" s="7">
        <v>0</v>
      </c>
      <c r="Z847" s="7">
        <v>0</v>
      </c>
      <c r="AA847" s="7">
        <v>0</v>
      </c>
      <c r="AB847" s="7">
        <v>0</v>
      </c>
      <c r="AC847" s="7">
        <v>406</v>
      </c>
      <c r="AD847" s="6">
        <v>0</v>
      </c>
      <c r="AE847" s="6">
        <v>0</v>
      </c>
      <c r="AF847" s="6">
        <v>0</v>
      </c>
      <c r="AG847" s="6">
        <v>0</v>
      </c>
      <c r="AH847" s="6">
        <v>0</v>
      </c>
      <c r="AI847" s="8">
        <v>0</v>
      </c>
      <c r="AJ847" s="8">
        <v>0</v>
      </c>
      <c r="AK847" s="8">
        <v>0</v>
      </c>
      <c r="AL847" s="8">
        <v>0</v>
      </c>
      <c r="AM847" s="8">
        <v>0</v>
      </c>
      <c r="AN847" s="7">
        <f>M847-AI847</f>
        <v>0</v>
      </c>
      <c r="AO847" s="7">
        <f>N847-AJ847</f>
        <v>406</v>
      </c>
      <c r="AP847" s="7">
        <f>O847-AK847</f>
        <v>0</v>
      </c>
      <c r="AQ847" s="7">
        <f>P847-AL847</f>
        <v>0</v>
      </c>
      <c r="AR847" s="7">
        <f>Q847-AM847</f>
        <v>0</v>
      </c>
    </row>
    <row r="848" spans="1:44" ht="16" x14ac:dyDescent="0.2">
      <c r="A848" s="5" t="s">
        <v>2723</v>
      </c>
      <c r="C848" t="s">
        <v>41</v>
      </c>
      <c r="D848" t="s">
        <v>41</v>
      </c>
      <c r="E848" t="s">
        <v>41</v>
      </c>
      <c r="F848" s="6">
        <v>403</v>
      </c>
      <c r="G848">
        <v>2011</v>
      </c>
      <c r="H848" t="s">
        <v>46</v>
      </c>
      <c r="I848" t="s">
        <v>46</v>
      </c>
      <c r="J848" s="5" t="s">
        <v>2724</v>
      </c>
      <c r="K848" t="s">
        <v>41</v>
      </c>
      <c r="M848" s="6">
        <v>361</v>
      </c>
      <c r="N848" s="6">
        <v>42</v>
      </c>
      <c r="O848" s="6">
        <v>0</v>
      </c>
      <c r="P848" s="6">
        <v>0</v>
      </c>
      <c r="Q848" s="6">
        <v>0</v>
      </c>
      <c r="R848" s="6">
        <v>0</v>
      </c>
      <c r="S848" s="6">
        <v>0</v>
      </c>
      <c r="T848" s="6">
        <v>0</v>
      </c>
      <c r="U848" s="6">
        <v>0</v>
      </c>
      <c r="V848" s="6">
        <v>403</v>
      </c>
      <c r="W848" s="7">
        <v>0</v>
      </c>
      <c r="X848" s="7">
        <v>0</v>
      </c>
      <c r="Y848" s="7">
        <v>0</v>
      </c>
      <c r="Z848" s="7">
        <v>0</v>
      </c>
      <c r="AA848" s="7">
        <v>0</v>
      </c>
      <c r="AB848" s="7">
        <v>0</v>
      </c>
      <c r="AC848" s="7">
        <v>403</v>
      </c>
      <c r="AD848" s="6">
        <v>0</v>
      </c>
      <c r="AE848" s="6">
        <v>0</v>
      </c>
      <c r="AF848" s="6">
        <v>0</v>
      </c>
      <c r="AG848" s="6">
        <v>0</v>
      </c>
      <c r="AH848" s="6">
        <v>0</v>
      </c>
      <c r="AI848" s="8">
        <v>0</v>
      </c>
      <c r="AJ848" s="8">
        <v>0</v>
      </c>
      <c r="AK848" s="8">
        <v>0</v>
      </c>
      <c r="AL848" s="8">
        <v>0</v>
      </c>
      <c r="AM848" s="8">
        <v>0</v>
      </c>
      <c r="AN848" s="7">
        <v>361</v>
      </c>
      <c r="AO848" s="7">
        <v>42</v>
      </c>
      <c r="AP848" s="7">
        <v>0</v>
      </c>
      <c r="AQ848" s="7">
        <v>0</v>
      </c>
      <c r="AR848" s="7">
        <v>0</v>
      </c>
    </row>
    <row r="849" spans="1:44" ht="16" x14ac:dyDescent="0.2">
      <c r="A849" s="5" t="s">
        <v>2725</v>
      </c>
      <c r="C849" t="s">
        <v>41</v>
      </c>
      <c r="D849" t="s">
        <v>41</v>
      </c>
      <c r="E849" t="s">
        <v>41</v>
      </c>
      <c r="F849" s="6">
        <v>398</v>
      </c>
      <c r="G849">
        <v>2017</v>
      </c>
      <c r="H849" t="s">
        <v>63</v>
      </c>
      <c r="I849" t="s">
        <v>63</v>
      </c>
      <c r="J849" s="5" t="s">
        <v>4457</v>
      </c>
      <c r="K849" t="s">
        <v>114</v>
      </c>
      <c r="L849" t="s">
        <v>4458</v>
      </c>
      <c r="M849" s="6"/>
      <c r="N849" s="6"/>
      <c r="O849" s="6">
        <v>0</v>
      </c>
      <c r="P849" s="6">
        <v>398</v>
      </c>
      <c r="Q849" s="6">
        <v>0</v>
      </c>
      <c r="R849" s="6">
        <v>0</v>
      </c>
      <c r="S849" s="6">
        <v>398</v>
      </c>
      <c r="T849" s="6">
        <v>0</v>
      </c>
      <c r="U849" s="6">
        <v>0</v>
      </c>
      <c r="V849" s="6">
        <v>0</v>
      </c>
      <c r="W849" s="7">
        <v>0</v>
      </c>
      <c r="X849" s="7">
        <v>0</v>
      </c>
      <c r="Y849" s="7">
        <v>0</v>
      </c>
      <c r="Z849" s="7">
        <v>0</v>
      </c>
      <c r="AA849" s="7">
        <v>0</v>
      </c>
      <c r="AB849" s="7">
        <v>0</v>
      </c>
      <c r="AC849" s="7">
        <v>398</v>
      </c>
      <c r="AD849" s="6">
        <v>0</v>
      </c>
      <c r="AE849" s="6">
        <v>0</v>
      </c>
      <c r="AF849" s="6">
        <v>0</v>
      </c>
      <c r="AG849" s="6">
        <v>0</v>
      </c>
      <c r="AH849" s="6">
        <v>0</v>
      </c>
      <c r="AI849" s="8">
        <v>0</v>
      </c>
      <c r="AJ849" s="8">
        <v>0</v>
      </c>
      <c r="AK849" s="8">
        <v>0</v>
      </c>
      <c r="AL849" s="8">
        <v>0</v>
      </c>
      <c r="AM849" s="8">
        <v>0</v>
      </c>
      <c r="AN849" s="7">
        <v>0</v>
      </c>
      <c r="AO849" s="7">
        <v>0</v>
      </c>
      <c r="AP849" s="7">
        <v>0</v>
      </c>
      <c r="AQ849" s="7">
        <v>398</v>
      </c>
      <c r="AR849" s="7">
        <v>0</v>
      </c>
    </row>
    <row r="850" spans="1:44" ht="16" x14ac:dyDescent="0.2">
      <c r="A850" s="5" t="s">
        <v>2726</v>
      </c>
      <c r="C850" t="s">
        <v>41</v>
      </c>
      <c r="D850" t="s">
        <v>41</v>
      </c>
      <c r="E850" t="s">
        <v>373</v>
      </c>
      <c r="F850" s="6">
        <v>396</v>
      </c>
      <c r="G850">
        <v>2017</v>
      </c>
      <c r="H850" t="s">
        <v>72</v>
      </c>
      <c r="I850" t="s">
        <v>2727</v>
      </c>
      <c r="J850" s="5" t="s">
        <v>2728</v>
      </c>
      <c r="K850" t="s">
        <v>3</v>
      </c>
      <c r="L850" t="s">
        <v>2729</v>
      </c>
      <c r="M850" s="6">
        <v>0</v>
      </c>
      <c r="N850" s="6">
        <v>0</v>
      </c>
      <c r="O850" s="6">
        <v>0</v>
      </c>
      <c r="P850" s="6">
        <v>0</v>
      </c>
      <c r="Q850" s="6">
        <v>396</v>
      </c>
      <c r="R850" s="6">
        <v>0</v>
      </c>
      <c r="S850" s="6">
        <v>0</v>
      </c>
      <c r="T850" s="6">
        <v>0</v>
      </c>
      <c r="U850" s="6">
        <v>396</v>
      </c>
      <c r="V850" s="6">
        <v>0</v>
      </c>
      <c r="W850" s="7">
        <v>0</v>
      </c>
      <c r="X850" s="7">
        <v>0</v>
      </c>
      <c r="Y850" s="7">
        <v>0</v>
      </c>
      <c r="Z850" s="7">
        <v>0</v>
      </c>
      <c r="AA850" s="7">
        <v>0</v>
      </c>
      <c r="AB850" s="7">
        <v>0</v>
      </c>
      <c r="AC850" s="7">
        <v>396</v>
      </c>
      <c r="AD850" s="6">
        <v>0</v>
      </c>
      <c r="AE850" s="6">
        <v>0</v>
      </c>
      <c r="AF850" s="6">
        <v>0</v>
      </c>
      <c r="AG850" s="6">
        <v>0</v>
      </c>
      <c r="AH850" s="6">
        <v>0</v>
      </c>
      <c r="AI850" s="8">
        <v>0</v>
      </c>
      <c r="AJ850" s="8">
        <v>0</v>
      </c>
      <c r="AK850" s="8">
        <v>0</v>
      </c>
      <c r="AL850" s="8">
        <v>0</v>
      </c>
      <c r="AM850" s="8">
        <v>0</v>
      </c>
      <c r="AN850" s="7">
        <f>M850-AI850</f>
        <v>0</v>
      </c>
      <c r="AO850" s="7">
        <f>N850-AJ850</f>
        <v>0</v>
      </c>
      <c r="AP850" s="7">
        <f>O850-AK850</f>
        <v>0</v>
      </c>
      <c r="AQ850" s="7">
        <f>P850-AL850</f>
        <v>0</v>
      </c>
      <c r="AR850" s="7">
        <f>Q850-AM850</f>
        <v>396</v>
      </c>
    </row>
    <row r="851" spans="1:44" ht="16" x14ac:dyDescent="0.2">
      <c r="A851" s="5" t="s">
        <v>1826</v>
      </c>
      <c r="C851" t="s">
        <v>41</v>
      </c>
      <c r="D851" t="s">
        <v>66</v>
      </c>
      <c r="E851" t="s">
        <v>373</v>
      </c>
      <c r="F851" s="6">
        <v>393</v>
      </c>
      <c r="G851">
        <v>2014</v>
      </c>
      <c r="H851" t="s">
        <v>63</v>
      </c>
      <c r="I851" t="s">
        <v>63</v>
      </c>
      <c r="J851" s="5" t="s">
        <v>1827</v>
      </c>
      <c r="K851" t="s">
        <v>1798</v>
      </c>
      <c r="L851" t="s">
        <v>1828</v>
      </c>
      <c r="M851" s="6">
        <v>393</v>
      </c>
      <c r="N851" s="6">
        <v>0</v>
      </c>
      <c r="O851" s="6">
        <v>0</v>
      </c>
      <c r="P851" s="6">
        <v>0</v>
      </c>
      <c r="Q851" s="6">
        <v>0</v>
      </c>
      <c r="R851" s="6">
        <v>0</v>
      </c>
      <c r="S851" s="6">
        <v>393</v>
      </c>
      <c r="T851" s="6">
        <v>0</v>
      </c>
      <c r="U851" s="6">
        <v>0</v>
      </c>
      <c r="V851" s="6">
        <v>0</v>
      </c>
      <c r="W851" s="7">
        <v>0</v>
      </c>
      <c r="X851" s="7">
        <v>0</v>
      </c>
      <c r="Y851" s="7">
        <v>0</v>
      </c>
      <c r="Z851" s="7">
        <v>0</v>
      </c>
      <c r="AA851" s="7">
        <v>0</v>
      </c>
      <c r="AB851" s="7">
        <v>0</v>
      </c>
      <c r="AC851" s="7">
        <v>393</v>
      </c>
      <c r="AD851" s="6">
        <v>0</v>
      </c>
      <c r="AE851" s="6">
        <v>0</v>
      </c>
      <c r="AF851" s="6">
        <v>0</v>
      </c>
      <c r="AG851" s="6">
        <v>0</v>
      </c>
      <c r="AH851" s="6">
        <v>0</v>
      </c>
      <c r="AI851" s="8">
        <v>0</v>
      </c>
      <c r="AJ851" s="8">
        <v>0</v>
      </c>
      <c r="AK851" s="8">
        <v>0</v>
      </c>
      <c r="AL851" s="8">
        <v>0</v>
      </c>
      <c r="AM851" s="8">
        <v>0</v>
      </c>
      <c r="AN851" s="7">
        <f>M851-AI851</f>
        <v>393</v>
      </c>
      <c r="AO851" s="7">
        <f>N851-AJ851</f>
        <v>0</v>
      </c>
      <c r="AP851" s="7">
        <f>O851-AK851</f>
        <v>0</v>
      </c>
      <c r="AQ851" s="7">
        <f>P851-AL851</f>
        <v>0</v>
      </c>
      <c r="AR851" s="7">
        <f>Q851-AM851</f>
        <v>0</v>
      </c>
    </row>
    <row r="852" spans="1:44" ht="32" x14ac:dyDescent="0.2">
      <c r="A852" s="5" t="s">
        <v>2733</v>
      </c>
      <c r="C852" t="s">
        <v>41</v>
      </c>
      <c r="D852" t="s">
        <v>41</v>
      </c>
      <c r="E852" t="s">
        <v>41</v>
      </c>
      <c r="F852" s="6">
        <v>390</v>
      </c>
      <c r="G852">
        <v>2012</v>
      </c>
      <c r="H852" t="s">
        <v>46</v>
      </c>
      <c r="I852" t="s">
        <v>46</v>
      </c>
      <c r="J852" s="5" t="s">
        <v>2128</v>
      </c>
      <c r="K852" t="s">
        <v>41</v>
      </c>
      <c r="M852" s="6">
        <v>144</v>
      </c>
      <c r="N852" s="6">
        <v>246</v>
      </c>
      <c r="O852" s="6">
        <v>0</v>
      </c>
      <c r="P852" s="6">
        <v>0</v>
      </c>
      <c r="Q852" s="6">
        <v>0</v>
      </c>
      <c r="R852" s="6">
        <v>0</v>
      </c>
      <c r="S852" s="6">
        <v>0</v>
      </c>
      <c r="T852" s="6">
        <v>0</v>
      </c>
      <c r="U852" s="6">
        <v>0</v>
      </c>
      <c r="V852" s="6">
        <v>390</v>
      </c>
      <c r="W852" s="7">
        <v>0</v>
      </c>
      <c r="X852" s="7">
        <v>0</v>
      </c>
      <c r="Y852" s="7">
        <v>0</v>
      </c>
      <c r="Z852" s="7">
        <v>0</v>
      </c>
      <c r="AA852" s="7">
        <v>0</v>
      </c>
      <c r="AB852" s="7">
        <v>0</v>
      </c>
      <c r="AC852" s="7">
        <v>390</v>
      </c>
      <c r="AD852" s="6">
        <v>0</v>
      </c>
      <c r="AE852" s="6">
        <v>0</v>
      </c>
      <c r="AF852" s="6">
        <v>0</v>
      </c>
      <c r="AG852" s="6">
        <v>0</v>
      </c>
      <c r="AH852" s="6">
        <v>0</v>
      </c>
      <c r="AI852" s="8">
        <v>0</v>
      </c>
      <c r="AJ852" s="8">
        <v>0</v>
      </c>
      <c r="AK852" s="8">
        <v>0</v>
      </c>
      <c r="AL852" s="8">
        <v>0</v>
      </c>
      <c r="AM852" s="8">
        <v>0</v>
      </c>
      <c r="AN852" s="7">
        <v>144</v>
      </c>
      <c r="AO852" s="7">
        <v>246</v>
      </c>
      <c r="AP852" s="7">
        <v>0</v>
      </c>
      <c r="AQ852" s="7">
        <v>0</v>
      </c>
      <c r="AR852" s="7">
        <v>0</v>
      </c>
    </row>
    <row r="853" spans="1:44" ht="16" x14ac:dyDescent="0.2">
      <c r="A853" s="5" t="s">
        <v>2734</v>
      </c>
      <c r="C853" t="s">
        <v>41</v>
      </c>
      <c r="D853" t="s">
        <v>41</v>
      </c>
      <c r="E853" t="s">
        <v>41</v>
      </c>
      <c r="F853" s="6">
        <v>389</v>
      </c>
      <c r="G853">
        <v>2015</v>
      </c>
      <c r="H853" t="s">
        <v>72</v>
      </c>
      <c r="I853" t="s">
        <v>72</v>
      </c>
      <c r="J853" s="5" t="s">
        <v>2735</v>
      </c>
      <c r="K853" t="s">
        <v>198</v>
      </c>
      <c r="L853" t="s">
        <v>2736</v>
      </c>
      <c r="M853" s="6">
        <v>0</v>
      </c>
      <c r="N853" s="6">
        <v>389</v>
      </c>
      <c r="O853" s="6">
        <v>0</v>
      </c>
      <c r="P853" s="6">
        <v>0</v>
      </c>
      <c r="Q853" s="6">
        <v>0</v>
      </c>
      <c r="R853" s="6">
        <v>0</v>
      </c>
      <c r="S853" s="6">
        <v>0</v>
      </c>
      <c r="T853" s="6">
        <v>0</v>
      </c>
      <c r="U853" s="6">
        <v>389</v>
      </c>
      <c r="V853" s="6">
        <v>0</v>
      </c>
      <c r="W853" s="7">
        <v>0</v>
      </c>
      <c r="X853" s="7">
        <v>0</v>
      </c>
      <c r="Y853" s="7">
        <v>0</v>
      </c>
      <c r="Z853" s="7">
        <v>0</v>
      </c>
      <c r="AA853" s="7">
        <v>0</v>
      </c>
      <c r="AB853" s="7">
        <v>0</v>
      </c>
      <c r="AC853" s="7">
        <v>389</v>
      </c>
      <c r="AD853" s="6">
        <v>0</v>
      </c>
      <c r="AE853" s="6">
        <v>0</v>
      </c>
      <c r="AF853" s="6">
        <v>0</v>
      </c>
      <c r="AG853" s="6">
        <v>0</v>
      </c>
      <c r="AH853" s="6">
        <v>0</v>
      </c>
      <c r="AI853" s="8">
        <v>0</v>
      </c>
      <c r="AJ853" s="8">
        <v>0</v>
      </c>
      <c r="AK853" s="8">
        <v>0</v>
      </c>
      <c r="AL853" s="8">
        <v>0</v>
      </c>
      <c r="AM853" s="8">
        <v>0</v>
      </c>
      <c r="AN853" s="7">
        <f>M853-AI853</f>
        <v>0</v>
      </c>
      <c r="AO853" s="7">
        <f>N853-AJ853</f>
        <v>389</v>
      </c>
      <c r="AP853" s="7">
        <f>O853-AK853</f>
        <v>0</v>
      </c>
      <c r="AQ853" s="7">
        <f>P853-AL853</f>
        <v>0</v>
      </c>
      <c r="AR853" s="7">
        <f>Q853-AM853</f>
        <v>0</v>
      </c>
    </row>
    <row r="854" spans="1:44" ht="16" x14ac:dyDescent="0.2">
      <c r="A854" s="5" t="s">
        <v>2737</v>
      </c>
      <c r="C854" t="s">
        <v>41</v>
      </c>
      <c r="D854" t="s">
        <v>41</v>
      </c>
      <c r="E854" t="s">
        <v>41</v>
      </c>
      <c r="F854" s="6">
        <v>388</v>
      </c>
      <c r="G854">
        <v>2014</v>
      </c>
      <c r="H854" t="s">
        <v>46</v>
      </c>
      <c r="I854" t="s">
        <v>46</v>
      </c>
      <c r="J854" s="5" t="s">
        <v>2738</v>
      </c>
      <c r="K854" t="s">
        <v>614</v>
      </c>
      <c r="L854" t="s">
        <v>2739</v>
      </c>
      <c r="M854" s="6">
        <v>0</v>
      </c>
      <c r="N854" s="6">
        <v>388</v>
      </c>
      <c r="O854" s="6">
        <v>0</v>
      </c>
      <c r="P854" s="6">
        <v>0</v>
      </c>
      <c r="Q854" s="6">
        <v>0</v>
      </c>
      <c r="R854" s="6">
        <v>0</v>
      </c>
      <c r="S854" s="6">
        <v>0</v>
      </c>
      <c r="T854" s="6">
        <v>0</v>
      </c>
      <c r="U854" s="6">
        <v>0</v>
      </c>
      <c r="V854" s="6">
        <v>388</v>
      </c>
      <c r="W854" s="7">
        <v>0</v>
      </c>
      <c r="X854" s="7">
        <v>0</v>
      </c>
      <c r="Y854" s="7">
        <v>0</v>
      </c>
      <c r="Z854" s="7">
        <v>0</v>
      </c>
      <c r="AA854" s="7">
        <v>0</v>
      </c>
      <c r="AB854" s="7">
        <v>0</v>
      </c>
      <c r="AC854" s="7">
        <v>388</v>
      </c>
      <c r="AD854" s="6">
        <v>0</v>
      </c>
      <c r="AE854" s="6">
        <v>0</v>
      </c>
      <c r="AF854" s="6">
        <v>0</v>
      </c>
      <c r="AG854" s="6">
        <v>0</v>
      </c>
      <c r="AH854" s="6">
        <v>0</v>
      </c>
      <c r="AI854" s="8">
        <v>0</v>
      </c>
      <c r="AJ854" s="8">
        <v>0</v>
      </c>
      <c r="AK854" s="8">
        <v>0</v>
      </c>
      <c r="AL854" s="8">
        <v>0</v>
      </c>
      <c r="AM854" s="8">
        <v>0</v>
      </c>
      <c r="AN854" s="7">
        <f>M854-AI854</f>
        <v>0</v>
      </c>
      <c r="AO854" s="7">
        <f>N854-AJ854</f>
        <v>388</v>
      </c>
      <c r="AP854" s="7">
        <f>O854-AK854</f>
        <v>0</v>
      </c>
      <c r="AQ854" s="7">
        <f>P854-AL854</f>
        <v>0</v>
      </c>
      <c r="AR854" s="7">
        <f>Q854-AM854</f>
        <v>0</v>
      </c>
    </row>
    <row r="855" spans="1:44" ht="32" x14ac:dyDescent="0.2">
      <c r="A855" s="5" t="s">
        <v>2740</v>
      </c>
      <c r="C855" t="s">
        <v>41</v>
      </c>
      <c r="D855" t="s">
        <v>41</v>
      </c>
      <c r="E855" t="s">
        <v>373</v>
      </c>
      <c r="F855" s="6">
        <v>387</v>
      </c>
      <c r="G855">
        <v>2017</v>
      </c>
      <c r="H855" t="s">
        <v>720</v>
      </c>
      <c r="I855" t="s">
        <v>720</v>
      </c>
      <c r="J855" s="5" t="s">
        <v>2741</v>
      </c>
      <c r="K855" t="s">
        <v>41</v>
      </c>
      <c r="M855" s="6">
        <v>0</v>
      </c>
      <c r="N855" s="6">
        <v>0</v>
      </c>
      <c r="O855" s="6">
        <v>0</v>
      </c>
      <c r="P855" s="6">
        <v>387</v>
      </c>
      <c r="Q855" s="6">
        <v>0</v>
      </c>
      <c r="R855" s="6">
        <v>0</v>
      </c>
      <c r="S855" s="6">
        <v>0</v>
      </c>
      <c r="T855" s="6">
        <v>387</v>
      </c>
      <c r="U855" s="6">
        <v>0</v>
      </c>
      <c r="V855" s="6">
        <v>0</v>
      </c>
      <c r="W855" s="7">
        <v>0</v>
      </c>
      <c r="X855" s="7">
        <v>0</v>
      </c>
      <c r="Y855" s="7">
        <v>0</v>
      </c>
      <c r="Z855" s="7">
        <v>0</v>
      </c>
      <c r="AA855" s="7">
        <v>0</v>
      </c>
      <c r="AB855" s="7">
        <v>0</v>
      </c>
      <c r="AC855" s="7">
        <v>387</v>
      </c>
      <c r="AD855" s="6">
        <v>0</v>
      </c>
      <c r="AE855" s="6">
        <v>0</v>
      </c>
      <c r="AF855" s="6">
        <v>0</v>
      </c>
      <c r="AG855" s="6">
        <v>0</v>
      </c>
      <c r="AH855" s="6">
        <v>0</v>
      </c>
      <c r="AI855" s="8">
        <v>0</v>
      </c>
      <c r="AJ855" s="8">
        <v>0</v>
      </c>
      <c r="AK855" s="8">
        <v>0</v>
      </c>
      <c r="AL855" s="8">
        <v>0</v>
      </c>
      <c r="AM855" s="8">
        <v>0</v>
      </c>
      <c r="AN855" s="7">
        <v>0</v>
      </c>
      <c r="AO855" s="7">
        <v>0</v>
      </c>
      <c r="AP855" s="7">
        <v>0</v>
      </c>
      <c r="AQ855" s="7">
        <v>387</v>
      </c>
      <c r="AR855" s="7">
        <v>0</v>
      </c>
    </row>
    <row r="856" spans="1:44" ht="16" x14ac:dyDescent="0.2">
      <c r="A856" s="5" t="s">
        <v>2742</v>
      </c>
      <c r="C856" t="s">
        <v>41</v>
      </c>
      <c r="D856" t="s">
        <v>41</v>
      </c>
      <c r="E856" t="s">
        <v>41</v>
      </c>
      <c r="F856" s="6">
        <v>380</v>
      </c>
      <c r="G856">
        <v>2013</v>
      </c>
      <c r="H856" t="s">
        <v>63</v>
      </c>
      <c r="I856" t="s">
        <v>63</v>
      </c>
      <c r="J856" s="5" t="s">
        <v>2743</v>
      </c>
      <c r="K856" t="s">
        <v>1703</v>
      </c>
      <c r="L856" t="s">
        <v>2744</v>
      </c>
      <c r="M856" s="6">
        <v>367</v>
      </c>
      <c r="N856" s="6">
        <v>13</v>
      </c>
      <c r="O856" s="6">
        <v>0</v>
      </c>
      <c r="P856" s="6">
        <v>0</v>
      </c>
      <c r="Q856" s="6">
        <v>0</v>
      </c>
      <c r="R856" s="6">
        <v>0</v>
      </c>
      <c r="S856" s="6">
        <v>380</v>
      </c>
      <c r="T856" s="6">
        <v>0</v>
      </c>
      <c r="U856" s="6">
        <v>0</v>
      </c>
      <c r="V856" s="6">
        <v>0</v>
      </c>
      <c r="W856" s="7">
        <v>0</v>
      </c>
      <c r="X856" s="7">
        <v>0</v>
      </c>
      <c r="Y856" s="7">
        <v>0</v>
      </c>
      <c r="Z856" s="7">
        <v>0</v>
      </c>
      <c r="AA856" s="7">
        <v>0</v>
      </c>
      <c r="AB856" s="7">
        <v>0</v>
      </c>
      <c r="AC856" s="7">
        <v>380</v>
      </c>
      <c r="AD856" s="6">
        <v>0</v>
      </c>
      <c r="AE856" s="6">
        <v>0</v>
      </c>
      <c r="AF856" s="6">
        <v>0</v>
      </c>
      <c r="AG856" s="6">
        <v>0</v>
      </c>
      <c r="AH856" s="6">
        <v>0</v>
      </c>
      <c r="AI856" s="8">
        <v>0</v>
      </c>
      <c r="AJ856" s="8">
        <v>0</v>
      </c>
      <c r="AK856" s="8">
        <v>0</v>
      </c>
      <c r="AL856" s="8">
        <v>0</v>
      </c>
      <c r="AM856" s="8">
        <v>0</v>
      </c>
      <c r="AN856" s="7">
        <f>M856-AI856</f>
        <v>367</v>
      </c>
      <c r="AO856" s="7">
        <f>N856-AJ856</f>
        <v>13</v>
      </c>
      <c r="AP856" s="7">
        <f>O856-AK856</f>
        <v>0</v>
      </c>
      <c r="AQ856" s="7">
        <f>P856-AL856</f>
        <v>0</v>
      </c>
      <c r="AR856" s="7">
        <f>Q856-AM856</f>
        <v>0</v>
      </c>
    </row>
    <row r="857" spans="1:44" ht="16" x14ac:dyDescent="0.2">
      <c r="A857" s="5" t="s">
        <v>2745</v>
      </c>
      <c r="C857" t="s">
        <v>41</v>
      </c>
      <c r="D857" t="s">
        <v>41</v>
      </c>
      <c r="E857" t="s">
        <v>41</v>
      </c>
      <c r="F857" s="6">
        <v>377</v>
      </c>
      <c r="G857">
        <v>2016</v>
      </c>
      <c r="H857" t="s">
        <v>46</v>
      </c>
      <c r="I857" t="s">
        <v>2746</v>
      </c>
      <c r="J857" s="5" t="s">
        <v>2747</v>
      </c>
      <c r="K857" t="s">
        <v>2748</v>
      </c>
      <c r="L857" t="s">
        <v>2749</v>
      </c>
      <c r="M857" s="6">
        <v>0</v>
      </c>
      <c r="N857" s="6">
        <v>0</v>
      </c>
      <c r="O857" s="6">
        <v>377</v>
      </c>
      <c r="P857" s="6">
        <v>0</v>
      </c>
      <c r="Q857" s="6">
        <v>0</v>
      </c>
      <c r="R857" s="6">
        <v>0</v>
      </c>
      <c r="S857" s="6">
        <v>0</v>
      </c>
      <c r="T857" s="6">
        <v>0</v>
      </c>
      <c r="U857" s="6">
        <v>0</v>
      </c>
      <c r="V857" s="6">
        <v>377</v>
      </c>
      <c r="W857" s="7">
        <v>0</v>
      </c>
      <c r="X857" s="7">
        <v>0</v>
      </c>
      <c r="Y857" s="7">
        <v>0</v>
      </c>
      <c r="Z857" s="7">
        <v>0</v>
      </c>
      <c r="AA857" s="7">
        <v>0</v>
      </c>
      <c r="AB857" s="7">
        <v>0</v>
      </c>
      <c r="AC857" s="7">
        <v>377</v>
      </c>
      <c r="AD857" s="6">
        <v>0</v>
      </c>
      <c r="AE857" s="6">
        <v>0</v>
      </c>
      <c r="AF857" s="6">
        <v>0</v>
      </c>
      <c r="AG857" s="6">
        <v>0</v>
      </c>
      <c r="AH857" s="6">
        <v>0</v>
      </c>
      <c r="AI857" s="8">
        <v>0</v>
      </c>
      <c r="AJ857" s="8">
        <v>0</v>
      </c>
      <c r="AK857" s="8">
        <v>0</v>
      </c>
      <c r="AL857" s="8">
        <v>0</v>
      </c>
      <c r="AM857" s="8">
        <v>0</v>
      </c>
      <c r="AN857" s="7">
        <f>M857-AI857</f>
        <v>0</v>
      </c>
      <c r="AO857" s="7">
        <f>N857-AJ857</f>
        <v>0</v>
      </c>
      <c r="AP857" s="7">
        <f>O857-AK857</f>
        <v>377</v>
      </c>
      <c r="AQ857" s="7">
        <f>P857-AL857</f>
        <v>0</v>
      </c>
      <c r="AR857" s="7">
        <f>Q857-AM857</f>
        <v>0</v>
      </c>
    </row>
    <row r="858" spans="1:44" ht="32" x14ac:dyDescent="0.2">
      <c r="A858" s="5" t="s">
        <v>2750</v>
      </c>
      <c r="C858" t="s">
        <v>41</v>
      </c>
      <c r="D858" t="s">
        <v>41</v>
      </c>
      <c r="E858" t="s">
        <v>41</v>
      </c>
      <c r="F858" s="6">
        <v>376</v>
      </c>
      <c r="G858">
        <v>2008</v>
      </c>
      <c r="H858" t="s">
        <v>72</v>
      </c>
      <c r="I858" t="s">
        <v>2751</v>
      </c>
      <c r="J858" s="5" t="s">
        <v>2752</v>
      </c>
      <c r="K858" t="s">
        <v>2753</v>
      </c>
      <c r="L858" t="s">
        <v>2754</v>
      </c>
      <c r="M858" s="6">
        <v>7</v>
      </c>
      <c r="N858" s="6">
        <v>277</v>
      </c>
      <c r="O858" s="6">
        <v>90</v>
      </c>
      <c r="P858" s="6">
        <v>2</v>
      </c>
      <c r="Q858" s="6">
        <v>0</v>
      </c>
      <c r="R858" s="6">
        <v>0</v>
      </c>
      <c r="S858" s="6">
        <v>0</v>
      </c>
      <c r="T858" s="6">
        <v>0</v>
      </c>
      <c r="U858" s="6">
        <v>376</v>
      </c>
      <c r="V858" s="6">
        <v>0</v>
      </c>
      <c r="W858" s="7">
        <v>0</v>
      </c>
      <c r="X858" s="7">
        <v>0</v>
      </c>
      <c r="Y858" s="7">
        <v>0</v>
      </c>
      <c r="Z858" s="7">
        <v>0</v>
      </c>
      <c r="AA858" s="7">
        <v>0</v>
      </c>
      <c r="AB858" s="7">
        <v>0</v>
      </c>
      <c r="AC858" s="7">
        <v>376</v>
      </c>
      <c r="AD858" s="6">
        <v>0</v>
      </c>
      <c r="AE858" s="6">
        <v>0</v>
      </c>
      <c r="AF858" s="6">
        <v>0</v>
      </c>
      <c r="AG858" s="6">
        <v>0</v>
      </c>
      <c r="AH858" s="6">
        <v>0</v>
      </c>
      <c r="AI858" s="8">
        <v>0</v>
      </c>
      <c r="AJ858" s="8">
        <v>0</v>
      </c>
      <c r="AK858" s="8">
        <v>0</v>
      </c>
      <c r="AL858" s="8">
        <v>0</v>
      </c>
      <c r="AM858" s="8">
        <v>0</v>
      </c>
      <c r="AN858" s="7">
        <f>M858-AI858</f>
        <v>7</v>
      </c>
      <c r="AO858" s="7">
        <f>N858-AJ858</f>
        <v>277</v>
      </c>
      <c r="AP858" s="7">
        <f>O858-AK858</f>
        <v>90</v>
      </c>
      <c r="AQ858" s="7">
        <f>P858-AL858</f>
        <v>2</v>
      </c>
      <c r="AR858" s="7">
        <f>Q858-AM858</f>
        <v>0</v>
      </c>
    </row>
    <row r="859" spans="1:44" ht="16" x14ac:dyDescent="0.2">
      <c r="A859" s="5" t="s">
        <v>2755</v>
      </c>
      <c r="C859" t="s">
        <v>41</v>
      </c>
      <c r="D859" t="s">
        <v>41</v>
      </c>
      <c r="E859" t="s">
        <v>373</v>
      </c>
      <c r="F859" s="6">
        <v>373</v>
      </c>
      <c r="G859">
        <v>2018</v>
      </c>
      <c r="H859" t="s">
        <v>63</v>
      </c>
      <c r="I859" t="s">
        <v>799</v>
      </c>
      <c r="J859" s="5" t="s">
        <v>2756</v>
      </c>
      <c r="K859" t="s">
        <v>3</v>
      </c>
      <c r="L859" t="s">
        <v>2757</v>
      </c>
      <c r="M859" s="6">
        <v>0</v>
      </c>
      <c r="N859" s="6">
        <v>0</v>
      </c>
      <c r="O859" s="6">
        <v>0</v>
      </c>
      <c r="P859" s="6">
        <v>0</v>
      </c>
      <c r="Q859" s="6">
        <v>373</v>
      </c>
      <c r="R859" s="6">
        <v>0</v>
      </c>
      <c r="S859" s="6">
        <v>373</v>
      </c>
      <c r="T859" s="6">
        <v>0</v>
      </c>
      <c r="U859" s="6">
        <v>0</v>
      </c>
      <c r="V859" s="6">
        <v>0</v>
      </c>
      <c r="W859" s="7">
        <v>0</v>
      </c>
      <c r="X859" s="7">
        <v>0</v>
      </c>
      <c r="Y859" s="7">
        <v>0</v>
      </c>
      <c r="Z859" s="7">
        <v>0</v>
      </c>
      <c r="AA859" s="7">
        <v>0</v>
      </c>
      <c r="AB859" s="7">
        <v>0</v>
      </c>
      <c r="AC859" s="7">
        <v>373</v>
      </c>
      <c r="AD859" s="6">
        <v>0</v>
      </c>
      <c r="AE859" s="6">
        <v>0</v>
      </c>
      <c r="AF859" s="6">
        <v>0</v>
      </c>
      <c r="AG859" s="6">
        <v>0</v>
      </c>
      <c r="AH859" s="6">
        <v>0</v>
      </c>
      <c r="AI859" s="8">
        <v>0</v>
      </c>
      <c r="AJ859" s="8">
        <v>0</v>
      </c>
      <c r="AK859" s="8">
        <v>0</v>
      </c>
      <c r="AL859" s="8">
        <v>0</v>
      </c>
      <c r="AM859" s="8">
        <v>0</v>
      </c>
      <c r="AN859" s="7">
        <f>M859-AI859</f>
        <v>0</v>
      </c>
      <c r="AO859" s="7">
        <f>N859-AJ859</f>
        <v>0</v>
      </c>
      <c r="AP859" s="7">
        <f>O859-AK859</f>
        <v>0</v>
      </c>
      <c r="AQ859" s="7">
        <f>P859-AL859</f>
        <v>0</v>
      </c>
      <c r="AR859" s="7">
        <f>Q859-AM859</f>
        <v>373</v>
      </c>
    </row>
    <row r="860" spans="1:44" ht="32" x14ac:dyDescent="0.2">
      <c r="A860" s="5" t="s">
        <v>2758</v>
      </c>
      <c r="C860" t="s">
        <v>41</v>
      </c>
      <c r="D860" t="s">
        <v>41</v>
      </c>
      <c r="E860" t="s">
        <v>373</v>
      </c>
      <c r="F860" s="6">
        <v>369</v>
      </c>
      <c r="G860">
        <v>2015</v>
      </c>
      <c r="H860" t="s">
        <v>63</v>
      </c>
      <c r="I860" t="s">
        <v>63</v>
      </c>
      <c r="J860" s="5" t="s">
        <v>2759</v>
      </c>
      <c r="K860" t="s">
        <v>1881</v>
      </c>
      <c r="L860" t="s">
        <v>2760</v>
      </c>
      <c r="M860" s="6">
        <v>0</v>
      </c>
      <c r="N860" s="6">
        <v>369</v>
      </c>
      <c r="O860" s="6">
        <v>0</v>
      </c>
      <c r="P860" s="6">
        <v>0</v>
      </c>
      <c r="Q860" s="6">
        <v>0</v>
      </c>
      <c r="R860" s="6">
        <v>0</v>
      </c>
      <c r="S860" s="6">
        <v>369</v>
      </c>
      <c r="T860" s="6">
        <v>0</v>
      </c>
      <c r="U860" s="6">
        <v>0</v>
      </c>
      <c r="V860" s="6">
        <v>0</v>
      </c>
      <c r="W860" s="7">
        <v>0</v>
      </c>
      <c r="X860" s="7">
        <v>0</v>
      </c>
      <c r="Y860" s="7">
        <v>0</v>
      </c>
      <c r="Z860" s="7">
        <v>0</v>
      </c>
      <c r="AA860" s="7">
        <v>0</v>
      </c>
      <c r="AB860" s="7">
        <v>0</v>
      </c>
      <c r="AC860" s="7">
        <v>369</v>
      </c>
      <c r="AD860" s="6">
        <v>0</v>
      </c>
      <c r="AE860" s="6">
        <v>0</v>
      </c>
      <c r="AF860" s="6">
        <v>0</v>
      </c>
      <c r="AG860" s="6">
        <v>0</v>
      </c>
      <c r="AH860" s="6">
        <v>0</v>
      </c>
      <c r="AI860" s="8">
        <v>0</v>
      </c>
      <c r="AJ860" s="8">
        <v>0</v>
      </c>
      <c r="AK860" s="8">
        <v>0</v>
      </c>
      <c r="AL860" s="8">
        <v>0</v>
      </c>
      <c r="AM860" s="8">
        <v>0</v>
      </c>
      <c r="AN860" s="7">
        <f>M860-AI860</f>
        <v>0</v>
      </c>
      <c r="AO860" s="7">
        <f>N860-AJ860</f>
        <v>369</v>
      </c>
      <c r="AP860" s="7">
        <f>O860-AK860</f>
        <v>0</v>
      </c>
      <c r="AQ860" s="7">
        <f>P860-AL860</f>
        <v>0</v>
      </c>
      <c r="AR860" s="7">
        <f>Q860-AM860</f>
        <v>0</v>
      </c>
    </row>
    <row r="861" spans="1:44" ht="16" x14ac:dyDescent="0.2">
      <c r="A861" s="5" t="s">
        <v>2761</v>
      </c>
      <c r="C861" t="s">
        <v>41</v>
      </c>
      <c r="D861" t="s">
        <v>41</v>
      </c>
      <c r="E861" t="s">
        <v>373</v>
      </c>
      <c r="F861" s="6">
        <v>367</v>
      </c>
      <c r="G861">
        <v>2014</v>
      </c>
      <c r="H861" t="s">
        <v>46</v>
      </c>
      <c r="I861" t="s">
        <v>46</v>
      </c>
      <c r="J861" s="5" t="s">
        <v>2762</v>
      </c>
      <c r="K861" t="s">
        <v>3</v>
      </c>
      <c r="L861" t="s">
        <v>2763</v>
      </c>
      <c r="M861" s="6">
        <v>367</v>
      </c>
      <c r="N861" s="6">
        <v>0</v>
      </c>
      <c r="O861" s="6">
        <v>0</v>
      </c>
      <c r="P861" s="6">
        <v>0</v>
      </c>
      <c r="Q861" s="6">
        <v>0</v>
      </c>
      <c r="R861" s="6">
        <v>0</v>
      </c>
      <c r="S861" s="6">
        <v>0</v>
      </c>
      <c r="T861" s="6">
        <v>0</v>
      </c>
      <c r="U861" s="6">
        <v>0</v>
      </c>
      <c r="V861" s="6">
        <v>367</v>
      </c>
      <c r="W861" s="7">
        <v>0</v>
      </c>
      <c r="X861" s="7">
        <v>0</v>
      </c>
      <c r="Y861" s="7">
        <v>0</v>
      </c>
      <c r="Z861" s="7">
        <v>0</v>
      </c>
      <c r="AA861" s="7">
        <v>0</v>
      </c>
      <c r="AB861" s="7">
        <v>0</v>
      </c>
      <c r="AC861" s="7">
        <v>367</v>
      </c>
      <c r="AD861" s="6">
        <v>0</v>
      </c>
      <c r="AE861" s="6">
        <v>0</v>
      </c>
      <c r="AF861" s="6">
        <v>0</v>
      </c>
      <c r="AG861" s="6">
        <v>0</v>
      </c>
      <c r="AH861" s="6">
        <v>0</v>
      </c>
      <c r="AI861" s="8">
        <v>0</v>
      </c>
      <c r="AJ861" s="8">
        <v>0</v>
      </c>
      <c r="AK861" s="8">
        <v>0</v>
      </c>
      <c r="AL861" s="8">
        <v>0</v>
      </c>
      <c r="AM861" s="8">
        <v>0</v>
      </c>
      <c r="AN861" s="7">
        <f>M861-AI861</f>
        <v>367</v>
      </c>
      <c r="AO861" s="7">
        <f>N861-AJ861</f>
        <v>0</v>
      </c>
      <c r="AP861" s="7">
        <f>O861-AK861</f>
        <v>0</v>
      </c>
      <c r="AQ861" s="7">
        <f>P861-AL861</f>
        <v>0</v>
      </c>
      <c r="AR861" s="7">
        <f>Q861-AM861</f>
        <v>0</v>
      </c>
    </row>
    <row r="862" spans="1:44" ht="16" x14ac:dyDescent="0.2">
      <c r="A862" s="5" t="s">
        <v>2764</v>
      </c>
      <c r="C862" t="s">
        <v>41</v>
      </c>
      <c r="D862" t="s">
        <v>41</v>
      </c>
      <c r="E862" t="s">
        <v>373</v>
      </c>
      <c r="F862" s="6">
        <v>364</v>
      </c>
      <c r="G862">
        <v>2015</v>
      </c>
      <c r="H862" t="s">
        <v>72</v>
      </c>
      <c r="I862" t="s">
        <v>72</v>
      </c>
      <c r="J862" s="5" t="s">
        <v>2765</v>
      </c>
      <c r="K862" t="s">
        <v>41</v>
      </c>
      <c r="M862" s="6">
        <v>0</v>
      </c>
      <c r="N862" s="6">
        <v>0</v>
      </c>
      <c r="O862" s="6">
        <v>262</v>
      </c>
      <c r="P862" s="6">
        <v>102</v>
      </c>
      <c r="Q862" s="6"/>
      <c r="R862" s="6">
        <v>0</v>
      </c>
      <c r="S862" s="6">
        <v>0</v>
      </c>
      <c r="T862" s="6">
        <v>0</v>
      </c>
      <c r="U862" s="6">
        <v>364</v>
      </c>
      <c r="V862" s="6">
        <v>0</v>
      </c>
      <c r="W862" s="7">
        <v>0</v>
      </c>
      <c r="X862" s="7">
        <v>0</v>
      </c>
      <c r="Y862" s="7">
        <v>0</v>
      </c>
      <c r="Z862" s="7">
        <v>0</v>
      </c>
      <c r="AA862" s="7">
        <v>0</v>
      </c>
      <c r="AB862" s="7">
        <v>0</v>
      </c>
      <c r="AC862" s="7">
        <v>364</v>
      </c>
      <c r="AD862" s="6">
        <v>0</v>
      </c>
      <c r="AE862" s="6">
        <v>0</v>
      </c>
      <c r="AF862" s="6">
        <v>0</v>
      </c>
      <c r="AG862" s="6">
        <v>0</v>
      </c>
      <c r="AH862" s="6">
        <v>0</v>
      </c>
      <c r="AI862" s="8">
        <v>0</v>
      </c>
      <c r="AJ862" s="8">
        <v>0</v>
      </c>
      <c r="AK862" s="8">
        <v>0</v>
      </c>
      <c r="AL862" s="8">
        <v>0</v>
      </c>
      <c r="AM862" s="8">
        <v>0</v>
      </c>
      <c r="AN862" s="7">
        <v>0</v>
      </c>
      <c r="AO862" s="7">
        <v>0</v>
      </c>
      <c r="AP862" s="7">
        <v>262</v>
      </c>
      <c r="AQ862" s="7">
        <v>102</v>
      </c>
      <c r="AR862" s="7">
        <v>0</v>
      </c>
    </row>
    <row r="863" spans="1:44" ht="16" x14ac:dyDescent="0.2">
      <c r="A863" s="5" t="s">
        <v>2766</v>
      </c>
      <c r="C863" t="s">
        <v>41</v>
      </c>
      <c r="D863" t="s">
        <v>41</v>
      </c>
      <c r="E863" t="s">
        <v>373</v>
      </c>
      <c r="F863" s="6">
        <v>362</v>
      </c>
      <c r="G863">
        <v>2018</v>
      </c>
      <c r="H863" t="s">
        <v>72</v>
      </c>
      <c r="I863" t="s">
        <v>72</v>
      </c>
      <c r="J863" s="5" t="s">
        <v>2767</v>
      </c>
      <c r="K863" t="s">
        <v>41</v>
      </c>
      <c r="M863" s="6">
        <v>0</v>
      </c>
      <c r="N863" s="6">
        <v>0</v>
      </c>
      <c r="O863" s="6"/>
      <c r="P863" s="6"/>
      <c r="Q863" s="6">
        <v>362</v>
      </c>
      <c r="R863" s="6">
        <v>0</v>
      </c>
      <c r="S863" s="6">
        <v>0</v>
      </c>
      <c r="T863" s="6">
        <v>0</v>
      </c>
      <c r="U863" s="6">
        <v>362</v>
      </c>
      <c r="V863" s="6">
        <v>0</v>
      </c>
      <c r="W863" s="7">
        <v>0</v>
      </c>
      <c r="X863" s="7">
        <v>0</v>
      </c>
      <c r="Y863" s="7">
        <v>0</v>
      </c>
      <c r="Z863" s="7">
        <v>0</v>
      </c>
      <c r="AA863" s="7">
        <v>0</v>
      </c>
      <c r="AB863" s="7">
        <v>0</v>
      </c>
      <c r="AC863" s="7">
        <v>362</v>
      </c>
      <c r="AD863" s="6">
        <v>0</v>
      </c>
      <c r="AE863" s="6">
        <v>0</v>
      </c>
      <c r="AF863" s="6">
        <v>0</v>
      </c>
      <c r="AG863" s="6">
        <v>0</v>
      </c>
      <c r="AH863" s="6">
        <v>0</v>
      </c>
      <c r="AI863" s="8">
        <v>0</v>
      </c>
      <c r="AJ863" s="8">
        <v>0</v>
      </c>
      <c r="AK863" s="8">
        <v>0</v>
      </c>
      <c r="AL863" s="8">
        <v>0</v>
      </c>
      <c r="AM863" s="8">
        <v>0</v>
      </c>
      <c r="AN863" s="7">
        <v>0</v>
      </c>
      <c r="AO863" s="7">
        <v>0</v>
      </c>
      <c r="AP863" s="7">
        <v>0</v>
      </c>
      <c r="AQ863" s="7">
        <v>0</v>
      </c>
      <c r="AR863" s="7">
        <v>362</v>
      </c>
    </row>
    <row r="864" spans="1:44" ht="16" x14ac:dyDescent="0.2">
      <c r="A864" s="5" t="s">
        <v>2768</v>
      </c>
      <c r="C864" t="s">
        <v>41</v>
      </c>
      <c r="D864" t="s">
        <v>41</v>
      </c>
      <c r="E864" t="s">
        <v>373</v>
      </c>
      <c r="F864" s="6">
        <v>362</v>
      </c>
      <c r="G864">
        <v>2017</v>
      </c>
      <c r="H864" t="s">
        <v>63</v>
      </c>
      <c r="I864" t="s">
        <v>63</v>
      </c>
      <c r="J864" s="5" t="s">
        <v>2769</v>
      </c>
      <c r="K864" t="s">
        <v>3</v>
      </c>
      <c r="L864" t="s">
        <v>2770</v>
      </c>
      <c r="M864" s="6">
        <v>0</v>
      </c>
      <c r="N864" s="6">
        <v>0</v>
      </c>
      <c r="O864" s="6">
        <v>0</v>
      </c>
      <c r="P864" s="6">
        <v>0</v>
      </c>
      <c r="Q864" s="6">
        <v>362</v>
      </c>
      <c r="R864" s="6">
        <v>0</v>
      </c>
      <c r="S864" s="6">
        <v>362</v>
      </c>
      <c r="T864" s="6">
        <v>0</v>
      </c>
      <c r="U864" s="6">
        <v>0</v>
      </c>
      <c r="V864" s="6">
        <v>0</v>
      </c>
      <c r="W864" s="7">
        <v>0</v>
      </c>
      <c r="X864" s="7">
        <v>0</v>
      </c>
      <c r="Y864" s="7">
        <v>0</v>
      </c>
      <c r="Z864" s="7">
        <v>0</v>
      </c>
      <c r="AA864" s="7">
        <v>0</v>
      </c>
      <c r="AB864" s="7">
        <v>0</v>
      </c>
      <c r="AC864" s="7">
        <v>362</v>
      </c>
      <c r="AD864" s="6">
        <v>0</v>
      </c>
      <c r="AE864" s="6">
        <v>0</v>
      </c>
      <c r="AF864" s="6">
        <v>0</v>
      </c>
      <c r="AG864" s="6">
        <v>0</v>
      </c>
      <c r="AH864" s="6">
        <v>0</v>
      </c>
      <c r="AI864" s="8">
        <v>0</v>
      </c>
      <c r="AJ864" s="8">
        <v>0</v>
      </c>
      <c r="AK864" s="8">
        <v>0</v>
      </c>
      <c r="AL864" s="8">
        <v>0</v>
      </c>
      <c r="AM864" s="8">
        <v>0</v>
      </c>
      <c r="AN864" s="7">
        <f>M864-AI864</f>
        <v>0</v>
      </c>
      <c r="AO864" s="7">
        <f>N864-AJ864</f>
        <v>0</v>
      </c>
      <c r="AP864" s="7">
        <f>O864-AK864</f>
        <v>0</v>
      </c>
      <c r="AQ864" s="7">
        <f>P864-AL864</f>
        <v>0</v>
      </c>
      <c r="AR864" s="7">
        <f>Q864-AM864</f>
        <v>362</v>
      </c>
    </row>
    <row r="865" spans="1:44" ht="16" x14ac:dyDescent="0.2">
      <c r="A865" s="5" t="s">
        <v>2771</v>
      </c>
      <c r="C865" t="s">
        <v>41</v>
      </c>
      <c r="D865" t="s">
        <v>41</v>
      </c>
      <c r="E865" t="s">
        <v>373</v>
      </c>
      <c r="F865" s="6">
        <v>358</v>
      </c>
      <c r="G865">
        <v>2018</v>
      </c>
      <c r="H865" t="s">
        <v>720</v>
      </c>
      <c r="I865" t="s">
        <v>720</v>
      </c>
      <c r="J865" s="5" t="s">
        <v>2772</v>
      </c>
      <c r="K865" t="s">
        <v>41</v>
      </c>
      <c r="M865" s="6">
        <v>0</v>
      </c>
      <c r="N865" s="6">
        <v>0</v>
      </c>
      <c r="O865" s="6">
        <v>0</v>
      </c>
      <c r="P865" s="6">
        <v>0</v>
      </c>
      <c r="Q865" s="6">
        <v>358</v>
      </c>
      <c r="R865" s="6">
        <v>0</v>
      </c>
      <c r="S865" s="6">
        <v>0</v>
      </c>
      <c r="T865" s="6">
        <v>358</v>
      </c>
      <c r="U865" s="6">
        <v>0</v>
      </c>
      <c r="V865" s="6">
        <v>0</v>
      </c>
      <c r="W865" s="7">
        <v>0</v>
      </c>
      <c r="X865" s="7">
        <v>0</v>
      </c>
      <c r="Y865" s="7">
        <v>0</v>
      </c>
      <c r="Z865" s="7">
        <v>0</v>
      </c>
      <c r="AA865" s="7">
        <v>0</v>
      </c>
      <c r="AB865" s="7">
        <v>0</v>
      </c>
      <c r="AC865" s="7">
        <v>358</v>
      </c>
      <c r="AD865" s="6">
        <v>0</v>
      </c>
      <c r="AE865" s="6">
        <v>0</v>
      </c>
      <c r="AF865" s="6">
        <v>0</v>
      </c>
      <c r="AG865" s="6">
        <v>0</v>
      </c>
      <c r="AH865" s="6">
        <v>0</v>
      </c>
      <c r="AI865" s="8">
        <v>0</v>
      </c>
      <c r="AJ865" s="8">
        <v>0</v>
      </c>
      <c r="AK865" s="8">
        <v>0</v>
      </c>
      <c r="AL865" s="8">
        <v>0</v>
      </c>
      <c r="AM865" s="8">
        <v>0</v>
      </c>
      <c r="AN865" s="7">
        <v>0</v>
      </c>
      <c r="AO865" s="7">
        <v>0</v>
      </c>
      <c r="AP865" s="7">
        <v>0</v>
      </c>
      <c r="AQ865" s="7">
        <v>0</v>
      </c>
      <c r="AR865" s="7">
        <v>358</v>
      </c>
    </row>
    <row r="866" spans="1:44" ht="16" x14ac:dyDescent="0.2">
      <c r="A866" s="5" t="s">
        <v>2773</v>
      </c>
      <c r="C866" t="s">
        <v>41</v>
      </c>
      <c r="D866" t="s">
        <v>41</v>
      </c>
      <c r="E866" t="s">
        <v>373</v>
      </c>
      <c r="F866" s="6">
        <v>357</v>
      </c>
      <c r="G866">
        <v>2017</v>
      </c>
      <c r="H866" t="s">
        <v>63</v>
      </c>
      <c r="I866" t="s">
        <v>998</v>
      </c>
      <c r="J866" s="5" t="s">
        <v>2774</v>
      </c>
      <c r="K866" t="s">
        <v>3</v>
      </c>
      <c r="L866" t="s">
        <v>2775</v>
      </c>
      <c r="M866" s="6">
        <v>0</v>
      </c>
      <c r="N866" s="6">
        <v>0</v>
      </c>
      <c r="O866" s="6">
        <v>0</v>
      </c>
      <c r="P866" s="6">
        <v>357</v>
      </c>
      <c r="Q866" s="6">
        <v>0</v>
      </c>
      <c r="R866" s="6">
        <v>0</v>
      </c>
      <c r="S866" s="6">
        <v>357</v>
      </c>
      <c r="T866" s="6">
        <v>0</v>
      </c>
      <c r="U866" s="6">
        <v>0</v>
      </c>
      <c r="V866" s="6">
        <v>0</v>
      </c>
      <c r="W866" s="7">
        <v>0</v>
      </c>
      <c r="X866" s="7">
        <v>0</v>
      </c>
      <c r="Y866" s="7">
        <v>0</v>
      </c>
      <c r="Z866" s="7">
        <v>0</v>
      </c>
      <c r="AA866" s="7">
        <v>0</v>
      </c>
      <c r="AB866" s="7">
        <v>0</v>
      </c>
      <c r="AC866" s="7">
        <v>357</v>
      </c>
      <c r="AD866" s="6">
        <v>0</v>
      </c>
      <c r="AE866" s="6">
        <v>0</v>
      </c>
      <c r="AF866" s="6">
        <v>0</v>
      </c>
      <c r="AG866" s="6">
        <v>0</v>
      </c>
      <c r="AH866" s="6">
        <v>0</v>
      </c>
      <c r="AI866" s="8">
        <v>0</v>
      </c>
      <c r="AJ866" s="8">
        <v>0</v>
      </c>
      <c r="AK866" s="8">
        <v>0</v>
      </c>
      <c r="AL866" s="8">
        <v>0</v>
      </c>
      <c r="AM866" s="8">
        <v>0</v>
      </c>
      <c r="AN866" s="7">
        <f>M866-AI866</f>
        <v>0</v>
      </c>
      <c r="AO866" s="7">
        <f>N866-AJ866</f>
        <v>0</v>
      </c>
      <c r="AP866" s="7">
        <f>O866-AK866</f>
        <v>0</v>
      </c>
      <c r="AQ866" s="7">
        <f>P866-AL866</f>
        <v>357</v>
      </c>
      <c r="AR866" s="7">
        <f>Q866-AM866</f>
        <v>0</v>
      </c>
    </row>
    <row r="867" spans="1:44" ht="16" x14ac:dyDescent="0.2">
      <c r="A867" s="5" t="s">
        <v>2776</v>
      </c>
      <c r="C867" t="s">
        <v>41</v>
      </c>
      <c r="D867" t="s">
        <v>41</v>
      </c>
      <c r="E867" t="s">
        <v>373</v>
      </c>
      <c r="F867" s="6">
        <v>356</v>
      </c>
      <c r="G867">
        <v>2015</v>
      </c>
      <c r="H867" t="s">
        <v>46</v>
      </c>
      <c r="I867" t="s">
        <v>46</v>
      </c>
      <c r="J867" s="5" t="s">
        <v>2777</v>
      </c>
      <c r="K867" t="s">
        <v>1881</v>
      </c>
      <c r="L867" t="s">
        <v>2778</v>
      </c>
      <c r="M867" s="6">
        <v>0</v>
      </c>
      <c r="N867" s="6">
        <v>356</v>
      </c>
      <c r="O867" s="6">
        <v>0</v>
      </c>
      <c r="P867" s="6">
        <v>0</v>
      </c>
      <c r="Q867" s="6">
        <v>0</v>
      </c>
      <c r="R867" s="6">
        <v>0</v>
      </c>
      <c r="S867" s="6">
        <v>0</v>
      </c>
      <c r="T867" s="6">
        <v>0</v>
      </c>
      <c r="U867" s="6">
        <v>0</v>
      </c>
      <c r="V867" s="6">
        <v>356</v>
      </c>
      <c r="W867" s="7">
        <v>0</v>
      </c>
      <c r="X867" s="7">
        <v>0</v>
      </c>
      <c r="Y867" s="7">
        <v>0</v>
      </c>
      <c r="Z867" s="7">
        <v>0</v>
      </c>
      <c r="AA867" s="7">
        <v>0</v>
      </c>
      <c r="AB867" s="7">
        <v>0</v>
      </c>
      <c r="AC867" s="7">
        <v>356</v>
      </c>
      <c r="AD867" s="6">
        <v>0</v>
      </c>
      <c r="AE867" s="6">
        <v>0</v>
      </c>
      <c r="AF867" s="6">
        <v>0</v>
      </c>
      <c r="AG867" s="6">
        <v>0</v>
      </c>
      <c r="AH867" s="6">
        <v>0</v>
      </c>
      <c r="AI867" s="8">
        <v>0</v>
      </c>
      <c r="AJ867" s="8">
        <v>0</v>
      </c>
      <c r="AK867" s="8">
        <v>0</v>
      </c>
      <c r="AL867" s="8">
        <v>0</v>
      </c>
      <c r="AM867" s="8">
        <v>0</v>
      </c>
      <c r="AN867" s="7">
        <f>M867-AI867</f>
        <v>0</v>
      </c>
      <c r="AO867" s="7">
        <f>N867-AJ867</f>
        <v>356</v>
      </c>
      <c r="AP867" s="7">
        <f>O867-AK867</f>
        <v>0</v>
      </c>
      <c r="AQ867" s="7">
        <f>P867-AL867</f>
        <v>0</v>
      </c>
      <c r="AR867" s="7">
        <f>Q867-AM867</f>
        <v>0</v>
      </c>
    </row>
    <row r="868" spans="1:44" ht="16" x14ac:dyDescent="0.2">
      <c r="A868" s="5" t="s">
        <v>2779</v>
      </c>
      <c r="C868" t="s">
        <v>41</v>
      </c>
      <c r="D868" t="s">
        <v>41</v>
      </c>
      <c r="E868" t="s">
        <v>41</v>
      </c>
      <c r="F868" s="6">
        <v>350</v>
      </c>
      <c r="G868">
        <v>2008</v>
      </c>
      <c r="H868" t="s">
        <v>87</v>
      </c>
      <c r="I868" t="s">
        <v>87</v>
      </c>
      <c r="J868" s="5" t="s">
        <v>2633</v>
      </c>
      <c r="K868" t="s">
        <v>2101</v>
      </c>
      <c r="L868" t="s">
        <v>2780</v>
      </c>
      <c r="M868" s="6">
        <v>0</v>
      </c>
      <c r="N868" s="6">
        <v>350</v>
      </c>
      <c r="O868" s="6">
        <v>0</v>
      </c>
      <c r="P868" s="6">
        <v>0</v>
      </c>
      <c r="Q868" s="6">
        <v>0</v>
      </c>
      <c r="R868" s="6">
        <v>0</v>
      </c>
      <c r="S868" s="6">
        <v>0</v>
      </c>
      <c r="T868" s="6">
        <v>0</v>
      </c>
      <c r="U868" s="6">
        <v>350</v>
      </c>
      <c r="V868" s="6">
        <v>0</v>
      </c>
      <c r="W868" s="7">
        <v>350</v>
      </c>
      <c r="X868" s="7">
        <v>350</v>
      </c>
      <c r="Y868" s="7">
        <v>0</v>
      </c>
      <c r="Z868" s="7">
        <v>0</v>
      </c>
      <c r="AA868" s="7">
        <v>0</v>
      </c>
      <c r="AB868" s="7">
        <v>0</v>
      </c>
      <c r="AC868" s="7">
        <v>350</v>
      </c>
      <c r="AD868" s="6">
        <v>0</v>
      </c>
      <c r="AE868" s="6">
        <v>0</v>
      </c>
      <c r="AF868" s="6">
        <v>0</v>
      </c>
      <c r="AG868" s="6">
        <v>350</v>
      </c>
      <c r="AH868" s="6">
        <v>0</v>
      </c>
      <c r="AI868" s="8">
        <v>0</v>
      </c>
      <c r="AJ868" s="8">
        <v>350</v>
      </c>
      <c r="AK868" s="8">
        <v>0</v>
      </c>
      <c r="AL868" s="8">
        <v>0</v>
      </c>
      <c r="AM868" s="8">
        <v>0</v>
      </c>
      <c r="AN868" s="7">
        <f>M868-AI868</f>
        <v>0</v>
      </c>
      <c r="AO868" s="7">
        <f>N868-AJ868</f>
        <v>0</v>
      </c>
      <c r="AP868" s="7">
        <f>O868-AK868</f>
        <v>0</v>
      </c>
      <c r="AQ868" s="7">
        <f>P868-AL868</f>
        <v>0</v>
      </c>
      <c r="AR868" s="7">
        <f>Q868-AM868</f>
        <v>0</v>
      </c>
    </row>
    <row r="869" spans="1:44" ht="16" x14ac:dyDescent="0.2">
      <c r="A869" s="5" t="s">
        <v>2781</v>
      </c>
      <c r="C869" t="s">
        <v>41</v>
      </c>
      <c r="D869" t="s">
        <v>41</v>
      </c>
      <c r="E869" t="s">
        <v>41</v>
      </c>
      <c r="F869" s="6">
        <v>349</v>
      </c>
      <c r="G869">
        <v>2016</v>
      </c>
      <c r="H869" t="s">
        <v>63</v>
      </c>
      <c r="I869" t="s">
        <v>63</v>
      </c>
      <c r="J869" s="5" t="s">
        <v>2782</v>
      </c>
      <c r="K869" t="s">
        <v>198</v>
      </c>
      <c r="L869" t="s">
        <v>2783</v>
      </c>
      <c r="M869" s="6">
        <v>0</v>
      </c>
      <c r="N869" s="6">
        <v>0</v>
      </c>
      <c r="O869" s="6">
        <v>349</v>
      </c>
      <c r="P869" s="6">
        <v>0</v>
      </c>
      <c r="Q869" s="6">
        <v>0</v>
      </c>
      <c r="R869" s="6">
        <v>0</v>
      </c>
      <c r="S869" s="6">
        <v>349</v>
      </c>
      <c r="T869" s="6">
        <v>0</v>
      </c>
      <c r="U869" s="6">
        <v>0</v>
      </c>
      <c r="V869" s="6">
        <v>0</v>
      </c>
      <c r="W869" s="7">
        <v>0</v>
      </c>
      <c r="X869" s="7">
        <v>0</v>
      </c>
      <c r="Y869" s="7">
        <v>0</v>
      </c>
      <c r="Z869" s="7">
        <v>0</v>
      </c>
      <c r="AA869" s="7">
        <v>0</v>
      </c>
      <c r="AB869" s="7">
        <v>0</v>
      </c>
      <c r="AC869" s="7">
        <v>349</v>
      </c>
      <c r="AD869" s="6">
        <v>0</v>
      </c>
      <c r="AE869" s="6">
        <v>0</v>
      </c>
      <c r="AF869" s="6">
        <v>0</v>
      </c>
      <c r="AG869" s="6">
        <v>0</v>
      </c>
      <c r="AH869" s="6">
        <v>0</v>
      </c>
      <c r="AI869" s="8">
        <v>0</v>
      </c>
      <c r="AJ869" s="8">
        <v>0</v>
      </c>
      <c r="AK869" s="8">
        <v>0</v>
      </c>
      <c r="AL869" s="8">
        <v>0</v>
      </c>
      <c r="AM869" s="8">
        <v>0</v>
      </c>
      <c r="AN869" s="7">
        <f>M869-AI869</f>
        <v>0</v>
      </c>
      <c r="AO869" s="7">
        <f>N869-AJ869</f>
        <v>0</v>
      </c>
      <c r="AP869" s="7">
        <f>O869-AK869</f>
        <v>349</v>
      </c>
      <c r="AQ869" s="7">
        <f>P869-AL869</f>
        <v>0</v>
      </c>
      <c r="AR869" s="7">
        <f>Q869-AM869</f>
        <v>0</v>
      </c>
    </row>
    <row r="870" spans="1:44" ht="16" x14ac:dyDescent="0.2">
      <c r="A870" s="5" t="s">
        <v>4418</v>
      </c>
      <c r="E870" t="s">
        <v>373</v>
      </c>
      <c r="F870" s="6">
        <v>342</v>
      </c>
      <c r="G870">
        <v>2017</v>
      </c>
      <c r="H870" t="s">
        <v>46</v>
      </c>
      <c r="I870" t="s">
        <v>46</v>
      </c>
      <c r="J870" s="5" t="s">
        <v>4419</v>
      </c>
      <c r="L870">
        <v>0</v>
      </c>
      <c r="M870" s="6">
        <v>0</v>
      </c>
      <c r="N870" s="6">
        <v>0</v>
      </c>
      <c r="O870" s="6">
        <v>0</v>
      </c>
      <c r="P870" s="6">
        <v>460</v>
      </c>
      <c r="Q870" s="6">
        <v>0</v>
      </c>
      <c r="R870" s="6">
        <v>0</v>
      </c>
      <c r="S870" s="6">
        <v>0</v>
      </c>
      <c r="T870" s="6">
        <v>0</v>
      </c>
      <c r="U870" s="6">
        <v>0</v>
      </c>
      <c r="V870" s="6">
        <v>342</v>
      </c>
      <c r="W870" s="7">
        <v>0</v>
      </c>
      <c r="X870" s="7">
        <v>0</v>
      </c>
      <c r="Y870" s="7">
        <v>0</v>
      </c>
      <c r="Z870" s="7">
        <v>0</v>
      </c>
      <c r="AA870" s="7">
        <v>0</v>
      </c>
      <c r="AB870" s="7">
        <v>0</v>
      </c>
      <c r="AC870" s="7">
        <v>342</v>
      </c>
      <c r="AD870" s="6">
        <v>0</v>
      </c>
      <c r="AE870" s="6">
        <v>0</v>
      </c>
      <c r="AF870" s="6">
        <v>0</v>
      </c>
      <c r="AG870" s="6">
        <v>0</v>
      </c>
      <c r="AH870" s="6">
        <v>0</v>
      </c>
      <c r="AI870" s="8">
        <v>0</v>
      </c>
      <c r="AJ870" s="8">
        <v>0</v>
      </c>
      <c r="AK870" s="8">
        <v>0</v>
      </c>
      <c r="AL870" s="8">
        <v>0</v>
      </c>
      <c r="AM870" s="8">
        <v>0</v>
      </c>
      <c r="AN870" s="7">
        <v>0</v>
      </c>
      <c r="AO870" s="7">
        <v>0</v>
      </c>
      <c r="AP870" s="7">
        <v>0</v>
      </c>
      <c r="AQ870" s="7">
        <v>342</v>
      </c>
      <c r="AR870" s="7">
        <v>18</v>
      </c>
    </row>
    <row r="871" spans="1:44" ht="16" x14ac:dyDescent="0.2">
      <c r="A871" s="5" t="s">
        <v>2791</v>
      </c>
      <c r="C871" t="s">
        <v>40</v>
      </c>
      <c r="D871" t="s">
        <v>41</v>
      </c>
      <c r="E871" t="s">
        <v>373</v>
      </c>
      <c r="F871" s="6">
        <v>341</v>
      </c>
      <c r="G871">
        <v>2012</v>
      </c>
      <c r="H871" t="s">
        <v>46</v>
      </c>
      <c r="I871" t="s">
        <v>2792</v>
      </c>
      <c r="J871" s="5" t="s">
        <v>2793</v>
      </c>
      <c r="K871" t="s">
        <v>1021</v>
      </c>
      <c r="L871" t="s">
        <v>2794</v>
      </c>
      <c r="M871" s="6">
        <v>248</v>
      </c>
      <c r="N871" s="6">
        <v>0</v>
      </c>
      <c r="O871" s="6">
        <v>4</v>
      </c>
      <c r="P871" s="6">
        <v>89</v>
      </c>
      <c r="Q871" s="6">
        <v>0</v>
      </c>
      <c r="R871" s="6">
        <v>0</v>
      </c>
      <c r="S871" s="6">
        <v>155</v>
      </c>
      <c r="T871" s="6">
        <v>0</v>
      </c>
      <c r="U871" s="6">
        <v>18</v>
      </c>
      <c r="V871" s="6">
        <v>168</v>
      </c>
      <c r="W871" s="7">
        <v>173</v>
      </c>
      <c r="X871" s="7">
        <v>0</v>
      </c>
      <c r="Y871" s="7">
        <v>0</v>
      </c>
      <c r="Z871" s="7">
        <v>0</v>
      </c>
      <c r="AA871" s="7">
        <v>0</v>
      </c>
      <c r="AB871" s="7">
        <v>173</v>
      </c>
      <c r="AC871" s="7">
        <v>341</v>
      </c>
      <c r="AD871" s="6">
        <v>0</v>
      </c>
      <c r="AE871" s="6">
        <v>155</v>
      </c>
      <c r="AF871" s="6">
        <v>0</v>
      </c>
      <c r="AG871" s="6">
        <v>18</v>
      </c>
      <c r="AH871" s="6">
        <v>0</v>
      </c>
      <c r="AI871" s="8">
        <v>84</v>
      </c>
      <c r="AJ871" s="8">
        <v>0</v>
      </c>
      <c r="AK871" s="8">
        <v>0</v>
      </c>
      <c r="AL871" s="8">
        <v>89</v>
      </c>
      <c r="AM871" s="8">
        <v>0</v>
      </c>
      <c r="AN871" s="7">
        <f>M871-AI871</f>
        <v>164</v>
      </c>
      <c r="AO871" s="7">
        <f>N871-AJ871</f>
        <v>0</v>
      </c>
      <c r="AP871" s="7">
        <f>O871-AK871</f>
        <v>4</v>
      </c>
      <c r="AQ871" s="7">
        <f>P871-AL871</f>
        <v>0</v>
      </c>
      <c r="AR871" s="7">
        <f>Q871-AM871</f>
        <v>0</v>
      </c>
    </row>
    <row r="872" spans="1:44" ht="16" x14ac:dyDescent="0.2">
      <c r="A872" s="5" t="s">
        <v>2786</v>
      </c>
      <c r="C872" t="s">
        <v>41</v>
      </c>
      <c r="D872" t="s">
        <v>41</v>
      </c>
      <c r="E872" t="s">
        <v>373</v>
      </c>
      <c r="F872" s="6">
        <v>341</v>
      </c>
      <c r="G872">
        <v>2018</v>
      </c>
      <c r="H872" t="s">
        <v>87</v>
      </c>
      <c r="I872" t="s">
        <v>87</v>
      </c>
      <c r="J872" s="5" t="s">
        <v>2787</v>
      </c>
      <c r="K872" t="s">
        <v>41</v>
      </c>
      <c r="M872" s="6">
        <v>0</v>
      </c>
      <c r="N872" s="6">
        <v>0</v>
      </c>
      <c r="O872" s="6">
        <v>0</v>
      </c>
      <c r="P872" s="6">
        <v>0</v>
      </c>
      <c r="Q872" s="6">
        <v>341</v>
      </c>
      <c r="R872" s="6">
        <v>341</v>
      </c>
      <c r="S872" s="6">
        <v>0</v>
      </c>
      <c r="T872" s="6">
        <v>0</v>
      </c>
      <c r="U872" s="6">
        <v>0</v>
      </c>
      <c r="V872" s="6">
        <v>0</v>
      </c>
      <c r="W872" s="7">
        <v>0</v>
      </c>
      <c r="X872" s="7">
        <v>0</v>
      </c>
      <c r="Y872" s="7">
        <v>0</v>
      </c>
      <c r="Z872" s="7">
        <v>0</v>
      </c>
      <c r="AA872" s="7">
        <v>0</v>
      </c>
      <c r="AB872" s="7">
        <v>0</v>
      </c>
      <c r="AC872" s="7">
        <v>341</v>
      </c>
      <c r="AD872" s="6">
        <v>0</v>
      </c>
      <c r="AE872" s="6">
        <v>0</v>
      </c>
      <c r="AF872" s="6">
        <v>0</v>
      </c>
      <c r="AG872" s="6">
        <v>0</v>
      </c>
      <c r="AH872" s="6">
        <v>0</v>
      </c>
      <c r="AI872" s="8">
        <v>0</v>
      </c>
      <c r="AJ872" s="8">
        <v>0</v>
      </c>
      <c r="AK872" s="8">
        <v>0</v>
      </c>
      <c r="AL872" s="8">
        <v>0</v>
      </c>
      <c r="AM872" s="8">
        <v>0</v>
      </c>
      <c r="AN872" s="7">
        <v>0</v>
      </c>
      <c r="AO872" s="7">
        <v>0</v>
      </c>
      <c r="AP872" s="7">
        <v>0</v>
      </c>
      <c r="AQ872" s="7">
        <v>0</v>
      </c>
      <c r="AR872" s="7">
        <v>341</v>
      </c>
    </row>
    <row r="873" spans="1:44" ht="16" x14ac:dyDescent="0.2">
      <c r="A873" s="5" t="s">
        <v>2788</v>
      </c>
      <c r="C873" t="s">
        <v>41</v>
      </c>
      <c r="D873" t="s">
        <v>41</v>
      </c>
      <c r="E873" t="s">
        <v>373</v>
      </c>
      <c r="F873" s="6">
        <v>341</v>
      </c>
      <c r="G873">
        <v>2016</v>
      </c>
      <c r="H873" t="s">
        <v>720</v>
      </c>
      <c r="I873" t="s">
        <v>720</v>
      </c>
      <c r="J873" s="5" t="s">
        <v>2789</v>
      </c>
      <c r="K873" t="s">
        <v>3</v>
      </c>
      <c r="L873" t="s">
        <v>2790</v>
      </c>
      <c r="M873" s="6">
        <v>0</v>
      </c>
      <c r="N873" s="6">
        <v>0</v>
      </c>
      <c r="O873" s="6">
        <v>341</v>
      </c>
      <c r="P873" s="6">
        <v>0</v>
      </c>
      <c r="Q873" s="6">
        <v>0</v>
      </c>
      <c r="R873" s="6">
        <v>0</v>
      </c>
      <c r="S873" s="6">
        <v>0</v>
      </c>
      <c r="T873" s="6">
        <v>341</v>
      </c>
      <c r="U873" s="6">
        <v>0</v>
      </c>
      <c r="V873" s="6">
        <v>0</v>
      </c>
      <c r="W873" s="7">
        <v>0</v>
      </c>
      <c r="X873" s="7">
        <v>0</v>
      </c>
      <c r="Y873" s="7">
        <v>0</v>
      </c>
      <c r="Z873" s="7">
        <v>0</v>
      </c>
      <c r="AA873" s="7">
        <v>0</v>
      </c>
      <c r="AB873" s="7">
        <v>0</v>
      </c>
      <c r="AC873" s="7">
        <v>341</v>
      </c>
      <c r="AD873" s="6">
        <v>0</v>
      </c>
      <c r="AE873" s="6">
        <v>0</v>
      </c>
      <c r="AF873" s="6">
        <v>0</v>
      </c>
      <c r="AG873" s="6">
        <v>0</v>
      </c>
      <c r="AH873" s="6">
        <v>0</v>
      </c>
      <c r="AI873" s="8">
        <v>0</v>
      </c>
      <c r="AJ873" s="8">
        <v>0</v>
      </c>
      <c r="AK873" s="8">
        <v>0</v>
      </c>
      <c r="AL873" s="8">
        <v>0</v>
      </c>
      <c r="AM873" s="8">
        <v>0</v>
      </c>
      <c r="AN873" s="7">
        <f>M873-AI873</f>
        <v>0</v>
      </c>
      <c r="AO873" s="7">
        <f>N873-AJ873</f>
        <v>0</v>
      </c>
      <c r="AP873" s="7">
        <f>O873-AK873</f>
        <v>341</v>
      </c>
      <c r="AQ873" s="7">
        <f>P873-AL873</f>
        <v>0</v>
      </c>
      <c r="AR873" s="7">
        <f>Q873-AM873</f>
        <v>0</v>
      </c>
    </row>
    <row r="874" spans="1:44" ht="32" x14ac:dyDescent="0.2">
      <c r="A874" s="5" t="s">
        <v>2795</v>
      </c>
      <c r="C874" t="s">
        <v>41</v>
      </c>
      <c r="D874" t="s">
        <v>41</v>
      </c>
      <c r="E874" t="s">
        <v>373</v>
      </c>
      <c r="F874" s="6">
        <v>340</v>
      </c>
      <c r="G874">
        <v>2015</v>
      </c>
      <c r="H874" t="s">
        <v>72</v>
      </c>
      <c r="I874" t="s">
        <v>72</v>
      </c>
      <c r="K874" t="s">
        <v>41</v>
      </c>
      <c r="M874" s="6">
        <v>0</v>
      </c>
      <c r="N874" s="6">
        <v>0</v>
      </c>
      <c r="O874" s="6">
        <v>340</v>
      </c>
      <c r="P874" s="6">
        <v>0</v>
      </c>
      <c r="Q874" s="6">
        <v>0</v>
      </c>
      <c r="R874" s="6">
        <v>0</v>
      </c>
      <c r="S874" s="6">
        <v>0</v>
      </c>
      <c r="T874" s="6">
        <v>0</v>
      </c>
      <c r="U874" s="6">
        <v>340</v>
      </c>
      <c r="V874" s="6">
        <v>0</v>
      </c>
      <c r="W874" s="7">
        <v>0</v>
      </c>
      <c r="X874" s="7">
        <v>0</v>
      </c>
      <c r="Y874" s="7">
        <v>0</v>
      </c>
      <c r="Z874" s="7">
        <v>0</v>
      </c>
      <c r="AA874" s="7">
        <v>0</v>
      </c>
      <c r="AB874" s="7">
        <v>0</v>
      </c>
      <c r="AC874" s="7">
        <v>340</v>
      </c>
      <c r="AD874" s="6">
        <v>0</v>
      </c>
      <c r="AE874" s="6">
        <v>0</v>
      </c>
      <c r="AF874" s="6">
        <v>0</v>
      </c>
      <c r="AG874" s="6">
        <v>0</v>
      </c>
      <c r="AH874" s="6">
        <v>0</v>
      </c>
      <c r="AI874" s="8">
        <v>0</v>
      </c>
      <c r="AJ874" s="8">
        <v>0</v>
      </c>
      <c r="AK874" s="8">
        <v>0</v>
      </c>
      <c r="AL874" s="8">
        <v>0</v>
      </c>
      <c r="AM874" s="8">
        <v>0</v>
      </c>
      <c r="AN874" s="7">
        <v>0</v>
      </c>
      <c r="AO874" s="7">
        <v>0</v>
      </c>
      <c r="AP874" s="7">
        <v>340</v>
      </c>
      <c r="AQ874" s="7">
        <v>0</v>
      </c>
      <c r="AR874" s="7">
        <v>0</v>
      </c>
    </row>
    <row r="875" spans="1:44" ht="16" x14ac:dyDescent="0.2">
      <c r="A875" s="5" t="s">
        <v>4420</v>
      </c>
      <c r="E875" t="s">
        <v>373</v>
      </c>
      <c r="F875" s="6">
        <v>337</v>
      </c>
      <c r="G875">
        <v>2017</v>
      </c>
      <c r="H875" t="s">
        <v>46</v>
      </c>
      <c r="I875" t="s">
        <v>46</v>
      </c>
      <c r="J875" s="5" t="s">
        <v>4421</v>
      </c>
      <c r="L875" t="s">
        <v>4422</v>
      </c>
      <c r="M875" s="6">
        <v>0</v>
      </c>
      <c r="N875" s="6">
        <v>0</v>
      </c>
      <c r="O875" s="6">
        <v>0</v>
      </c>
      <c r="P875" s="6">
        <v>337</v>
      </c>
      <c r="Q875" s="6">
        <v>0</v>
      </c>
      <c r="R875" s="6">
        <v>0</v>
      </c>
      <c r="S875" s="6">
        <v>0</v>
      </c>
      <c r="T875" s="6">
        <v>0</v>
      </c>
      <c r="U875" s="6">
        <v>0</v>
      </c>
      <c r="V875" s="6">
        <v>337</v>
      </c>
      <c r="W875" s="7">
        <v>0</v>
      </c>
      <c r="X875" s="7">
        <v>0</v>
      </c>
      <c r="Y875" s="7">
        <v>0</v>
      </c>
      <c r="Z875" s="7">
        <v>0</v>
      </c>
      <c r="AA875" s="7">
        <v>0</v>
      </c>
      <c r="AB875" s="7">
        <v>0</v>
      </c>
      <c r="AC875" s="7">
        <f>F875</f>
        <v>337</v>
      </c>
      <c r="AD875" s="6">
        <v>0</v>
      </c>
      <c r="AE875" s="6">
        <v>0</v>
      </c>
      <c r="AF875" s="6">
        <v>0</v>
      </c>
      <c r="AG875" s="6">
        <v>0</v>
      </c>
      <c r="AH875" s="6">
        <v>0</v>
      </c>
      <c r="AI875" s="8">
        <v>0</v>
      </c>
      <c r="AJ875" s="8">
        <v>0</v>
      </c>
      <c r="AK875" s="8">
        <v>0</v>
      </c>
      <c r="AL875" s="8">
        <v>0</v>
      </c>
      <c r="AM875" s="8">
        <v>0</v>
      </c>
      <c r="AN875" s="7">
        <v>0</v>
      </c>
      <c r="AO875" s="7">
        <v>0</v>
      </c>
      <c r="AP875" s="7">
        <v>0</v>
      </c>
      <c r="AQ875" s="7">
        <v>337</v>
      </c>
      <c r="AR875" s="7">
        <v>19</v>
      </c>
    </row>
    <row r="876" spans="1:44" ht="16" x14ac:dyDescent="0.2">
      <c r="A876" s="5" t="s">
        <v>2796</v>
      </c>
      <c r="C876" t="s">
        <v>41</v>
      </c>
      <c r="D876" t="s">
        <v>41</v>
      </c>
      <c r="E876" t="s">
        <v>41</v>
      </c>
      <c r="F876" s="6">
        <v>336</v>
      </c>
      <c r="G876">
        <v>2016</v>
      </c>
      <c r="H876" t="s">
        <v>72</v>
      </c>
      <c r="I876" t="s">
        <v>72</v>
      </c>
      <c r="J876" s="5" t="s">
        <v>2797</v>
      </c>
      <c r="K876" t="s">
        <v>1224</v>
      </c>
      <c r="L876" t="s">
        <v>2798</v>
      </c>
      <c r="M876" s="6">
        <v>0</v>
      </c>
      <c r="N876" s="6">
        <v>0</v>
      </c>
      <c r="O876" s="6">
        <v>336</v>
      </c>
      <c r="P876" s="6">
        <v>0</v>
      </c>
      <c r="Q876" s="6">
        <v>0</v>
      </c>
      <c r="R876" s="6">
        <v>0</v>
      </c>
      <c r="S876" s="6">
        <v>0</v>
      </c>
      <c r="T876" s="6">
        <v>0</v>
      </c>
      <c r="U876" s="6">
        <v>336</v>
      </c>
      <c r="V876" s="6">
        <v>0</v>
      </c>
      <c r="W876" s="7">
        <v>0</v>
      </c>
      <c r="X876" s="7">
        <v>0</v>
      </c>
      <c r="Y876" s="7">
        <v>0</v>
      </c>
      <c r="Z876" s="7">
        <v>0</v>
      </c>
      <c r="AA876" s="7">
        <v>0</v>
      </c>
      <c r="AB876" s="7">
        <v>0</v>
      </c>
      <c r="AC876" s="7">
        <v>336</v>
      </c>
      <c r="AD876" s="6">
        <v>0</v>
      </c>
      <c r="AE876" s="6">
        <v>0</v>
      </c>
      <c r="AF876" s="6">
        <v>0</v>
      </c>
      <c r="AG876" s="6">
        <v>0</v>
      </c>
      <c r="AH876" s="6">
        <v>0</v>
      </c>
      <c r="AI876" s="8">
        <v>0</v>
      </c>
      <c r="AJ876" s="8">
        <v>0</v>
      </c>
      <c r="AK876" s="8">
        <v>0</v>
      </c>
      <c r="AL876" s="8">
        <v>0</v>
      </c>
      <c r="AM876" s="8">
        <v>0</v>
      </c>
      <c r="AN876" s="7">
        <f>M876-AI876</f>
        <v>0</v>
      </c>
      <c r="AO876" s="7">
        <f>N876-AJ876</f>
        <v>0</v>
      </c>
      <c r="AP876" s="7">
        <f>O876-AK876</f>
        <v>336</v>
      </c>
      <c r="AQ876" s="7">
        <f>P876-AL876</f>
        <v>0</v>
      </c>
      <c r="AR876" s="7">
        <f>Q876-AM876</f>
        <v>0</v>
      </c>
    </row>
    <row r="877" spans="1:44" ht="32" x14ac:dyDescent="0.2">
      <c r="A877" s="5" t="s">
        <v>2799</v>
      </c>
      <c r="C877" t="s">
        <v>41</v>
      </c>
      <c r="D877" t="s">
        <v>41</v>
      </c>
      <c r="E877" t="s">
        <v>373</v>
      </c>
      <c r="F877" s="6">
        <v>334</v>
      </c>
      <c r="G877">
        <v>2017</v>
      </c>
      <c r="H877" t="s">
        <v>720</v>
      </c>
      <c r="I877" t="s">
        <v>720</v>
      </c>
      <c r="J877" s="5" t="s">
        <v>2800</v>
      </c>
      <c r="K877" t="s">
        <v>3</v>
      </c>
      <c r="L877" t="s">
        <v>2801</v>
      </c>
      <c r="M877" s="6">
        <v>0</v>
      </c>
      <c r="N877" s="6">
        <v>0</v>
      </c>
      <c r="O877" s="6">
        <v>0</v>
      </c>
      <c r="P877" s="6">
        <v>334</v>
      </c>
      <c r="Q877" s="6">
        <v>0</v>
      </c>
      <c r="R877" s="6">
        <v>0</v>
      </c>
      <c r="S877" s="6">
        <v>0</v>
      </c>
      <c r="T877" s="6">
        <v>334</v>
      </c>
      <c r="U877" s="6">
        <v>0</v>
      </c>
      <c r="V877" s="6">
        <v>0</v>
      </c>
      <c r="W877" s="7">
        <v>0</v>
      </c>
      <c r="X877" s="7">
        <v>0</v>
      </c>
      <c r="Y877" s="7">
        <v>0</v>
      </c>
      <c r="Z877" s="7">
        <v>0</v>
      </c>
      <c r="AA877" s="7">
        <v>0</v>
      </c>
      <c r="AB877" s="7">
        <v>0</v>
      </c>
      <c r="AC877" s="7">
        <v>334</v>
      </c>
      <c r="AD877" s="6">
        <v>0</v>
      </c>
      <c r="AE877" s="6">
        <v>0</v>
      </c>
      <c r="AF877" s="6">
        <v>0</v>
      </c>
      <c r="AG877" s="6">
        <v>0</v>
      </c>
      <c r="AH877" s="6">
        <v>0</v>
      </c>
      <c r="AI877" s="8">
        <v>0</v>
      </c>
      <c r="AJ877" s="8">
        <v>0</v>
      </c>
      <c r="AK877" s="8">
        <v>0</v>
      </c>
      <c r="AL877" s="8">
        <v>0</v>
      </c>
      <c r="AM877" s="8">
        <v>0</v>
      </c>
      <c r="AN877" s="7">
        <f>M877-AI877</f>
        <v>0</v>
      </c>
      <c r="AO877" s="7">
        <f>N877-AJ877</f>
        <v>0</v>
      </c>
      <c r="AP877" s="7">
        <f>O877-AK877</f>
        <v>0</v>
      </c>
      <c r="AQ877" s="7">
        <f>P877-AL877</f>
        <v>334</v>
      </c>
      <c r="AR877" s="7">
        <f>Q877-AM877</f>
        <v>0</v>
      </c>
    </row>
    <row r="878" spans="1:44" ht="16" x14ac:dyDescent="0.2">
      <c r="A878" s="5" t="s">
        <v>2802</v>
      </c>
      <c r="C878" t="s">
        <v>41</v>
      </c>
      <c r="D878" t="s">
        <v>66</v>
      </c>
      <c r="E878" t="s">
        <v>41</v>
      </c>
      <c r="F878" s="6">
        <v>329</v>
      </c>
      <c r="G878">
        <v>1977</v>
      </c>
      <c r="H878" t="s">
        <v>72</v>
      </c>
      <c r="I878" t="s">
        <v>72</v>
      </c>
      <c r="J878" s="5" t="s">
        <v>2803</v>
      </c>
      <c r="K878" t="s">
        <v>134</v>
      </c>
      <c r="L878" t="s">
        <v>2804</v>
      </c>
      <c r="M878" s="6">
        <v>0</v>
      </c>
      <c r="N878" s="6">
        <v>329</v>
      </c>
      <c r="O878" s="6">
        <v>0</v>
      </c>
      <c r="P878" s="6">
        <v>0</v>
      </c>
      <c r="Q878" s="6">
        <v>0</v>
      </c>
      <c r="R878" s="6">
        <v>0</v>
      </c>
      <c r="S878" s="6">
        <v>0</v>
      </c>
      <c r="T878" s="6">
        <v>0</v>
      </c>
      <c r="U878" s="6">
        <v>329</v>
      </c>
      <c r="V878" s="6">
        <v>0</v>
      </c>
      <c r="W878" s="7">
        <v>0</v>
      </c>
      <c r="X878" s="7">
        <v>0</v>
      </c>
      <c r="Y878" s="7">
        <v>0</v>
      </c>
      <c r="Z878" s="7">
        <v>0</v>
      </c>
      <c r="AA878" s="7">
        <v>0</v>
      </c>
      <c r="AB878" s="7">
        <v>0</v>
      </c>
      <c r="AC878" s="7">
        <v>329</v>
      </c>
      <c r="AD878" s="6">
        <v>0</v>
      </c>
      <c r="AE878" s="6">
        <v>0</v>
      </c>
      <c r="AF878" s="6">
        <v>0</v>
      </c>
      <c r="AG878" s="6">
        <v>0</v>
      </c>
      <c r="AH878" s="6">
        <v>0</v>
      </c>
      <c r="AI878" s="8">
        <v>0</v>
      </c>
      <c r="AJ878" s="8">
        <v>0</v>
      </c>
      <c r="AK878" s="8">
        <v>0</v>
      </c>
      <c r="AL878" s="8">
        <v>0</v>
      </c>
      <c r="AM878" s="8">
        <v>0</v>
      </c>
      <c r="AN878" s="7">
        <f>M878-AI878</f>
        <v>0</v>
      </c>
      <c r="AO878" s="7">
        <f>N878-AJ878</f>
        <v>329</v>
      </c>
      <c r="AP878" s="7">
        <f>O878-AK878</f>
        <v>0</v>
      </c>
      <c r="AQ878" s="7">
        <f>P878-AL878</f>
        <v>0</v>
      </c>
      <c r="AR878" s="7">
        <f>Q878-AM878</f>
        <v>0</v>
      </c>
    </row>
    <row r="879" spans="1:44" ht="16" x14ac:dyDescent="0.2">
      <c r="A879" s="5" t="s">
        <v>2805</v>
      </c>
      <c r="C879" t="s">
        <v>41</v>
      </c>
      <c r="D879" t="s">
        <v>41</v>
      </c>
      <c r="E879" t="s">
        <v>41</v>
      </c>
      <c r="F879" s="6">
        <v>326</v>
      </c>
      <c r="G879">
        <v>1998</v>
      </c>
      <c r="H879" t="s">
        <v>72</v>
      </c>
      <c r="I879" t="s">
        <v>72</v>
      </c>
      <c r="J879" s="5" t="s">
        <v>501</v>
      </c>
      <c r="K879" t="s">
        <v>3</v>
      </c>
      <c r="L879" t="s">
        <v>2806</v>
      </c>
      <c r="M879" s="6">
        <v>0</v>
      </c>
      <c r="N879" s="6">
        <v>0</v>
      </c>
      <c r="O879" s="6">
        <v>326</v>
      </c>
      <c r="P879" s="6">
        <v>0</v>
      </c>
      <c r="Q879" s="6">
        <v>0</v>
      </c>
      <c r="R879" s="6">
        <v>0</v>
      </c>
      <c r="S879" s="6">
        <v>0</v>
      </c>
      <c r="T879" s="6">
        <v>0</v>
      </c>
      <c r="U879" s="6">
        <v>326</v>
      </c>
      <c r="V879" s="6">
        <v>0</v>
      </c>
      <c r="W879" s="7">
        <v>0</v>
      </c>
      <c r="X879" s="7">
        <v>0</v>
      </c>
      <c r="Y879" s="7">
        <v>0</v>
      </c>
      <c r="Z879" s="7">
        <v>0</v>
      </c>
      <c r="AA879" s="7">
        <v>0</v>
      </c>
      <c r="AB879" s="7">
        <v>0</v>
      </c>
      <c r="AC879" s="7">
        <v>326</v>
      </c>
      <c r="AD879" s="6">
        <v>0</v>
      </c>
      <c r="AE879" s="6">
        <v>0</v>
      </c>
      <c r="AF879" s="6">
        <v>0</v>
      </c>
      <c r="AG879" s="6">
        <v>0</v>
      </c>
      <c r="AH879" s="6">
        <v>0</v>
      </c>
      <c r="AI879" s="8">
        <v>0</v>
      </c>
      <c r="AJ879" s="8">
        <v>0</v>
      </c>
      <c r="AK879" s="8">
        <v>0</v>
      </c>
      <c r="AL879" s="8">
        <v>0</v>
      </c>
      <c r="AM879" s="8">
        <v>0</v>
      </c>
      <c r="AN879" s="7">
        <f>M879-AI879</f>
        <v>0</v>
      </c>
      <c r="AO879" s="7">
        <f>N879-AJ879</f>
        <v>0</v>
      </c>
      <c r="AP879" s="7">
        <f>O879-AK879</f>
        <v>326</v>
      </c>
      <c r="AQ879" s="7">
        <f>P879-AL879</f>
        <v>0</v>
      </c>
      <c r="AR879" s="7">
        <f>Q879-AM879</f>
        <v>0</v>
      </c>
    </row>
    <row r="880" spans="1:44" ht="16" x14ac:dyDescent="0.2">
      <c r="A880" s="5" t="s">
        <v>2807</v>
      </c>
      <c r="C880" t="s">
        <v>41</v>
      </c>
      <c r="D880" t="s">
        <v>41</v>
      </c>
      <c r="E880" t="s">
        <v>373</v>
      </c>
      <c r="F880" s="6">
        <v>323</v>
      </c>
      <c r="G880">
        <v>2018</v>
      </c>
      <c r="H880" t="s">
        <v>72</v>
      </c>
      <c r="I880" t="s">
        <v>72</v>
      </c>
      <c r="K880" t="s">
        <v>41</v>
      </c>
      <c r="M880" s="6">
        <v>0</v>
      </c>
      <c r="N880" s="6">
        <v>0</v>
      </c>
      <c r="O880" s="6">
        <v>0</v>
      </c>
      <c r="P880" s="6">
        <v>0</v>
      </c>
      <c r="Q880" s="6">
        <v>323</v>
      </c>
      <c r="R880" s="6">
        <v>0</v>
      </c>
      <c r="S880" s="6">
        <v>0</v>
      </c>
      <c r="T880" s="6">
        <v>0</v>
      </c>
      <c r="U880" s="6">
        <v>323</v>
      </c>
      <c r="V880" s="6">
        <v>0</v>
      </c>
      <c r="W880" s="7">
        <v>0</v>
      </c>
      <c r="X880" s="7">
        <v>0</v>
      </c>
      <c r="Y880" s="7">
        <v>0</v>
      </c>
      <c r="Z880" s="7">
        <v>0</v>
      </c>
      <c r="AA880" s="7">
        <v>0</v>
      </c>
      <c r="AB880" s="7">
        <v>0</v>
      </c>
      <c r="AC880" s="7">
        <v>323</v>
      </c>
      <c r="AD880" s="6">
        <v>0</v>
      </c>
      <c r="AE880" s="6">
        <v>0</v>
      </c>
      <c r="AF880" s="6">
        <v>0</v>
      </c>
      <c r="AG880" s="6">
        <v>0</v>
      </c>
      <c r="AH880" s="6">
        <v>0</v>
      </c>
      <c r="AI880" s="8">
        <v>0</v>
      </c>
      <c r="AJ880" s="8">
        <v>0</v>
      </c>
      <c r="AK880" s="8">
        <v>0</v>
      </c>
      <c r="AL880" s="8">
        <v>0</v>
      </c>
      <c r="AM880" s="8">
        <v>0</v>
      </c>
      <c r="AN880" s="7">
        <v>0</v>
      </c>
      <c r="AO880" s="7">
        <v>0</v>
      </c>
      <c r="AP880" s="7">
        <v>0</v>
      </c>
      <c r="AQ880" s="7">
        <v>0</v>
      </c>
      <c r="AR880" s="7">
        <v>323</v>
      </c>
    </row>
    <row r="881" spans="1:44" ht="32" x14ac:dyDescent="0.2">
      <c r="A881" s="5" t="s">
        <v>2808</v>
      </c>
      <c r="C881" t="s">
        <v>41</v>
      </c>
      <c r="D881" t="s">
        <v>66</v>
      </c>
      <c r="E881" t="s">
        <v>41</v>
      </c>
      <c r="F881" s="6">
        <v>311</v>
      </c>
      <c r="G881">
        <v>2013</v>
      </c>
      <c r="H881" t="s">
        <v>46</v>
      </c>
      <c r="I881" t="s">
        <v>46</v>
      </c>
      <c r="J881" s="5" t="s">
        <v>2809</v>
      </c>
      <c r="K881" t="s">
        <v>198</v>
      </c>
      <c r="L881" t="s">
        <v>2810</v>
      </c>
      <c r="M881" s="6">
        <v>311</v>
      </c>
      <c r="N881" s="6">
        <v>0</v>
      </c>
      <c r="O881" s="6">
        <v>0</v>
      </c>
      <c r="P881" s="6">
        <v>0</v>
      </c>
      <c r="Q881" s="6">
        <v>0</v>
      </c>
      <c r="R881" s="6">
        <v>0</v>
      </c>
      <c r="S881" s="6">
        <v>0</v>
      </c>
      <c r="T881" s="6">
        <v>0</v>
      </c>
      <c r="U881" s="6">
        <v>0</v>
      </c>
      <c r="V881" s="6">
        <v>311</v>
      </c>
      <c r="W881" s="7">
        <v>0</v>
      </c>
      <c r="X881" s="7">
        <v>0</v>
      </c>
      <c r="Y881" s="7">
        <v>0</v>
      </c>
      <c r="Z881" s="7">
        <v>0</v>
      </c>
      <c r="AA881" s="7">
        <v>0</v>
      </c>
      <c r="AB881" s="7">
        <v>0</v>
      </c>
      <c r="AC881" s="7">
        <v>311</v>
      </c>
      <c r="AD881" s="6">
        <v>0</v>
      </c>
      <c r="AE881" s="6">
        <v>0</v>
      </c>
      <c r="AF881" s="6">
        <v>0</v>
      </c>
      <c r="AG881" s="6">
        <v>0</v>
      </c>
      <c r="AH881" s="6">
        <v>0</v>
      </c>
      <c r="AI881" s="8">
        <v>0</v>
      </c>
      <c r="AJ881" s="8">
        <v>0</v>
      </c>
      <c r="AK881" s="8">
        <v>0</v>
      </c>
      <c r="AL881" s="8">
        <v>0</v>
      </c>
      <c r="AM881" s="8">
        <v>0</v>
      </c>
      <c r="AN881" s="7">
        <f>M881-AI881</f>
        <v>311</v>
      </c>
      <c r="AO881" s="7">
        <f>N881-AJ881</f>
        <v>0</v>
      </c>
      <c r="AP881" s="7">
        <f>O881-AK881</f>
        <v>0</v>
      </c>
      <c r="AQ881" s="7">
        <f>P881-AL881</f>
        <v>0</v>
      </c>
      <c r="AR881" s="7">
        <f>Q881-AM881</f>
        <v>0</v>
      </c>
    </row>
    <row r="882" spans="1:44" ht="16" x14ac:dyDescent="0.2">
      <c r="A882" s="5" t="s">
        <v>2811</v>
      </c>
      <c r="C882" t="s">
        <v>41</v>
      </c>
      <c r="D882" t="s">
        <v>41</v>
      </c>
      <c r="E882" t="s">
        <v>373</v>
      </c>
      <c r="F882" s="6">
        <v>310</v>
      </c>
      <c r="G882">
        <v>2015</v>
      </c>
      <c r="H882" t="s">
        <v>720</v>
      </c>
      <c r="I882" t="s">
        <v>720</v>
      </c>
      <c r="J882" s="5" t="s">
        <v>2812</v>
      </c>
      <c r="K882" t="s">
        <v>41</v>
      </c>
      <c r="M882" s="6">
        <v>0</v>
      </c>
      <c r="N882" s="6">
        <v>310</v>
      </c>
      <c r="O882" s="6">
        <v>0</v>
      </c>
      <c r="P882" s="6">
        <v>0</v>
      </c>
      <c r="Q882" s="6">
        <v>0</v>
      </c>
      <c r="R882" s="6">
        <v>0</v>
      </c>
      <c r="S882" s="6">
        <v>0</v>
      </c>
      <c r="T882" s="6">
        <v>310</v>
      </c>
      <c r="U882" s="6">
        <v>0</v>
      </c>
      <c r="V882" s="6">
        <v>0</v>
      </c>
      <c r="W882" s="7">
        <v>0</v>
      </c>
      <c r="X882" s="7">
        <v>0</v>
      </c>
      <c r="Y882" s="7">
        <v>0</v>
      </c>
      <c r="Z882" s="7">
        <v>0</v>
      </c>
      <c r="AA882" s="7">
        <v>0</v>
      </c>
      <c r="AB882" s="7">
        <v>0</v>
      </c>
      <c r="AC882" s="7">
        <v>310</v>
      </c>
      <c r="AD882" s="6">
        <v>0</v>
      </c>
      <c r="AE882" s="6">
        <v>0</v>
      </c>
      <c r="AF882" s="6">
        <v>0</v>
      </c>
      <c r="AG882" s="6">
        <v>0</v>
      </c>
      <c r="AH882" s="6">
        <v>0</v>
      </c>
      <c r="AI882" s="8">
        <v>0</v>
      </c>
      <c r="AJ882" s="8">
        <v>0</v>
      </c>
      <c r="AK882" s="8">
        <v>0</v>
      </c>
      <c r="AL882" s="8">
        <v>0</v>
      </c>
      <c r="AM882" s="8">
        <v>0</v>
      </c>
      <c r="AN882" s="7">
        <v>0</v>
      </c>
      <c r="AO882" s="7">
        <v>310</v>
      </c>
      <c r="AP882" s="7">
        <v>0</v>
      </c>
      <c r="AQ882" s="7">
        <v>0</v>
      </c>
      <c r="AR882" s="7">
        <v>0</v>
      </c>
    </row>
    <row r="883" spans="1:44" ht="16" x14ac:dyDescent="0.2">
      <c r="A883" s="5" t="s">
        <v>4423</v>
      </c>
      <c r="E883" t="s">
        <v>373</v>
      </c>
      <c r="F883" s="6">
        <v>308</v>
      </c>
      <c r="G883">
        <v>2018</v>
      </c>
      <c r="H883" t="s">
        <v>46</v>
      </c>
      <c r="I883" t="s">
        <v>46</v>
      </c>
      <c r="J883" s="5" t="s">
        <v>4424</v>
      </c>
      <c r="L883" t="s">
        <v>4425</v>
      </c>
      <c r="M883" s="6">
        <v>0</v>
      </c>
      <c r="N883" s="6">
        <v>0</v>
      </c>
      <c r="O883" s="6">
        <v>0</v>
      </c>
      <c r="P883" s="6">
        <v>0</v>
      </c>
      <c r="Q883" s="6">
        <v>308</v>
      </c>
      <c r="R883" s="6">
        <v>0</v>
      </c>
      <c r="S883" s="6">
        <v>0</v>
      </c>
      <c r="T883" s="6">
        <v>0</v>
      </c>
      <c r="U883" s="6">
        <v>0</v>
      </c>
      <c r="V883" s="6">
        <v>308</v>
      </c>
      <c r="W883" s="7">
        <v>0</v>
      </c>
      <c r="X883" s="7">
        <v>0</v>
      </c>
      <c r="Y883" s="7">
        <v>0</v>
      </c>
      <c r="Z883" s="7">
        <v>0</v>
      </c>
      <c r="AA883" s="7">
        <v>0</v>
      </c>
      <c r="AB883" s="7">
        <v>0</v>
      </c>
      <c r="AC883" s="7">
        <f>F883</f>
        <v>308</v>
      </c>
      <c r="AD883" s="6">
        <v>0</v>
      </c>
      <c r="AE883" s="6">
        <v>0</v>
      </c>
      <c r="AF883" s="6">
        <v>0</v>
      </c>
      <c r="AG883" s="6">
        <v>0</v>
      </c>
      <c r="AH883" s="6">
        <v>0</v>
      </c>
      <c r="AI883" s="8">
        <v>0</v>
      </c>
      <c r="AJ883" s="8">
        <v>0</v>
      </c>
      <c r="AK883" s="8">
        <v>0</v>
      </c>
      <c r="AL883" s="8">
        <v>0</v>
      </c>
      <c r="AM883" s="8">
        <v>0</v>
      </c>
      <c r="AN883" s="7">
        <v>0</v>
      </c>
      <c r="AO883" s="7">
        <v>0</v>
      </c>
      <c r="AP883" s="7">
        <v>0</v>
      </c>
      <c r="AQ883" s="7">
        <v>308</v>
      </c>
      <c r="AR883" s="7">
        <v>20</v>
      </c>
    </row>
    <row r="884" spans="1:44" ht="16" x14ac:dyDescent="0.2">
      <c r="A884" s="5" t="s">
        <v>2813</v>
      </c>
      <c r="C884" t="s">
        <v>41</v>
      </c>
      <c r="D884" t="s">
        <v>41</v>
      </c>
      <c r="E884" t="s">
        <v>41</v>
      </c>
      <c r="F884" s="6">
        <v>307</v>
      </c>
      <c r="G884">
        <v>2012</v>
      </c>
      <c r="H884" t="s">
        <v>63</v>
      </c>
      <c r="I884" t="s">
        <v>2814</v>
      </c>
      <c r="J884" s="5" t="s">
        <v>1656</v>
      </c>
      <c r="K884" t="s">
        <v>2815</v>
      </c>
      <c r="L884" t="s">
        <v>2816</v>
      </c>
      <c r="M884" s="6">
        <v>187</v>
      </c>
      <c r="N884" s="6">
        <v>120</v>
      </c>
      <c r="O884" s="6">
        <v>0</v>
      </c>
      <c r="P884" s="6">
        <v>0</v>
      </c>
      <c r="Q884" s="6">
        <v>0</v>
      </c>
      <c r="R884" s="6">
        <v>0</v>
      </c>
      <c r="S884" s="6">
        <v>307</v>
      </c>
      <c r="T884" s="6">
        <v>0</v>
      </c>
      <c r="U884" s="6">
        <v>0</v>
      </c>
      <c r="V884" s="6">
        <v>0</v>
      </c>
      <c r="W884" s="7">
        <v>0</v>
      </c>
      <c r="X884" s="7">
        <v>0</v>
      </c>
      <c r="Y884" s="7">
        <v>0</v>
      </c>
      <c r="Z884" s="7">
        <v>0</v>
      </c>
      <c r="AA884" s="7">
        <v>0</v>
      </c>
      <c r="AB884" s="7">
        <v>0</v>
      </c>
      <c r="AC884" s="7">
        <v>307</v>
      </c>
      <c r="AD884" s="6">
        <v>0</v>
      </c>
      <c r="AE884" s="6">
        <v>0</v>
      </c>
      <c r="AF884" s="6">
        <v>0</v>
      </c>
      <c r="AG884" s="6">
        <v>0</v>
      </c>
      <c r="AH884" s="6">
        <v>0</v>
      </c>
      <c r="AI884" s="8">
        <v>0</v>
      </c>
      <c r="AJ884" s="8">
        <v>0</v>
      </c>
      <c r="AK884" s="8">
        <v>0</v>
      </c>
      <c r="AL884" s="8">
        <v>0</v>
      </c>
      <c r="AM884" s="8">
        <v>0</v>
      </c>
      <c r="AN884" s="7">
        <f>M884-AI884</f>
        <v>187</v>
      </c>
      <c r="AO884" s="7">
        <f>N884-AJ884</f>
        <v>120</v>
      </c>
      <c r="AP884" s="7">
        <f>O884-AK884</f>
        <v>0</v>
      </c>
      <c r="AQ884" s="7">
        <f>P884-AL884</f>
        <v>0</v>
      </c>
      <c r="AR884" s="7">
        <f>Q884-AM884</f>
        <v>0</v>
      </c>
    </row>
    <row r="885" spans="1:44" ht="16" x14ac:dyDescent="0.2">
      <c r="A885" s="5" t="s">
        <v>2817</v>
      </c>
      <c r="C885" t="s">
        <v>41</v>
      </c>
      <c r="D885" t="s">
        <v>41</v>
      </c>
      <c r="E885" t="s">
        <v>41</v>
      </c>
      <c r="F885" s="6">
        <v>304</v>
      </c>
      <c r="G885">
        <v>1983</v>
      </c>
      <c r="H885" t="s">
        <v>46</v>
      </c>
      <c r="I885" t="s">
        <v>46</v>
      </c>
      <c r="J885" s="5" t="s">
        <v>2128</v>
      </c>
      <c r="K885">
        <v>0</v>
      </c>
      <c r="L885" t="s">
        <v>2818</v>
      </c>
      <c r="M885" s="6">
        <v>304</v>
      </c>
      <c r="N885" s="6">
        <v>0</v>
      </c>
      <c r="O885" s="6">
        <v>0</v>
      </c>
      <c r="P885" s="6">
        <v>0</v>
      </c>
      <c r="Q885" s="6">
        <v>0</v>
      </c>
      <c r="R885" s="6">
        <v>0</v>
      </c>
      <c r="S885" s="6">
        <v>0</v>
      </c>
      <c r="T885" s="6">
        <v>0</v>
      </c>
      <c r="U885" s="6">
        <v>0</v>
      </c>
      <c r="V885" s="6">
        <v>304</v>
      </c>
      <c r="W885" s="7">
        <v>0</v>
      </c>
      <c r="X885" s="7">
        <v>0</v>
      </c>
      <c r="Y885" s="7">
        <v>0</v>
      </c>
      <c r="Z885" s="7">
        <v>0</v>
      </c>
      <c r="AA885" s="7">
        <v>0</v>
      </c>
      <c r="AB885" s="7">
        <v>0</v>
      </c>
      <c r="AC885" s="7">
        <v>304</v>
      </c>
      <c r="AD885" s="6">
        <v>0</v>
      </c>
      <c r="AE885" s="6">
        <v>0</v>
      </c>
      <c r="AF885" s="6">
        <v>0</v>
      </c>
      <c r="AG885" s="6">
        <v>0</v>
      </c>
      <c r="AH885" s="6">
        <v>0</v>
      </c>
      <c r="AI885" s="8">
        <v>0</v>
      </c>
      <c r="AJ885" s="8">
        <v>0</v>
      </c>
      <c r="AK885" s="8">
        <v>0</v>
      </c>
      <c r="AL885" s="8">
        <v>0</v>
      </c>
      <c r="AM885" s="8">
        <v>0</v>
      </c>
      <c r="AN885" s="7">
        <f>M885-AI885</f>
        <v>304</v>
      </c>
      <c r="AO885" s="7">
        <f>N885-AJ885</f>
        <v>0</v>
      </c>
      <c r="AP885" s="7">
        <f>O885-AK885</f>
        <v>0</v>
      </c>
      <c r="AQ885" s="7">
        <f>P885-AL885</f>
        <v>0</v>
      </c>
      <c r="AR885" s="7">
        <f>Q885-AM885</f>
        <v>0</v>
      </c>
    </row>
    <row r="886" spans="1:44" ht="16" x14ac:dyDescent="0.2">
      <c r="A886" s="5" t="s">
        <v>2819</v>
      </c>
      <c r="C886" t="s">
        <v>41</v>
      </c>
      <c r="D886" t="s">
        <v>41</v>
      </c>
      <c r="E886" t="s">
        <v>41</v>
      </c>
      <c r="F886" s="6">
        <v>298</v>
      </c>
      <c r="G886">
        <v>2019</v>
      </c>
      <c r="H886" t="s">
        <v>72</v>
      </c>
      <c r="I886" t="s">
        <v>72</v>
      </c>
      <c r="J886" s="5" t="s">
        <v>2820</v>
      </c>
      <c r="K886" t="s">
        <v>817</v>
      </c>
      <c r="L886" t="s">
        <v>2821</v>
      </c>
      <c r="M886" s="6">
        <v>0</v>
      </c>
      <c r="N886" s="6">
        <v>0</v>
      </c>
      <c r="O886" s="6">
        <v>0</v>
      </c>
      <c r="P886" s="6">
        <v>0</v>
      </c>
      <c r="Q886" s="6">
        <v>298</v>
      </c>
      <c r="R886" s="6">
        <v>0</v>
      </c>
      <c r="S886" s="6">
        <v>0</v>
      </c>
      <c r="T886" s="6">
        <v>0</v>
      </c>
      <c r="U886" s="6">
        <v>298</v>
      </c>
      <c r="V886" s="6">
        <v>0</v>
      </c>
      <c r="W886" s="7">
        <v>0</v>
      </c>
      <c r="X886" s="7">
        <v>0</v>
      </c>
      <c r="Y886" s="7">
        <v>0</v>
      </c>
      <c r="Z886" s="7">
        <v>0</v>
      </c>
      <c r="AA886" s="7">
        <v>0</v>
      </c>
      <c r="AB886" s="7">
        <v>0</v>
      </c>
      <c r="AC886" s="7">
        <v>298</v>
      </c>
      <c r="AD886" s="6">
        <v>0</v>
      </c>
      <c r="AE886" s="6">
        <v>0</v>
      </c>
      <c r="AF886" s="6">
        <v>0</v>
      </c>
      <c r="AG886" s="6">
        <v>0</v>
      </c>
      <c r="AH886" s="6">
        <v>0</v>
      </c>
      <c r="AI886" s="8">
        <v>0</v>
      </c>
      <c r="AJ886" s="8">
        <v>0</v>
      </c>
      <c r="AK886" s="8">
        <v>0</v>
      </c>
      <c r="AL886" s="8">
        <v>0</v>
      </c>
      <c r="AM886" s="8">
        <v>0</v>
      </c>
      <c r="AN886" s="7">
        <f>M886-AI886</f>
        <v>0</v>
      </c>
      <c r="AO886" s="7">
        <f>N886-AJ886</f>
        <v>0</v>
      </c>
      <c r="AP886" s="7">
        <f>O886-AK886</f>
        <v>0</v>
      </c>
      <c r="AQ886" s="7">
        <f>P886-AL886</f>
        <v>0</v>
      </c>
      <c r="AR886" s="7">
        <f>Q886-AM886</f>
        <v>298</v>
      </c>
    </row>
    <row r="887" spans="1:44" ht="16" x14ac:dyDescent="0.2">
      <c r="A887" s="5" t="s">
        <v>4426</v>
      </c>
      <c r="E887" t="s">
        <v>373</v>
      </c>
      <c r="F887" s="6">
        <v>296</v>
      </c>
      <c r="G887">
        <v>2017</v>
      </c>
      <c r="H887" t="s">
        <v>46</v>
      </c>
      <c r="I887" t="s">
        <v>46</v>
      </c>
      <c r="J887" s="5" t="s">
        <v>4427</v>
      </c>
      <c r="L887" t="s">
        <v>4428</v>
      </c>
      <c r="M887" s="6">
        <v>0</v>
      </c>
      <c r="N887" s="6">
        <v>0</v>
      </c>
      <c r="O887" s="6">
        <v>0</v>
      </c>
      <c r="P887" s="6">
        <v>296</v>
      </c>
      <c r="Q887" s="6">
        <v>0</v>
      </c>
      <c r="R887" s="6">
        <v>0</v>
      </c>
      <c r="S887" s="6">
        <v>0</v>
      </c>
      <c r="T887" s="6">
        <v>0</v>
      </c>
      <c r="U887" s="6">
        <v>0</v>
      </c>
      <c r="V887" s="6">
        <v>296</v>
      </c>
      <c r="W887" s="7">
        <v>0</v>
      </c>
      <c r="X887" s="7">
        <v>0</v>
      </c>
      <c r="Y887" s="7">
        <v>0</v>
      </c>
      <c r="Z887" s="7">
        <v>0</v>
      </c>
      <c r="AA887" s="7">
        <v>0</v>
      </c>
      <c r="AB887" s="7">
        <v>0</v>
      </c>
      <c r="AC887" s="7">
        <f>F887</f>
        <v>296</v>
      </c>
      <c r="AD887" s="6">
        <v>0</v>
      </c>
      <c r="AE887" s="6">
        <v>0</v>
      </c>
      <c r="AF887" s="6">
        <v>0</v>
      </c>
      <c r="AG887" s="6">
        <v>0</v>
      </c>
      <c r="AH887" s="6">
        <v>0</v>
      </c>
      <c r="AI887" s="8">
        <v>0</v>
      </c>
      <c r="AJ887" s="8">
        <v>0</v>
      </c>
      <c r="AK887" s="8">
        <v>0</v>
      </c>
      <c r="AL887" s="8">
        <v>0</v>
      </c>
      <c r="AM887" s="8">
        <v>0</v>
      </c>
      <c r="AN887" s="7">
        <v>0</v>
      </c>
      <c r="AO887" s="7">
        <v>0</v>
      </c>
      <c r="AP887" s="7">
        <v>0</v>
      </c>
      <c r="AQ887" s="7">
        <v>296</v>
      </c>
      <c r="AR887" s="7">
        <v>21</v>
      </c>
    </row>
    <row r="888" spans="1:44" ht="16" x14ac:dyDescent="0.2">
      <c r="A888" s="5" t="s">
        <v>2822</v>
      </c>
      <c r="C888" t="s">
        <v>41</v>
      </c>
      <c r="D888" t="s">
        <v>41</v>
      </c>
      <c r="E888" t="s">
        <v>373</v>
      </c>
      <c r="F888" s="6">
        <v>292</v>
      </c>
      <c r="G888">
        <v>2016</v>
      </c>
      <c r="H888" t="s">
        <v>72</v>
      </c>
      <c r="I888" t="s">
        <v>72</v>
      </c>
      <c r="J888" s="5" t="s">
        <v>2823</v>
      </c>
      <c r="K888" t="s">
        <v>41</v>
      </c>
      <c r="M888" s="6">
        <v>0</v>
      </c>
      <c r="N888" s="6"/>
      <c r="O888" s="6">
        <v>292</v>
      </c>
      <c r="P888" s="6">
        <v>0</v>
      </c>
      <c r="Q888" s="6">
        <v>0</v>
      </c>
      <c r="R888" s="6">
        <v>0</v>
      </c>
      <c r="S888" s="6">
        <v>0</v>
      </c>
      <c r="T888" s="6">
        <v>0</v>
      </c>
      <c r="U888" s="6">
        <v>292</v>
      </c>
      <c r="V888" s="6">
        <v>0</v>
      </c>
      <c r="W888" s="7">
        <v>0</v>
      </c>
      <c r="X888" s="7">
        <v>0</v>
      </c>
      <c r="Y888" s="7">
        <v>0</v>
      </c>
      <c r="Z888" s="7">
        <v>0</v>
      </c>
      <c r="AA888" s="7">
        <v>0</v>
      </c>
      <c r="AB888" s="7">
        <v>0</v>
      </c>
      <c r="AC888" s="7">
        <v>292</v>
      </c>
      <c r="AD888" s="6">
        <v>0</v>
      </c>
      <c r="AE888" s="6">
        <v>0</v>
      </c>
      <c r="AF888" s="6">
        <v>0</v>
      </c>
      <c r="AG888" s="6">
        <v>0</v>
      </c>
      <c r="AH888" s="6">
        <v>0</v>
      </c>
      <c r="AI888" s="8">
        <v>0</v>
      </c>
      <c r="AJ888" s="8">
        <v>0</v>
      </c>
      <c r="AK888" s="8">
        <v>0</v>
      </c>
      <c r="AL888" s="8">
        <v>0</v>
      </c>
      <c r="AM888" s="8">
        <v>0</v>
      </c>
      <c r="AN888" s="7">
        <v>0</v>
      </c>
      <c r="AO888" s="7">
        <v>0</v>
      </c>
      <c r="AP888" s="7">
        <v>292</v>
      </c>
      <c r="AQ888" s="7">
        <v>0</v>
      </c>
      <c r="AR888" s="7">
        <v>0</v>
      </c>
    </row>
    <row r="889" spans="1:44" ht="16" x14ac:dyDescent="0.2">
      <c r="A889" s="5" t="s">
        <v>2824</v>
      </c>
      <c r="C889" t="s">
        <v>41</v>
      </c>
      <c r="D889" t="s">
        <v>41</v>
      </c>
      <c r="E889" t="s">
        <v>41</v>
      </c>
      <c r="F889" s="6">
        <v>292</v>
      </c>
      <c r="G889">
        <v>2015</v>
      </c>
      <c r="H889" t="s">
        <v>72</v>
      </c>
      <c r="I889" t="s">
        <v>72</v>
      </c>
      <c r="J889" s="5" t="s">
        <v>2825</v>
      </c>
      <c r="K889" t="s">
        <v>41</v>
      </c>
      <c r="M889" s="6">
        <v>0</v>
      </c>
      <c r="N889" s="6">
        <v>292</v>
      </c>
      <c r="O889" s="6"/>
      <c r="P889" s="6">
        <v>0</v>
      </c>
      <c r="Q889" s="6">
        <v>0</v>
      </c>
      <c r="R889" s="6">
        <v>0</v>
      </c>
      <c r="S889" s="6">
        <v>0</v>
      </c>
      <c r="T889" s="6">
        <v>0</v>
      </c>
      <c r="U889" s="6">
        <v>292</v>
      </c>
      <c r="V889" s="6">
        <v>0</v>
      </c>
      <c r="W889" s="7">
        <v>0</v>
      </c>
      <c r="X889" s="7">
        <v>0</v>
      </c>
      <c r="Y889" s="7">
        <v>0</v>
      </c>
      <c r="Z889" s="7">
        <v>0</v>
      </c>
      <c r="AA889" s="7">
        <v>0</v>
      </c>
      <c r="AB889" s="7">
        <v>0</v>
      </c>
      <c r="AC889" s="7">
        <v>292</v>
      </c>
      <c r="AD889" s="6">
        <v>0</v>
      </c>
      <c r="AE889" s="6">
        <v>0</v>
      </c>
      <c r="AF889" s="6">
        <v>0</v>
      </c>
      <c r="AG889" s="6">
        <v>0</v>
      </c>
      <c r="AH889" s="6">
        <v>0</v>
      </c>
      <c r="AI889" s="8">
        <v>0</v>
      </c>
      <c r="AJ889" s="8">
        <v>0</v>
      </c>
      <c r="AK889" s="8">
        <v>0</v>
      </c>
      <c r="AL889" s="8">
        <v>0</v>
      </c>
      <c r="AM889" s="8">
        <v>0</v>
      </c>
      <c r="AN889" s="7">
        <v>0</v>
      </c>
      <c r="AO889" s="7">
        <v>292</v>
      </c>
      <c r="AP889" s="7">
        <v>0</v>
      </c>
      <c r="AQ889" s="7">
        <v>0</v>
      </c>
      <c r="AR889" s="7">
        <v>0</v>
      </c>
    </row>
    <row r="890" spans="1:44" ht="16" x14ac:dyDescent="0.2">
      <c r="A890" s="5" t="s">
        <v>2826</v>
      </c>
      <c r="C890" t="s">
        <v>41</v>
      </c>
      <c r="D890" t="s">
        <v>41</v>
      </c>
      <c r="E890" t="s">
        <v>373</v>
      </c>
      <c r="F890" s="6">
        <v>291</v>
      </c>
      <c r="G890">
        <v>2016</v>
      </c>
      <c r="H890" t="s">
        <v>46</v>
      </c>
      <c r="I890" t="s">
        <v>46</v>
      </c>
      <c r="J890" s="5" t="s">
        <v>2827</v>
      </c>
      <c r="K890" t="s">
        <v>1984</v>
      </c>
      <c r="L890" t="s">
        <v>2828</v>
      </c>
      <c r="M890" s="6">
        <v>0</v>
      </c>
      <c r="N890" s="6">
        <v>0</v>
      </c>
      <c r="O890" s="6">
        <v>291</v>
      </c>
      <c r="P890" s="6">
        <v>0</v>
      </c>
      <c r="Q890" s="6">
        <v>0</v>
      </c>
      <c r="R890" s="6">
        <v>0</v>
      </c>
      <c r="S890" s="6">
        <v>0</v>
      </c>
      <c r="T890" s="6">
        <v>0</v>
      </c>
      <c r="U890" s="6">
        <v>0</v>
      </c>
      <c r="V890" s="6">
        <v>291</v>
      </c>
      <c r="W890" s="7">
        <v>0</v>
      </c>
      <c r="X890" s="7">
        <v>0</v>
      </c>
      <c r="Y890" s="7">
        <v>0</v>
      </c>
      <c r="Z890" s="7">
        <v>0</v>
      </c>
      <c r="AA890" s="7">
        <v>0</v>
      </c>
      <c r="AB890" s="7">
        <v>0</v>
      </c>
      <c r="AC890" s="7">
        <v>291</v>
      </c>
      <c r="AD890" s="6">
        <v>0</v>
      </c>
      <c r="AE890" s="6">
        <v>0</v>
      </c>
      <c r="AF890" s="6">
        <v>0</v>
      </c>
      <c r="AG890" s="6">
        <v>0</v>
      </c>
      <c r="AH890" s="6">
        <v>0</v>
      </c>
      <c r="AI890" s="8">
        <v>0</v>
      </c>
      <c r="AJ890" s="8">
        <v>0</v>
      </c>
      <c r="AK890" s="8">
        <v>0</v>
      </c>
      <c r="AL890" s="8">
        <v>0</v>
      </c>
      <c r="AM890" s="8">
        <v>0</v>
      </c>
      <c r="AN890" s="7">
        <f>M890-AI890</f>
        <v>0</v>
      </c>
      <c r="AO890" s="7">
        <f>N890-AJ890</f>
        <v>0</v>
      </c>
      <c r="AP890" s="7">
        <f>O890-AK890</f>
        <v>291</v>
      </c>
      <c r="AQ890" s="7">
        <f>P890-AL890</f>
        <v>0</v>
      </c>
      <c r="AR890" s="7">
        <f>Q890-AM890</f>
        <v>0</v>
      </c>
    </row>
    <row r="891" spans="1:44" ht="32" x14ac:dyDescent="0.2">
      <c r="A891" s="5" t="s">
        <v>2829</v>
      </c>
      <c r="C891" t="s">
        <v>41</v>
      </c>
      <c r="D891" t="s">
        <v>41</v>
      </c>
      <c r="E891" t="s">
        <v>41</v>
      </c>
      <c r="F891" s="6">
        <v>291</v>
      </c>
      <c r="G891">
        <v>2013</v>
      </c>
      <c r="H891" t="s">
        <v>46</v>
      </c>
      <c r="I891" t="s">
        <v>46</v>
      </c>
      <c r="J891" s="5" t="s">
        <v>2830</v>
      </c>
      <c r="K891" t="s">
        <v>55</v>
      </c>
      <c r="L891" t="s">
        <v>2831</v>
      </c>
      <c r="M891" s="6">
        <v>291</v>
      </c>
      <c r="N891" s="6">
        <v>0</v>
      </c>
      <c r="O891" s="6">
        <v>0</v>
      </c>
      <c r="P891" s="6">
        <v>0</v>
      </c>
      <c r="Q891" s="6">
        <v>0</v>
      </c>
      <c r="R891" s="6">
        <v>0</v>
      </c>
      <c r="S891" s="6">
        <v>0</v>
      </c>
      <c r="T891" s="6">
        <v>0</v>
      </c>
      <c r="U891" s="6">
        <v>0</v>
      </c>
      <c r="V891" s="6">
        <v>291</v>
      </c>
      <c r="W891" s="7">
        <v>0</v>
      </c>
      <c r="X891" s="7">
        <v>0</v>
      </c>
      <c r="Y891" s="7">
        <v>0</v>
      </c>
      <c r="Z891" s="7">
        <v>0</v>
      </c>
      <c r="AA891" s="7">
        <v>0</v>
      </c>
      <c r="AB891" s="7">
        <v>0</v>
      </c>
      <c r="AC891" s="7">
        <v>291</v>
      </c>
      <c r="AD891" s="6">
        <v>0</v>
      </c>
      <c r="AE891" s="6">
        <v>0</v>
      </c>
      <c r="AF891" s="6">
        <v>0</v>
      </c>
      <c r="AG891" s="6">
        <v>0</v>
      </c>
      <c r="AH891" s="6">
        <v>0</v>
      </c>
      <c r="AI891" s="8">
        <v>0</v>
      </c>
      <c r="AJ891" s="8">
        <v>0</v>
      </c>
      <c r="AK891" s="8">
        <v>0</v>
      </c>
      <c r="AL891" s="8">
        <v>0</v>
      </c>
      <c r="AM891" s="8">
        <v>0</v>
      </c>
      <c r="AN891" s="7">
        <f>M891-AI891</f>
        <v>291</v>
      </c>
      <c r="AO891" s="7">
        <f>N891-AJ891</f>
        <v>0</v>
      </c>
      <c r="AP891" s="7">
        <f>O891-AK891</f>
        <v>0</v>
      </c>
      <c r="AQ891" s="7">
        <f>P891-AL891</f>
        <v>0</v>
      </c>
      <c r="AR891" s="7">
        <f>Q891-AM891</f>
        <v>0</v>
      </c>
    </row>
    <row r="892" spans="1:44" ht="16" x14ac:dyDescent="0.2">
      <c r="A892" s="5" t="s">
        <v>2832</v>
      </c>
      <c r="C892" t="s">
        <v>41</v>
      </c>
      <c r="D892" t="s">
        <v>41</v>
      </c>
      <c r="E892" t="s">
        <v>373</v>
      </c>
      <c r="F892" s="6">
        <v>289</v>
      </c>
      <c r="G892">
        <v>2015</v>
      </c>
      <c r="H892" t="s">
        <v>46</v>
      </c>
      <c r="I892" t="s">
        <v>46</v>
      </c>
      <c r="J892" s="5" t="s">
        <v>2833</v>
      </c>
      <c r="K892" t="s">
        <v>2834</v>
      </c>
      <c r="L892" t="s">
        <v>2835</v>
      </c>
      <c r="M892" s="6">
        <v>0</v>
      </c>
      <c r="N892" s="6">
        <v>289</v>
      </c>
      <c r="O892" s="6">
        <v>0</v>
      </c>
      <c r="P892" s="6">
        <v>0</v>
      </c>
      <c r="Q892" s="6">
        <v>0</v>
      </c>
      <c r="R892" s="6">
        <v>0</v>
      </c>
      <c r="S892" s="6">
        <v>0</v>
      </c>
      <c r="T892" s="6">
        <v>0</v>
      </c>
      <c r="U892" s="6">
        <v>0</v>
      </c>
      <c r="V892" s="6">
        <v>289</v>
      </c>
      <c r="W892" s="7">
        <v>0</v>
      </c>
      <c r="X892" s="7">
        <v>0</v>
      </c>
      <c r="Y892" s="7">
        <v>0</v>
      </c>
      <c r="Z892" s="7">
        <v>0</v>
      </c>
      <c r="AA892" s="7">
        <v>0</v>
      </c>
      <c r="AB892" s="7">
        <v>0</v>
      </c>
      <c r="AC892" s="7">
        <v>289</v>
      </c>
      <c r="AD892" s="6">
        <v>0</v>
      </c>
      <c r="AE892" s="6">
        <v>0</v>
      </c>
      <c r="AF892" s="6">
        <v>0</v>
      </c>
      <c r="AG892" s="6">
        <v>0</v>
      </c>
      <c r="AH892" s="6">
        <v>0</v>
      </c>
      <c r="AI892" s="8">
        <v>0</v>
      </c>
      <c r="AJ892" s="8">
        <v>0</v>
      </c>
      <c r="AK892" s="8">
        <v>0</v>
      </c>
      <c r="AL892" s="8">
        <v>0</v>
      </c>
      <c r="AM892" s="8">
        <v>0</v>
      </c>
      <c r="AN892" s="7">
        <f>M892-AI892</f>
        <v>0</v>
      </c>
      <c r="AO892" s="7">
        <f>N892-AJ892</f>
        <v>289</v>
      </c>
      <c r="AP892" s="7">
        <f>O892-AK892</f>
        <v>0</v>
      </c>
      <c r="AQ892" s="7">
        <f>P892-AL892</f>
        <v>0</v>
      </c>
      <c r="AR892" s="7">
        <f>Q892-AM892</f>
        <v>0</v>
      </c>
    </row>
    <row r="893" spans="1:44" ht="16" x14ac:dyDescent="0.2">
      <c r="A893" s="5" t="s">
        <v>2836</v>
      </c>
      <c r="C893" t="s">
        <v>41</v>
      </c>
      <c r="D893" t="s">
        <v>66</v>
      </c>
      <c r="E893" t="s">
        <v>41</v>
      </c>
      <c r="F893" s="6">
        <v>275</v>
      </c>
      <c r="G893">
        <v>2009</v>
      </c>
      <c r="H893" t="s">
        <v>72</v>
      </c>
      <c r="I893" t="s">
        <v>72</v>
      </c>
      <c r="J893" s="5" t="s">
        <v>1103</v>
      </c>
      <c r="K893" t="s">
        <v>134</v>
      </c>
      <c r="L893" t="s">
        <v>2837</v>
      </c>
      <c r="M893" s="6">
        <v>58</v>
      </c>
      <c r="N893" s="6">
        <v>209</v>
      </c>
      <c r="O893" s="6">
        <v>8</v>
      </c>
      <c r="P893" s="6">
        <v>0</v>
      </c>
      <c r="Q893" s="6">
        <v>0</v>
      </c>
      <c r="R893" s="6">
        <v>0</v>
      </c>
      <c r="S893" s="6">
        <v>0</v>
      </c>
      <c r="T893" s="6">
        <v>0</v>
      </c>
      <c r="U893" s="6">
        <v>275</v>
      </c>
      <c r="V893" s="6">
        <v>0</v>
      </c>
      <c r="W893" s="7">
        <v>0</v>
      </c>
      <c r="X893" s="7">
        <v>0</v>
      </c>
      <c r="Y893" s="7">
        <v>0</v>
      </c>
      <c r="Z893" s="7">
        <v>0</v>
      </c>
      <c r="AA893" s="7">
        <v>0</v>
      </c>
      <c r="AB893" s="7">
        <v>0</v>
      </c>
      <c r="AC893" s="7">
        <v>275</v>
      </c>
      <c r="AD893" s="6">
        <v>0</v>
      </c>
      <c r="AE893" s="6">
        <v>0</v>
      </c>
      <c r="AF893" s="6">
        <v>0</v>
      </c>
      <c r="AG893" s="6">
        <v>0</v>
      </c>
      <c r="AH893" s="6">
        <v>0</v>
      </c>
      <c r="AI893" s="8">
        <v>0</v>
      </c>
      <c r="AJ893" s="8">
        <v>0</v>
      </c>
      <c r="AK893" s="8">
        <v>0</v>
      </c>
      <c r="AL893" s="8">
        <v>0</v>
      </c>
      <c r="AM893" s="8">
        <v>0</v>
      </c>
      <c r="AN893" s="7">
        <f>M893-AI893</f>
        <v>58</v>
      </c>
      <c r="AO893" s="7">
        <f>N893-AJ893</f>
        <v>209</v>
      </c>
      <c r="AP893" s="7">
        <f>O893-AK893</f>
        <v>8</v>
      </c>
      <c r="AQ893" s="7">
        <f>P893-AL893</f>
        <v>0</v>
      </c>
      <c r="AR893" s="7">
        <f>Q893-AM893</f>
        <v>0</v>
      </c>
    </row>
    <row r="894" spans="1:44" ht="16" x14ac:dyDescent="0.2">
      <c r="A894" s="5" t="s">
        <v>2838</v>
      </c>
      <c r="C894" t="s">
        <v>41</v>
      </c>
      <c r="D894" t="s">
        <v>41</v>
      </c>
      <c r="E894" t="s">
        <v>41</v>
      </c>
      <c r="F894" s="6">
        <v>273</v>
      </c>
      <c r="G894">
        <v>1999</v>
      </c>
      <c r="H894" t="s">
        <v>46</v>
      </c>
      <c r="I894" t="s">
        <v>46</v>
      </c>
      <c r="J894" s="5" t="s">
        <v>1916</v>
      </c>
      <c r="K894" t="s">
        <v>41</v>
      </c>
      <c r="M894" s="6">
        <v>58</v>
      </c>
      <c r="N894" s="6"/>
      <c r="O894" s="6">
        <v>215</v>
      </c>
      <c r="P894" s="6">
        <v>0</v>
      </c>
      <c r="Q894" s="6">
        <v>0</v>
      </c>
      <c r="R894" s="6">
        <v>0</v>
      </c>
      <c r="S894" s="6">
        <v>0</v>
      </c>
      <c r="T894" s="6">
        <v>0</v>
      </c>
      <c r="U894" s="6">
        <v>0</v>
      </c>
      <c r="V894" s="6">
        <v>273</v>
      </c>
      <c r="W894" s="7">
        <v>0</v>
      </c>
      <c r="X894" s="7">
        <v>0</v>
      </c>
      <c r="Y894" s="7">
        <v>0</v>
      </c>
      <c r="Z894" s="7">
        <v>0</v>
      </c>
      <c r="AA894" s="7">
        <v>0</v>
      </c>
      <c r="AB894" s="7">
        <v>0</v>
      </c>
      <c r="AC894" s="7">
        <v>273</v>
      </c>
      <c r="AD894" s="6">
        <v>0</v>
      </c>
      <c r="AE894" s="6">
        <v>0</v>
      </c>
      <c r="AF894" s="6">
        <v>0</v>
      </c>
      <c r="AG894" s="6">
        <v>0</v>
      </c>
      <c r="AH894" s="6">
        <v>0</v>
      </c>
      <c r="AI894" s="8">
        <v>0</v>
      </c>
      <c r="AJ894" s="8">
        <v>0</v>
      </c>
      <c r="AK894" s="8">
        <v>0</v>
      </c>
      <c r="AL894" s="8">
        <v>0</v>
      </c>
      <c r="AM894" s="8">
        <v>0</v>
      </c>
      <c r="AN894" s="7">
        <v>58</v>
      </c>
      <c r="AO894" s="7">
        <v>0</v>
      </c>
      <c r="AP894" s="7">
        <v>215</v>
      </c>
      <c r="AQ894" s="7">
        <v>0</v>
      </c>
      <c r="AR894" s="7">
        <v>0</v>
      </c>
    </row>
    <row r="895" spans="1:44" ht="16" x14ac:dyDescent="0.2">
      <c r="A895" s="5" t="s">
        <v>2839</v>
      </c>
      <c r="C895" t="s">
        <v>41</v>
      </c>
      <c r="D895" t="s">
        <v>41</v>
      </c>
      <c r="E895" t="s">
        <v>41</v>
      </c>
      <c r="F895" s="6">
        <v>271</v>
      </c>
      <c r="G895">
        <v>2011</v>
      </c>
      <c r="H895" t="s">
        <v>46</v>
      </c>
      <c r="I895" t="s">
        <v>280</v>
      </c>
      <c r="J895" s="5" t="s">
        <v>223</v>
      </c>
      <c r="K895" t="s">
        <v>198</v>
      </c>
      <c r="L895" t="s">
        <v>2840</v>
      </c>
      <c r="M895" s="6">
        <v>211</v>
      </c>
      <c r="N895" s="6">
        <v>40</v>
      </c>
      <c r="O895" s="6">
        <v>14</v>
      </c>
      <c r="P895" s="6">
        <v>6</v>
      </c>
      <c r="Q895" s="6">
        <v>0</v>
      </c>
      <c r="R895" s="6">
        <v>54</v>
      </c>
      <c r="S895" s="6">
        <v>0</v>
      </c>
      <c r="T895" s="6">
        <v>0</v>
      </c>
      <c r="U895" s="6">
        <v>217</v>
      </c>
      <c r="V895" s="6">
        <v>0</v>
      </c>
      <c r="W895" s="7">
        <v>271</v>
      </c>
      <c r="X895" s="7">
        <v>0</v>
      </c>
      <c r="Y895" s="7">
        <v>0</v>
      </c>
      <c r="Z895" s="7">
        <v>0</v>
      </c>
      <c r="AA895" s="7">
        <v>0</v>
      </c>
      <c r="AB895" s="7">
        <v>271</v>
      </c>
      <c r="AC895" s="7">
        <v>271</v>
      </c>
      <c r="AD895" s="6">
        <v>54</v>
      </c>
      <c r="AE895" s="6">
        <v>0</v>
      </c>
      <c r="AF895" s="6">
        <v>0</v>
      </c>
      <c r="AG895" s="6">
        <v>217</v>
      </c>
      <c r="AH895" s="6">
        <v>0</v>
      </c>
      <c r="AI895" s="8">
        <v>211</v>
      </c>
      <c r="AJ895" s="8">
        <v>40</v>
      </c>
      <c r="AK895" s="8">
        <v>14</v>
      </c>
      <c r="AL895" s="8">
        <v>6</v>
      </c>
      <c r="AM895" s="8">
        <v>0</v>
      </c>
      <c r="AN895" s="7">
        <f>M895-AI895</f>
        <v>0</v>
      </c>
      <c r="AO895" s="7">
        <f>N895-AJ895</f>
        <v>0</v>
      </c>
      <c r="AP895" s="7">
        <f>O895-AK895</f>
        <v>0</v>
      </c>
      <c r="AQ895" s="7">
        <f>P895-AL895</f>
        <v>0</v>
      </c>
      <c r="AR895" s="7">
        <f>Q895-AM895</f>
        <v>0</v>
      </c>
    </row>
    <row r="896" spans="1:44" ht="16" x14ac:dyDescent="0.2">
      <c r="A896" s="5" t="s">
        <v>2841</v>
      </c>
      <c r="C896" t="s">
        <v>41</v>
      </c>
      <c r="D896" t="s">
        <v>41</v>
      </c>
      <c r="E896" t="s">
        <v>373</v>
      </c>
      <c r="F896" s="6">
        <v>266</v>
      </c>
      <c r="G896">
        <v>2016</v>
      </c>
      <c r="H896" t="s">
        <v>72</v>
      </c>
      <c r="I896" t="s">
        <v>72</v>
      </c>
      <c r="J896" s="5" t="s">
        <v>2842</v>
      </c>
      <c r="K896" t="s">
        <v>1699</v>
      </c>
      <c r="L896" t="s">
        <v>2843</v>
      </c>
      <c r="M896" s="6">
        <v>0</v>
      </c>
      <c r="N896" s="6">
        <v>239</v>
      </c>
      <c r="O896" s="6">
        <v>27</v>
      </c>
      <c r="P896" s="6">
        <v>0</v>
      </c>
      <c r="Q896" s="6">
        <v>0</v>
      </c>
      <c r="R896" s="6">
        <v>0</v>
      </c>
      <c r="S896" s="6">
        <v>0</v>
      </c>
      <c r="T896" s="6">
        <v>0</v>
      </c>
      <c r="U896" s="6">
        <v>266</v>
      </c>
      <c r="V896" s="6">
        <v>0</v>
      </c>
      <c r="W896" s="7">
        <v>0</v>
      </c>
      <c r="X896" s="7">
        <v>0</v>
      </c>
      <c r="Y896" s="7">
        <v>0</v>
      </c>
      <c r="Z896" s="7">
        <v>0</v>
      </c>
      <c r="AA896" s="7">
        <v>0</v>
      </c>
      <c r="AB896" s="7">
        <v>0</v>
      </c>
      <c r="AC896" s="7">
        <v>266</v>
      </c>
      <c r="AD896" s="6">
        <v>0</v>
      </c>
      <c r="AE896" s="6">
        <v>0</v>
      </c>
      <c r="AF896" s="6">
        <v>0</v>
      </c>
      <c r="AG896" s="6">
        <v>0</v>
      </c>
      <c r="AH896" s="6">
        <v>0</v>
      </c>
      <c r="AI896" s="8">
        <v>0</v>
      </c>
      <c r="AJ896" s="8">
        <v>0</v>
      </c>
      <c r="AK896" s="8">
        <v>0</v>
      </c>
      <c r="AL896" s="8">
        <v>0</v>
      </c>
      <c r="AM896" s="8">
        <v>0</v>
      </c>
      <c r="AN896" s="7">
        <f>M896-AI896</f>
        <v>0</v>
      </c>
      <c r="AO896" s="7">
        <f>N896-AJ896</f>
        <v>239</v>
      </c>
      <c r="AP896" s="7">
        <f>O896-AK896</f>
        <v>27</v>
      </c>
      <c r="AQ896" s="7">
        <f>P896-AL896</f>
        <v>0</v>
      </c>
      <c r="AR896" s="7">
        <f>Q896-AM896</f>
        <v>0</v>
      </c>
    </row>
    <row r="897" spans="1:44" ht="16" x14ac:dyDescent="0.2">
      <c r="A897" s="5" t="s">
        <v>2844</v>
      </c>
      <c r="C897" t="s">
        <v>41</v>
      </c>
      <c r="D897" t="s">
        <v>41</v>
      </c>
      <c r="E897" t="s">
        <v>41</v>
      </c>
      <c r="F897" s="6">
        <v>264</v>
      </c>
      <c r="G897">
        <v>2013</v>
      </c>
      <c r="H897" t="s">
        <v>46</v>
      </c>
      <c r="I897" t="s">
        <v>46</v>
      </c>
      <c r="J897" s="5" t="s">
        <v>2845</v>
      </c>
      <c r="K897" t="s">
        <v>55</v>
      </c>
      <c r="L897" t="s">
        <v>2846</v>
      </c>
      <c r="M897" s="6">
        <v>240</v>
      </c>
      <c r="N897" s="6">
        <v>24</v>
      </c>
      <c r="O897" s="6">
        <v>0</v>
      </c>
      <c r="P897" s="6">
        <v>0</v>
      </c>
      <c r="Q897" s="6">
        <v>0</v>
      </c>
      <c r="R897" s="6">
        <v>0</v>
      </c>
      <c r="S897" s="6">
        <v>0</v>
      </c>
      <c r="T897" s="6">
        <v>0</v>
      </c>
      <c r="U897" s="6">
        <v>0</v>
      </c>
      <c r="V897" s="6">
        <v>264</v>
      </c>
      <c r="W897" s="7">
        <v>0</v>
      </c>
      <c r="X897" s="7">
        <v>0</v>
      </c>
      <c r="Y897" s="7">
        <v>0</v>
      </c>
      <c r="Z897" s="7">
        <v>0</v>
      </c>
      <c r="AA897" s="7">
        <v>0</v>
      </c>
      <c r="AB897" s="7">
        <v>0</v>
      </c>
      <c r="AC897" s="7">
        <v>264</v>
      </c>
      <c r="AD897" s="6">
        <v>0</v>
      </c>
      <c r="AE897" s="6">
        <v>0</v>
      </c>
      <c r="AF897" s="6">
        <v>0</v>
      </c>
      <c r="AG897" s="6">
        <v>0</v>
      </c>
      <c r="AH897" s="6">
        <v>0</v>
      </c>
      <c r="AI897" s="8">
        <v>0</v>
      </c>
      <c r="AJ897" s="8">
        <v>0</v>
      </c>
      <c r="AK897" s="8">
        <v>0</v>
      </c>
      <c r="AL897" s="8">
        <v>0</v>
      </c>
      <c r="AM897" s="8">
        <v>0</v>
      </c>
      <c r="AN897" s="7">
        <f>M897-AI897</f>
        <v>240</v>
      </c>
      <c r="AO897" s="7">
        <f>N897-AJ897</f>
        <v>24</v>
      </c>
      <c r="AP897" s="7">
        <f>O897-AK897</f>
        <v>0</v>
      </c>
      <c r="AQ897" s="7">
        <f>P897-AL897</f>
        <v>0</v>
      </c>
      <c r="AR897" s="7">
        <f>Q897-AM897</f>
        <v>0</v>
      </c>
    </row>
    <row r="898" spans="1:44" ht="16" x14ac:dyDescent="0.2">
      <c r="A898" s="5" t="s">
        <v>2847</v>
      </c>
      <c r="C898" t="s">
        <v>40</v>
      </c>
      <c r="D898" t="s">
        <v>41</v>
      </c>
      <c r="E898" t="s">
        <v>373</v>
      </c>
      <c r="F898" s="6">
        <v>263</v>
      </c>
      <c r="G898">
        <v>2017</v>
      </c>
      <c r="H898" t="s">
        <v>46</v>
      </c>
      <c r="I898" t="s">
        <v>46</v>
      </c>
      <c r="J898" s="5" t="s">
        <v>2848</v>
      </c>
      <c r="K898" t="s">
        <v>3</v>
      </c>
      <c r="L898" t="s">
        <v>2849</v>
      </c>
      <c r="M898" s="6">
        <v>0</v>
      </c>
      <c r="N898" s="6">
        <v>0</v>
      </c>
      <c r="O898" s="6">
        <v>0</v>
      </c>
      <c r="P898" s="6">
        <v>0</v>
      </c>
      <c r="Q898" s="6">
        <v>263</v>
      </c>
      <c r="R898" s="6">
        <v>0</v>
      </c>
      <c r="S898" s="6">
        <v>0</v>
      </c>
      <c r="T898" s="6">
        <v>0</v>
      </c>
      <c r="U898" s="6">
        <v>263</v>
      </c>
      <c r="V898" s="6">
        <v>0</v>
      </c>
      <c r="W898" s="7">
        <v>263</v>
      </c>
      <c r="X898" s="7">
        <v>0</v>
      </c>
      <c r="Y898" s="7">
        <v>0</v>
      </c>
      <c r="Z898" s="7">
        <v>0</v>
      </c>
      <c r="AA898" s="7">
        <v>0</v>
      </c>
      <c r="AB898" s="7">
        <v>263</v>
      </c>
      <c r="AC898" s="7">
        <v>263</v>
      </c>
      <c r="AD898" s="6">
        <v>0</v>
      </c>
      <c r="AE898" s="6">
        <v>0</v>
      </c>
      <c r="AF898" s="6">
        <v>0</v>
      </c>
      <c r="AG898" s="6">
        <v>263</v>
      </c>
      <c r="AH898" s="6">
        <v>0</v>
      </c>
      <c r="AI898" s="8">
        <v>0</v>
      </c>
      <c r="AJ898" s="8">
        <v>0</v>
      </c>
      <c r="AK898" s="8">
        <v>0</v>
      </c>
      <c r="AL898" s="8">
        <v>0</v>
      </c>
      <c r="AM898" s="8">
        <v>263</v>
      </c>
      <c r="AN898" s="7">
        <f>M898-AI898</f>
        <v>0</v>
      </c>
      <c r="AO898" s="7">
        <f>N898-AJ898</f>
        <v>0</v>
      </c>
      <c r="AP898" s="7">
        <f>O898-AK898</f>
        <v>0</v>
      </c>
      <c r="AQ898" s="7">
        <f>P898-AL898</f>
        <v>0</v>
      </c>
      <c r="AR898" s="7">
        <f>Q898-AM898</f>
        <v>0</v>
      </c>
    </row>
    <row r="899" spans="1:44" ht="16" x14ac:dyDescent="0.2">
      <c r="A899" s="5" t="s">
        <v>2850</v>
      </c>
      <c r="C899" t="s">
        <v>41</v>
      </c>
      <c r="D899" t="s">
        <v>41</v>
      </c>
      <c r="E899" t="s">
        <v>41</v>
      </c>
      <c r="F899" s="6">
        <v>260</v>
      </c>
      <c r="G899">
        <v>1970</v>
      </c>
      <c r="H899" t="s">
        <v>46</v>
      </c>
      <c r="I899" t="s">
        <v>46</v>
      </c>
      <c r="J899" s="5" t="s">
        <v>621</v>
      </c>
      <c r="K899" t="s">
        <v>614</v>
      </c>
      <c r="L899" t="s">
        <v>2851</v>
      </c>
      <c r="M899" s="6">
        <v>113</v>
      </c>
      <c r="N899" s="6">
        <v>116</v>
      </c>
      <c r="O899" s="6">
        <v>31</v>
      </c>
      <c r="P899" s="6">
        <v>0</v>
      </c>
      <c r="Q899" s="6">
        <v>0</v>
      </c>
      <c r="R899" s="6">
        <v>0</v>
      </c>
      <c r="S899" s="6">
        <v>113</v>
      </c>
      <c r="T899" s="6">
        <v>0</v>
      </c>
      <c r="U899" s="6">
        <v>0</v>
      </c>
      <c r="V899" s="6">
        <v>147</v>
      </c>
      <c r="W899" s="7">
        <v>113</v>
      </c>
      <c r="X899" s="7">
        <v>0</v>
      </c>
      <c r="Y899" s="7">
        <v>0</v>
      </c>
      <c r="Z899" s="7">
        <v>0</v>
      </c>
      <c r="AA899" s="7">
        <v>0</v>
      </c>
      <c r="AB899" s="7">
        <v>113</v>
      </c>
      <c r="AC899" s="7">
        <v>260</v>
      </c>
      <c r="AD899" s="6">
        <v>0</v>
      </c>
      <c r="AE899" s="6">
        <v>113</v>
      </c>
      <c r="AF899" s="6">
        <v>0</v>
      </c>
      <c r="AG899" s="6">
        <v>0</v>
      </c>
      <c r="AH899" s="6">
        <v>0</v>
      </c>
      <c r="AI899" s="8">
        <v>113</v>
      </c>
      <c r="AJ899" s="8">
        <v>0</v>
      </c>
      <c r="AK899" s="8">
        <v>0</v>
      </c>
      <c r="AL899" s="8">
        <v>0</v>
      </c>
      <c r="AM899" s="8">
        <v>0</v>
      </c>
      <c r="AN899" s="7">
        <f>M899-AI899</f>
        <v>0</v>
      </c>
      <c r="AO899" s="7">
        <f>N899-AJ899</f>
        <v>116</v>
      </c>
      <c r="AP899" s="7">
        <f>O899-AK899</f>
        <v>31</v>
      </c>
      <c r="AQ899" s="7">
        <f>P899-AL899</f>
        <v>0</v>
      </c>
      <c r="AR899" s="7">
        <f>Q899-AM899</f>
        <v>0</v>
      </c>
    </row>
    <row r="900" spans="1:44" ht="16" x14ac:dyDescent="0.2">
      <c r="A900" s="5" t="s">
        <v>2852</v>
      </c>
      <c r="C900" t="s">
        <v>41</v>
      </c>
      <c r="D900" t="s">
        <v>41</v>
      </c>
      <c r="E900" t="s">
        <v>41</v>
      </c>
      <c r="F900" s="6">
        <v>258</v>
      </c>
      <c r="G900">
        <v>2017</v>
      </c>
      <c r="H900" t="s">
        <v>63</v>
      </c>
      <c r="I900" t="s">
        <v>63</v>
      </c>
      <c r="J900" s="5" t="s">
        <v>2853</v>
      </c>
      <c r="K900" t="s">
        <v>55</v>
      </c>
      <c r="L900" t="s">
        <v>2854</v>
      </c>
      <c r="M900" s="6">
        <v>0</v>
      </c>
      <c r="N900" s="6">
        <v>0</v>
      </c>
      <c r="O900" s="6">
        <v>0</v>
      </c>
      <c r="P900" s="6">
        <v>258</v>
      </c>
      <c r="Q900" s="6">
        <v>0</v>
      </c>
      <c r="R900" s="6">
        <v>0</v>
      </c>
      <c r="S900" s="6">
        <v>258</v>
      </c>
      <c r="T900" s="6">
        <v>0</v>
      </c>
      <c r="U900" s="6">
        <v>0</v>
      </c>
      <c r="V900" s="6">
        <v>0</v>
      </c>
      <c r="W900" s="7">
        <v>0</v>
      </c>
      <c r="X900" s="7">
        <v>0</v>
      </c>
      <c r="Y900" s="7">
        <v>0</v>
      </c>
      <c r="Z900" s="7">
        <v>0</v>
      </c>
      <c r="AA900" s="7">
        <v>0</v>
      </c>
      <c r="AB900" s="7">
        <v>0</v>
      </c>
      <c r="AC900" s="7">
        <v>258</v>
      </c>
      <c r="AD900" s="6">
        <v>0</v>
      </c>
      <c r="AE900" s="6">
        <v>0</v>
      </c>
      <c r="AF900" s="6">
        <v>0</v>
      </c>
      <c r="AG900" s="6">
        <v>0</v>
      </c>
      <c r="AH900" s="6">
        <v>0</v>
      </c>
      <c r="AI900" s="8">
        <v>0</v>
      </c>
      <c r="AJ900" s="8">
        <v>0</v>
      </c>
      <c r="AK900" s="8">
        <v>0</v>
      </c>
      <c r="AL900" s="8">
        <v>0</v>
      </c>
      <c r="AM900" s="8">
        <v>0</v>
      </c>
      <c r="AN900" s="7">
        <f>M900-AI900</f>
        <v>0</v>
      </c>
      <c r="AO900" s="7">
        <f>N900-AJ900</f>
        <v>0</v>
      </c>
      <c r="AP900" s="7">
        <f>O900-AK900</f>
        <v>0</v>
      </c>
      <c r="AQ900" s="7">
        <f>P900-AL900</f>
        <v>258</v>
      </c>
      <c r="AR900" s="7">
        <f>Q900-AM900</f>
        <v>0</v>
      </c>
    </row>
    <row r="901" spans="1:44" ht="16" x14ac:dyDescent="0.2">
      <c r="A901" s="5" t="s">
        <v>2855</v>
      </c>
      <c r="C901" t="s">
        <v>41</v>
      </c>
      <c r="D901" t="s">
        <v>41</v>
      </c>
      <c r="E901" t="s">
        <v>373</v>
      </c>
      <c r="F901" s="6">
        <v>254</v>
      </c>
      <c r="G901">
        <v>2017</v>
      </c>
      <c r="H901" t="s">
        <v>720</v>
      </c>
      <c r="I901" t="s">
        <v>720</v>
      </c>
      <c r="K901" t="s">
        <v>41</v>
      </c>
      <c r="M901" s="6">
        <v>0</v>
      </c>
      <c r="N901" s="6">
        <v>0</v>
      </c>
      <c r="O901" s="6">
        <v>0</v>
      </c>
      <c r="P901" s="6">
        <v>254</v>
      </c>
      <c r="Q901" s="6">
        <v>0</v>
      </c>
      <c r="R901" s="6">
        <v>0</v>
      </c>
      <c r="S901" s="6">
        <v>0</v>
      </c>
      <c r="T901" s="6">
        <v>254</v>
      </c>
      <c r="U901" s="6">
        <v>0</v>
      </c>
      <c r="V901" s="6">
        <v>0</v>
      </c>
      <c r="W901" s="7">
        <v>0</v>
      </c>
      <c r="X901" s="7">
        <v>0</v>
      </c>
      <c r="Y901" s="7">
        <v>0</v>
      </c>
      <c r="Z901" s="7">
        <v>0</v>
      </c>
      <c r="AA901" s="7">
        <v>0</v>
      </c>
      <c r="AB901" s="7">
        <v>0</v>
      </c>
      <c r="AC901" s="7">
        <v>254</v>
      </c>
      <c r="AD901" s="6">
        <v>0</v>
      </c>
      <c r="AE901" s="6">
        <v>0</v>
      </c>
      <c r="AF901" s="6">
        <v>0</v>
      </c>
      <c r="AG901" s="6">
        <v>0</v>
      </c>
      <c r="AH901" s="6">
        <v>0</v>
      </c>
      <c r="AI901" s="8">
        <v>0</v>
      </c>
      <c r="AJ901" s="8">
        <v>0</v>
      </c>
      <c r="AK901" s="8">
        <v>0</v>
      </c>
      <c r="AL901" s="8">
        <v>0</v>
      </c>
      <c r="AM901" s="8">
        <v>0</v>
      </c>
      <c r="AN901" s="7">
        <v>0</v>
      </c>
      <c r="AO901" s="7">
        <v>0</v>
      </c>
      <c r="AP901" s="7">
        <v>0</v>
      </c>
      <c r="AQ901" s="7">
        <v>254</v>
      </c>
      <c r="AR901" s="7">
        <v>0</v>
      </c>
    </row>
    <row r="902" spans="1:44" ht="16" x14ac:dyDescent="0.2">
      <c r="A902" s="5" t="s">
        <v>2856</v>
      </c>
      <c r="C902" t="s">
        <v>41</v>
      </c>
      <c r="D902" t="s">
        <v>41</v>
      </c>
      <c r="E902" t="s">
        <v>41</v>
      </c>
      <c r="F902" s="6">
        <v>254</v>
      </c>
      <c r="G902">
        <v>2014</v>
      </c>
      <c r="H902" t="s">
        <v>46</v>
      </c>
      <c r="I902" t="s">
        <v>46</v>
      </c>
      <c r="J902" s="5" t="s">
        <v>2857</v>
      </c>
      <c r="K902" t="s">
        <v>1621</v>
      </c>
      <c r="L902" t="s">
        <v>2858</v>
      </c>
      <c r="M902" s="6">
        <v>0</v>
      </c>
      <c r="N902" s="6">
        <v>254</v>
      </c>
      <c r="O902" s="6">
        <v>0</v>
      </c>
      <c r="P902" s="6">
        <v>0</v>
      </c>
      <c r="Q902" s="6">
        <v>0</v>
      </c>
      <c r="R902" s="6">
        <v>0</v>
      </c>
      <c r="S902" s="6">
        <v>0</v>
      </c>
      <c r="T902" s="6">
        <v>0</v>
      </c>
      <c r="U902" s="6">
        <v>0</v>
      </c>
      <c r="V902" s="6">
        <v>254</v>
      </c>
      <c r="W902" s="7">
        <v>0</v>
      </c>
      <c r="X902" s="7">
        <v>0</v>
      </c>
      <c r="Y902" s="7">
        <v>0</v>
      </c>
      <c r="Z902" s="7">
        <v>0</v>
      </c>
      <c r="AA902" s="7">
        <v>0</v>
      </c>
      <c r="AB902" s="7">
        <v>0</v>
      </c>
      <c r="AC902" s="7">
        <v>254</v>
      </c>
      <c r="AD902" s="6">
        <v>0</v>
      </c>
      <c r="AE902" s="6">
        <v>0</v>
      </c>
      <c r="AF902" s="6">
        <v>0</v>
      </c>
      <c r="AG902" s="6">
        <v>0</v>
      </c>
      <c r="AH902" s="6">
        <v>0</v>
      </c>
      <c r="AI902" s="8">
        <v>0</v>
      </c>
      <c r="AJ902" s="8">
        <v>0</v>
      </c>
      <c r="AK902" s="8">
        <v>0</v>
      </c>
      <c r="AL902" s="8">
        <v>0</v>
      </c>
      <c r="AM902" s="8">
        <v>0</v>
      </c>
      <c r="AN902" s="7">
        <f>M902-AI902</f>
        <v>0</v>
      </c>
      <c r="AO902" s="7">
        <f>N902-AJ902</f>
        <v>254</v>
      </c>
      <c r="AP902" s="7">
        <f>O902-AK902</f>
        <v>0</v>
      </c>
      <c r="AQ902" s="7">
        <f>P902-AL902</f>
        <v>0</v>
      </c>
      <c r="AR902" s="7">
        <f>Q902-AM902</f>
        <v>0</v>
      </c>
    </row>
    <row r="903" spans="1:44" ht="16" x14ac:dyDescent="0.2">
      <c r="A903" s="5" t="s">
        <v>2859</v>
      </c>
      <c r="C903" t="s">
        <v>41</v>
      </c>
      <c r="D903" t="s">
        <v>41</v>
      </c>
      <c r="E903" t="s">
        <v>373</v>
      </c>
      <c r="F903" s="6">
        <v>251</v>
      </c>
      <c r="G903">
        <v>2016</v>
      </c>
      <c r="H903" t="s">
        <v>46</v>
      </c>
      <c r="I903" t="s">
        <v>46</v>
      </c>
      <c r="J903" s="5" t="s">
        <v>2860</v>
      </c>
      <c r="K903" t="s">
        <v>41</v>
      </c>
      <c r="M903" s="6">
        <v>0</v>
      </c>
      <c r="N903" s="6">
        <v>0</v>
      </c>
      <c r="O903" s="6">
        <v>251</v>
      </c>
      <c r="P903" s="6">
        <v>0</v>
      </c>
      <c r="Q903" s="6">
        <v>0</v>
      </c>
      <c r="R903" s="6">
        <v>0</v>
      </c>
      <c r="S903" s="6">
        <v>0</v>
      </c>
      <c r="T903" s="6">
        <v>0</v>
      </c>
      <c r="U903" s="6">
        <v>0</v>
      </c>
      <c r="V903" s="6">
        <v>251</v>
      </c>
      <c r="W903" s="7">
        <v>0</v>
      </c>
      <c r="X903" s="7">
        <v>0</v>
      </c>
      <c r="Y903" s="7">
        <v>0</v>
      </c>
      <c r="Z903" s="7">
        <v>0</v>
      </c>
      <c r="AA903" s="7">
        <v>0</v>
      </c>
      <c r="AB903" s="7">
        <v>0</v>
      </c>
      <c r="AC903" s="7">
        <v>251</v>
      </c>
      <c r="AD903" s="6">
        <v>0</v>
      </c>
      <c r="AE903" s="6">
        <v>0</v>
      </c>
      <c r="AF903" s="6">
        <v>0</v>
      </c>
      <c r="AG903" s="6">
        <v>0</v>
      </c>
      <c r="AH903" s="6">
        <v>0</v>
      </c>
      <c r="AI903" s="8">
        <v>0</v>
      </c>
      <c r="AJ903" s="8">
        <v>0</v>
      </c>
      <c r="AK903" s="8">
        <v>0</v>
      </c>
      <c r="AL903" s="8">
        <v>0</v>
      </c>
      <c r="AM903" s="8">
        <v>0</v>
      </c>
      <c r="AN903" s="7">
        <v>0</v>
      </c>
      <c r="AO903" s="7">
        <v>0</v>
      </c>
      <c r="AP903" s="7">
        <v>251</v>
      </c>
      <c r="AQ903" s="7">
        <v>0</v>
      </c>
      <c r="AR903" s="7">
        <v>0</v>
      </c>
    </row>
    <row r="904" spans="1:44" ht="16" x14ac:dyDescent="0.2">
      <c r="A904" s="5" t="s">
        <v>2861</v>
      </c>
      <c r="C904" t="s">
        <v>41</v>
      </c>
      <c r="D904" t="s">
        <v>66</v>
      </c>
      <c r="E904" t="s">
        <v>41</v>
      </c>
      <c r="F904" s="6">
        <v>249</v>
      </c>
      <c r="G904">
        <v>1999</v>
      </c>
      <c r="H904" t="s">
        <v>46</v>
      </c>
      <c r="I904" t="s">
        <v>46</v>
      </c>
      <c r="J904" s="5" t="s">
        <v>2862</v>
      </c>
      <c r="K904" t="s">
        <v>134</v>
      </c>
      <c r="L904" t="s">
        <v>2863</v>
      </c>
      <c r="M904" s="6">
        <v>110</v>
      </c>
      <c r="N904" s="6">
        <v>108</v>
      </c>
      <c r="O904" s="6">
        <v>31</v>
      </c>
      <c r="P904" s="6">
        <v>0</v>
      </c>
      <c r="Q904" s="6">
        <v>0</v>
      </c>
      <c r="R904" s="6">
        <v>0</v>
      </c>
      <c r="S904" s="6">
        <v>0</v>
      </c>
      <c r="T904" s="6">
        <v>0</v>
      </c>
      <c r="U904" s="6">
        <v>0</v>
      </c>
      <c r="V904" s="6">
        <v>249</v>
      </c>
      <c r="W904" s="7">
        <v>0</v>
      </c>
      <c r="X904" s="7">
        <v>0</v>
      </c>
      <c r="Y904" s="7">
        <v>0</v>
      </c>
      <c r="Z904" s="7">
        <v>0</v>
      </c>
      <c r="AA904" s="7">
        <v>0</v>
      </c>
      <c r="AB904" s="7">
        <v>0</v>
      </c>
      <c r="AC904" s="7">
        <v>249</v>
      </c>
      <c r="AD904" s="6">
        <v>0</v>
      </c>
      <c r="AE904" s="6">
        <v>0</v>
      </c>
      <c r="AF904" s="6">
        <v>0</v>
      </c>
      <c r="AG904" s="6">
        <v>0</v>
      </c>
      <c r="AH904" s="6">
        <v>0</v>
      </c>
      <c r="AI904" s="8">
        <v>0</v>
      </c>
      <c r="AJ904" s="8">
        <v>0</v>
      </c>
      <c r="AK904" s="8">
        <v>0</v>
      </c>
      <c r="AL904" s="8">
        <v>0</v>
      </c>
      <c r="AM904" s="8">
        <v>0</v>
      </c>
      <c r="AN904" s="7">
        <f>M904-AI904</f>
        <v>110</v>
      </c>
      <c r="AO904" s="7">
        <f>N904-AJ904</f>
        <v>108</v>
      </c>
      <c r="AP904" s="7">
        <f>O904-AK904</f>
        <v>31</v>
      </c>
      <c r="AQ904" s="7">
        <f>P904-AL904</f>
        <v>0</v>
      </c>
      <c r="AR904" s="7">
        <f>Q904-AM904</f>
        <v>0</v>
      </c>
    </row>
    <row r="905" spans="1:44" ht="16" x14ac:dyDescent="0.2">
      <c r="A905" s="5" t="s">
        <v>2866</v>
      </c>
      <c r="C905" t="s">
        <v>41</v>
      </c>
      <c r="D905" t="s">
        <v>41</v>
      </c>
      <c r="E905" t="s">
        <v>373</v>
      </c>
      <c r="F905" s="6">
        <v>248</v>
      </c>
      <c r="G905">
        <v>2018</v>
      </c>
      <c r="H905" t="s">
        <v>87</v>
      </c>
      <c r="I905" t="s">
        <v>400</v>
      </c>
      <c r="J905" s="5" t="s">
        <v>2867</v>
      </c>
      <c r="K905" t="s">
        <v>3</v>
      </c>
      <c r="L905" t="s">
        <v>2868</v>
      </c>
      <c r="M905" s="6">
        <v>0</v>
      </c>
      <c r="N905" s="6">
        <v>0</v>
      </c>
      <c r="O905" s="6">
        <v>0</v>
      </c>
      <c r="P905" s="6">
        <v>0</v>
      </c>
      <c r="Q905" s="6">
        <v>248</v>
      </c>
      <c r="R905" s="6">
        <v>0</v>
      </c>
      <c r="S905" s="6">
        <v>0</v>
      </c>
      <c r="T905" s="6">
        <v>0</v>
      </c>
      <c r="U905" s="6">
        <v>248</v>
      </c>
      <c r="V905" s="6">
        <v>0</v>
      </c>
      <c r="W905" s="7">
        <v>248</v>
      </c>
      <c r="X905" s="7">
        <v>248</v>
      </c>
      <c r="Y905" s="7">
        <v>0</v>
      </c>
      <c r="Z905" s="7">
        <v>0</v>
      </c>
      <c r="AA905" s="7">
        <v>0</v>
      </c>
      <c r="AB905" s="7">
        <v>0</v>
      </c>
      <c r="AC905" s="7">
        <v>248</v>
      </c>
      <c r="AD905" s="6">
        <v>0</v>
      </c>
      <c r="AE905" s="6">
        <v>0</v>
      </c>
      <c r="AF905" s="6">
        <v>0</v>
      </c>
      <c r="AG905" s="6">
        <v>248</v>
      </c>
      <c r="AH905" s="6">
        <v>0</v>
      </c>
      <c r="AI905" s="8">
        <v>0</v>
      </c>
      <c r="AJ905" s="8">
        <v>0</v>
      </c>
      <c r="AK905" s="8">
        <v>0</v>
      </c>
      <c r="AL905" s="8">
        <v>0</v>
      </c>
      <c r="AM905" s="8">
        <v>248</v>
      </c>
      <c r="AN905" s="7">
        <f>M905-AI905</f>
        <v>0</v>
      </c>
      <c r="AO905" s="7">
        <f>N905-AJ905</f>
        <v>0</v>
      </c>
      <c r="AP905" s="7">
        <f>O905-AK905</f>
        <v>0</v>
      </c>
      <c r="AQ905" s="7">
        <f>P905-AL905</f>
        <v>0</v>
      </c>
      <c r="AR905" s="7">
        <f>Q905-AM905</f>
        <v>0</v>
      </c>
    </row>
    <row r="906" spans="1:44" ht="32" x14ac:dyDescent="0.2">
      <c r="A906" s="5" t="s">
        <v>2864</v>
      </c>
      <c r="C906" t="s">
        <v>41</v>
      </c>
      <c r="D906" t="s">
        <v>41</v>
      </c>
      <c r="E906" t="s">
        <v>373</v>
      </c>
      <c r="F906" s="6">
        <v>248</v>
      </c>
      <c r="G906">
        <v>2018</v>
      </c>
      <c r="H906" t="s">
        <v>72</v>
      </c>
      <c r="I906" t="s">
        <v>72</v>
      </c>
      <c r="J906" s="5" t="s">
        <v>2865</v>
      </c>
      <c r="K906" t="s">
        <v>41</v>
      </c>
      <c r="M906" s="6">
        <v>0</v>
      </c>
      <c r="N906" s="6">
        <v>0</v>
      </c>
      <c r="O906" s="6">
        <v>0</v>
      </c>
      <c r="P906" s="6">
        <v>0</v>
      </c>
      <c r="Q906" s="6">
        <v>248</v>
      </c>
      <c r="R906" s="6">
        <v>0</v>
      </c>
      <c r="S906" s="6">
        <v>0</v>
      </c>
      <c r="T906" s="6">
        <v>0</v>
      </c>
      <c r="U906" s="6">
        <v>248</v>
      </c>
      <c r="V906" s="6">
        <v>0</v>
      </c>
      <c r="W906" s="7">
        <v>0</v>
      </c>
      <c r="X906" s="7">
        <v>0</v>
      </c>
      <c r="Y906" s="7">
        <v>0</v>
      </c>
      <c r="Z906" s="7">
        <v>0</v>
      </c>
      <c r="AA906" s="7">
        <v>0</v>
      </c>
      <c r="AB906" s="7">
        <v>0</v>
      </c>
      <c r="AC906" s="7">
        <v>248</v>
      </c>
      <c r="AD906" s="6">
        <v>0</v>
      </c>
      <c r="AE906" s="6">
        <v>0</v>
      </c>
      <c r="AF906" s="6">
        <v>0</v>
      </c>
      <c r="AG906" s="6">
        <v>0</v>
      </c>
      <c r="AH906" s="6">
        <v>0</v>
      </c>
      <c r="AI906" s="8">
        <v>0</v>
      </c>
      <c r="AJ906" s="8">
        <v>0</v>
      </c>
      <c r="AK906" s="8">
        <v>0</v>
      </c>
      <c r="AL906" s="8">
        <v>0</v>
      </c>
      <c r="AM906" s="8">
        <v>0</v>
      </c>
      <c r="AN906" s="7">
        <v>0</v>
      </c>
      <c r="AO906" s="7">
        <v>0</v>
      </c>
      <c r="AP906" s="7">
        <v>0</v>
      </c>
      <c r="AQ906" s="7">
        <v>0</v>
      </c>
      <c r="AR906" s="7">
        <v>248</v>
      </c>
    </row>
    <row r="907" spans="1:44" ht="16" x14ac:dyDescent="0.2">
      <c r="A907" s="5" t="s">
        <v>2869</v>
      </c>
      <c r="C907" t="s">
        <v>41</v>
      </c>
      <c r="D907" t="s">
        <v>66</v>
      </c>
      <c r="E907" t="s">
        <v>41</v>
      </c>
      <c r="F907" s="6">
        <v>247</v>
      </c>
      <c r="G907">
        <v>2010</v>
      </c>
      <c r="H907" t="s">
        <v>72</v>
      </c>
      <c r="I907" t="s">
        <v>72</v>
      </c>
      <c r="J907" s="5" t="s">
        <v>1033</v>
      </c>
      <c r="K907" t="s">
        <v>528</v>
      </c>
      <c r="L907" t="s">
        <v>2870</v>
      </c>
      <c r="M907" s="6">
        <v>0</v>
      </c>
      <c r="N907" s="6">
        <v>247</v>
      </c>
      <c r="O907" s="6">
        <v>0</v>
      </c>
      <c r="P907" s="6">
        <v>0</v>
      </c>
      <c r="Q907" s="6">
        <v>0</v>
      </c>
      <c r="R907" s="6">
        <v>0</v>
      </c>
      <c r="S907" s="6">
        <v>0</v>
      </c>
      <c r="T907" s="6">
        <v>0</v>
      </c>
      <c r="U907" s="6">
        <v>173</v>
      </c>
      <c r="V907" s="6">
        <v>74</v>
      </c>
      <c r="W907" s="7">
        <v>74</v>
      </c>
      <c r="X907" s="7">
        <v>0</v>
      </c>
      <c r="Y907" s="7">
        <v>0</v>
      </c>
      <c r="Z907" s="7">
        <v>0</v>
      </c>
      <c r="AA907" s="7">
        <v>74</v>
      </c>
      <c r="AB907" s="7">
        <v>0</v>
      </c>
      <c r="AC907" s="7">
        <v>247</v>
      </c>
      <c r="AD907" s="6">
        <v>0</v>
      </c>
      <c r="AE907" s="6">
        <v>0</v>
      </c>
      <c r="AF907" s="6">
        <v>0</v>
      </c>
      <c r="AG907" s="6">
        <v>0</v>
      </c>
      <c r="AH907" s="6">
        <v>74</v>
      </c>
      <c r="AI907" s="8">
        <v>0</v>
      </c>
      <c r="AJ907" s="8">
        <v>74</v>
      </c>
      <c r="AK907" s="8">
        <v>0</v>
      </c>
      <c r="AL907" s="8">
        <v>0</v>
      </c>
      <c r="AM907" s="8">
        <v>0</v>
      </c>
      <c r="AN907" s="7">
        <f>M907-AI907</f>
        <v>0</v>
      </c>
      <c r="AO907" s="7">
        <f>N907-AJ907</f>
        <v>173</v>
      </c>
      <c r="AP907" s="7">
        <f>O907-AK907</f>
        <v>0</v>
      </c>
      <c r="AQ907" s="7">
        <f>P907-AL907</f>
        <v>0</v>
      </c>
      <c r="AR907" s="7">
        <f>Q907-AM907</f>
        <v>0</v>
      </c>
    </row>
    <row r="908" spans="1:44" ht="16" x14ac:dyDescent="0.2">
      <c r="A908" s="5" t="s">
        <v>2871</v>
      </c>
      <c r="C908" t="s">
        <v>40</v>
      </c>
      <c r="D908" t="s">
        <v>41</v>
      </c>
      <c r="E908" t="s">
        <v>373</v>
      </c>
      <c r="F908" s="6">
        <v>246</v>
      </c>
      <c r="G908">
        <v>2017</v>
      </c>
      <c r="H908" t="s">
        <v>46</v>
      </c>
      <c r="I908" t="s">
        <v>46</v>
      </c>
      <c r="J908" s="5" t="s">
        <v>2872</v>
      </c>
      <c r="K908" t="s">
        <v>3</v>
      </c>
      <c r="L908" t="s">
        <v>2873</v>
      </c>
      <c r="M908" s="6">
        <v>0</v>
      </c>
      <c r="N908" s="6">
        <v>0</v>
      </c>
      <c r="O908" s="6">
        <v>0</v>
      </c>
      <c r="P908" s="6">
        <v>0</v>
      </c>
      <c r="Q908" s="6">
        <v>246</v>
      </c>
      <c r="R908" s="6">
        <v>0</v>
      </c>
      <c r="S908" s="6">
        <v>0</v>
      </c>
      <c r="T908" s="6">
        <v>0</v>
      </c>
      <c r="U908" s="6">
        <v>246</v>
      </c>
      <c r="V908" s="6">
        <v>0</v>
      </c>
      <c r="W908" s="7">
        <v>246</v>
      </c>
      <c r="X908" s="7">
        <v>0</v>
      </c>
      <c r="Y908" s="7">
        <v>0</v>
      </c>
      <c r="Z908" s="7">
        <v>0</v>
      </c>
      <c r="AA908" s="7">
        <v>0</v>
      </c>
      <c r="AB908" s="7">
        <v>246</v>
      </c>
      <c r="AC908" s="7">
        <v>246</v>
      </c>
      <c r="AD908" s="6">
        <v>0</v>
      </c>
      <c r="AE908" s="6">
        <v>0</v>
      </c>
      <c r="AF908" s="6">
        <v>0</v>
      </c>
      <c r="AG908" s="6">
        <v>246</v>
      </c>
      <c r="AH908" s="6">
        <v>0</v>
      </c>
      <c r="AI908" s="8">
        <v>0</v>
      </c>
      <c r="AJ908" s="8">
        <v>0</v>
      </c>
      <c r="AK908" s="8">
        <v>0</v>
      </c>
      <c r="AL908" s="8">
        <v>0</v>
      </c>
      <c r="AM908" s="8">
        <v>246</v>
      </c>
      <c r="AN908" s="7">
        <f>M908-AI908</f>
        <v>0</v>
      </c>
      <c r="AO908" s="7">
        <f>N908-AJ908</f>
        <v>0</v>
      </c>
      <c r="AP908" s="7">
        <f>O908-AK908</f>
        <v>0</v>
      </c>
      <c r="AQ908" s="7">
        <f>P908-AL908</f>
        <v>0</v>
      </c>
      <c r="AR908" s="7">
        <f>Q908-AM908</f>
        <v>0</v>
      </c>
    </row>
    <row r="909" spans="1:44" ht="16" x14ac:dyDescent="0.2">
      <c r="A909" s="5" t="s">
        <v>2874</v>
      </c>
      <c r="C909" t="s">
        <v>41</v>
      </c>
      <c r="D909" t="s">
        <v>41</v>
      </c>
      <c r="E909" t="s">
        <v>373</v>
      </c>
      <c r="F909" s="6">
        <v>244</v>
      </c>
      <c r="G909">
        <v>2014</v>
      </c>
      <c r="H909" t="s">
        <v>72</v>
      </c>
      <c r="I909" t="s">
        <v>72</v>
      </c>
      <c r="J909" s="5" t="s">
        <v>2875</v>
      </c>
      <c r="K909" t="s">
        <v>3</v>
      </c>
      <c r="L909" t="s">
        <v>2876</v>
      </c>
      <c r="M909" s="6">
        <v>244</v>
      </c>
      <c r="N909" s="6">
        <v>0</v>
      </c>
      <c r="O909" s="6">
        <v>0</v>
      </c>
      <c r="P909" s="6">
        <v>0</v>
      </c>
      <c r="Q909" s="6">
        <v>0</v>
      </c>
      <c r="R909" s="6">
        <v>0</v>
      </c>
      <c r="S909" s="6">
        <v>0</v>
      </c>
      <c r="T909" s="6">
        <v>0</v>
      </c>
      <c r="U909" s="6">
        <v>244</v>
      </c>
      <c r="V909" s="6">
        <v>0</v>
      </c>
      <c r="W909" s="7">
        <v>0</v>
      </c>
      <c r="X909" s="7">
        <v>0</v>
      </c>
      <c r="Y909" s="7">
        <v>0</v>
      </c>
      <c r="Z909" s="7">
        <v>0</v>
      </c>
      <c r="AA909" s="7">
        <v>0</v>
      </c>
      <c r="AB909" s="7">
        <v>0</v>
      </c>
      <c r="AC909" s="7">
        <v>244</v>
      </c>
      <c r="AD909" s="6">
        <v>0</v>
      </c>
      <c r="AE909" s="6">
        <v>0</v>
      </c>
      <c r="AF909" s="6">
        <v>0</v>
      </c>
      <c r="AG909" s="6">
        <v>0</v>
      </c>
      <c r="AH909" s="6">
        <v>0</v>
      </c>
      <c r="AI909" s="8">
        <v>0</v>
      </c>
      <c r="AJ909" s="8">
        <v>0</v>
      </c>
      <c r="AK909" s="8">
        <v>0</v>
      </c>
      <c r="AL909" s="8">
        <v>0</v>
      </c>
      <c r="AM909" s="8">
        <v>0</v>
      </c>
      <c r="AN909" s="7">
        <f>M909-AI909</f>
        <v>244</v>
      </c>
      <c r="AO909" s="7">
        <f>N909-AJ909</f>
        <v>0</v>
      </c>
      <c r="AP909" s="7">
        <f>O909-AK909</f>
        <v>0</v>
      </c>
      <c r="AQ909" s="7">
        <f>P909-AL909</f>
        <v>0</v>
      </c>
      <c r="AR909" s="7">
        <f>Q909-AM909</f>
        <v>0</v>
      </c>
    </row>
    <row r="910" spans="1:44" ht="16" x14ac:dyDescent="0.2">
      <c r="A910" s="5" t="s">
        <v>2877</v>
      </c>
      <c r="C910" t="s">
        <v>41</v>
      </c>
      <c r="D910" t="s">
        <v>66</v>
      </c>
      <c r="E910" t="s">
        <v>41</v>
      </c>
      <c r="F910" s="6">
        <v>244</v>
      </c>
      <c r="G910">
        <v>2013</v>
      </c>
      <c r="H910" t="s">
        <v>46</v>
      </c>
      <c r="I910" t="s">
        <v>46</v>
      </c>
      <c r="J910" s="5" t="s">
        <v>2878</v>
      </c>
      <c r="K910" t="s">
        <v>1950</v>
      </c>
      <c r="L910" t="s">
        <v>2879</v>
      </c>
      <c r="M910" s="6">
        <v>244</v>
      </c>
      <c r="N910" s="6">
        <v>0</v>
      </c>
      <c r="O910" s="6">
        <v>0</v>
      </c>
      <c r="P910" s="6">
        <v>0</v>
      </c>
      <c r="Q910" s="6">
        <v>0</v>
      </c>
      <c r="R910" s="6">
        <v>0</v>
      </c>
      <c r="S910" s="6">
        <v>0</v>
      </c>
      <c r="T910" s="6">
        <v>0</v>
      </c>
      <c r="U910" s="6">
        <v>0</v>
      </c>
      <c r="V910" s="6">
        <v>244</v>
      </c>
      <c r="W910" s="7">
        <v>0</v>
      </c>
      <c r="X910" s="7">
        <v>0</v>
      </c>
      <c r="Y910" s="7">
        <v>0</v>
      </c>
      <c r="Z910" s="7">
        <v>0</v>
      </c>
      <c r="AA910" s="7">
        <v>0</v>
      </c>
      <c r="AB910" s="7">
        <v>0</v>
      </c>
      <c r="AC910" s="7">
        <v>244</v>
      </c>
      <c r="AD910" s="6">
        <v>0</v>
      </c>
      <c r="AE910" s="6">
        <v>0</v>
      </c>
      <c r="AF910" s="6">
        <v>0</v>
      </c>
      <c r="AG910" s="6">
        <v>0</v>
      </c>
      <c r="AH910" s="6">
        <v>0</v>
      </c>
      <c r="AI910" s="8">
        <v>0</v>
      </c>
      <c r="AJ910" s="8">
        <v>0</v>
      </c>
      <c r="AK910" s="8">
        <v>0</v>
      </c>
      <c r="AL910" s="8">
        <v>0</v>
      </c>
      <c r="AM910" s="8">
        <v>0</v>
      </c>
      <c r="AN910" s="7">
        <f>M910-AI910</f>
        <v>244</v>
      </c>
      <c r="AO910" s="7">
        <f>N910-AJ910</f>
        <v>0</v>
      </c>
      <c r="AP910" s="7">
        <f>O910-AK910</f>
        <v>0</v>
      </c>
      <c r="AQ910" s="7">
        <f>P910-AL910</f>
        <v>0</v>
      </c>
      <c r="AR910" s="7">
        <f>Q910-AM910</f>
        <v>0</v>
      </c>
    </row>
    <row r="911" spans="1:44" ht="16" x14ac:dyDescent="0.2">
      <c r="A911" s="5" t="s">
        <v>2880</v>
      </c>
      <c r="C911" t="s">
        <v>40</v>
      </c>
      <c r="D911" t="s">
        <v>41</v>
      </c>
      <c r="E911" t="s">
        <v>373</v>
      </c>
      <c r="F911" s="6">
        <v>234</v>
      </c>
      <c r="G911">
        <v>2018</v>
      </c>
      <c r="H911" t="s">
        <v>72</v>
      </c>
      <c r="I911" t="s">
        <v>72</v>
      </c>
      <c r="J911" s="5" t="s">
        <v>2881</v>
      </c>
      <c r="K911" t="s">
        <v>1699</v>
      </c>
      <c r="L911" t="s">
        <v>2882</v>
      </c>
      <c r="M911" s="6">
        <v>0</v>
      </c>
      <c r="N911" s="6">
        <v>0</v>
      </c>
      <c r="O911" s="6">
        <v>0</v>
      </c>
      <c r="P911" s="6">
        <v>0</v>
      </c>
      <c r="Q911" s="6">
        <v>234</v>
      </c>
      <c r="R911" s="6">
        <v>0</v>
      </c>
      <c r="S911" s="6">
        <v>0</v>
      </c>
      <c r="T911" s="6">
        <v>0</v>
      </c>
      <c r="U911" s="6">
        <v>234</v>
      </c>
      <c r="V911" s="6">
        <v>0</v>
      </c>
      <c r="W911" s="7">
        <v>0</v>
      </c>
      <c r="X911" s="7">
        <v>0</v>
      </c>
      <c r="Y911" s="7">
        <v>0</v>
      </c>
      <c r="Z911" s="7">
        <v>0</v>
      </c>
      <c r="AA911" s="7">
        <v>0</v>
      </c>
      <c r="AB911" s="7">
        <v>0</v>
      </c>
      <c r="AC911" s="7">
        <v>234</v>
      </c>
      <c r="AD911" s="6">
        <v>0</v>
      </c>
      <c r="AE911" s="6">
        <v>0</v>
      </c>
      <c r="AF911" s="6">
        <v>0</v>
      </c>
      <c r="AG911" s="6">
        <v>0</v>
      </c>
      <c r="AH911" s="6">
        <v>0</v>
      </c>
      <c r="AI911" s="8">
        <v>0</v>
      </c>
      <c r="AJ911" s="8">
        <v>0</v>
      </c>
      <c r="AK911" s="8">
        <v>0</v>
      </c>
      <c r="AL911" s="8">
        <v>0</v>
      </c>
      <c r="AM911" s="8">
        <v>0</v>
      </c>
      <c r="AN911" s="7">
        <f>M911-AI911</f>
        <v>0</v>
      </c>
      <c r="AO911" s="7">
        <f>N911-AJ911</f>
        <v>0</v>
      </c>
      <c r="AP911" s="7">
        <f>O911-AK911</f>
        <v>0</v>
      </c>
      <c r="AQ911" s="7">
        <f>P911-AL911</f>
        <v>0</v>
      </c>
      <c r="AR911" s="7">
        <f>Q911-AM911</f>
        <v>234</v>
      </c>
    </row>
    <row r="912" spans="1:44" ht="16" x14ac:dyDescent="0.2">
      <c r="A912" s="5" t="s">
        <v>2883</v>
      </c>
      <c r="C912" t="s">
        <v>41</v>
      </c>
      <c r="D912" t="s">
        <v>41</v>
      </c>
      <c r="E912" t="s">
        <v>41</v>
      </c>
      <c r="F912" s="6">
        <v>233</v>
      </c>
      <c r="G912">
        <v>2009</v>
      </c>
      <c r="H912" t="s">
        <v>72</v>
      </c>
      <c r="I912" t="s">
        <v>72</v>
      </c>
      <c r="J912" s="5" t="s">
        <v>1129</v>
      </c>
      <c r="K912" t="s">
        <v>198</v>
      </c>
      <c r="L912" t="s">
        <v>2884</v>
      </c>
      <c r="M912" s="6">
        <v>233</v>
      </c>
      <c r="N912" s="6">
        <v>0</v>
      </c>
      <c r="O912" s="6">
        <v>0</v>
      </c>
      <c r="P912" s="6">
        <v>0</v>
      </c>
      <c r="Q912" s="6">
        <v>0</v>
      </c>
      <c r="R912" s="6">
        <v>0</v>
      </c>
      <c r="S912" s="6">
        <v>0</v>
      </c>
      <c r="T912" s="6">
        <v>0</v>
      </c>
      <c r="U912" s="6">
        <v>233</v>
      </c>
      <c r="V912" s="6">
        <v>0</v>
      </c>
      <c r="W912" s="7">
        <v>0</v>
      </c>
      <c r="X912" s="7">
        <v>0</v>
      </c>
      <c r="Y912" s="7">
        <v>0</v>
      </c>
      <c r="Z912" s="7">
        <v>0</v>
      </c>
      <c r="AA912" s="7">
        <v>0</v>
      </c>
      <c r="AB912" s="7">
        <v>0</v>
      </c>
      <c r="AC912" s="7">
        <v>233</v>
      </c>
      <c r="AD912" s="6">
        <v>0</v>
      </c>
      <c r="AE912" s="6">
        <v>0</v>
      </c>
      <c r="AF912" s="6">
        <v>0</v>
      </c>
      <c r="AG912" s="6">
        <v>0</v>
      </c>
      <c r="AH912" s="6">
        <v>0</v>
      </c>
      <c r="AI912" s="8">
        <v>0</v>
      </c>
      <c r="AJ912" s="8">
        <v>0</v>
      </c>
      <c r="AK912" s="8">
        <v>0</v>
      </c>
      <c r="AL912" s="8">
        <v>0</v>
      </c>
      <c r="AM912" s="8">
        <v>0</v>
      </c>
      <c r="AN912" s="7">
        <f>M912-AI912</f>
        <v>233</v>
      </c>
      <c r="AO912" s="7">
        <f>N912-AJ912</f>
        <v>0</v>
      </c>
      <c r="AP912" s="7">
        <f>O912-AK912</f>
        <v>0</v>
      </c>
      <c r="AQ912" s="7">
        <f>P912-AL912</f>
        <v>0</v>
      </c>
      <c r="AR912" s="7">
        <f>Q912-AM912</f>
        <v>0</v>
      </c>
    </row>
    <row r="913" spans="1:44" ht="16" x14ac:dyDescent="0.2">
      <c r="A913" s="5" t="s">
        <v>2888</v>
      </c>
      <c r="C913" t="s">
        <v>41</v>
      </c>
      <c r="D913" t="s">
        <v>41</v>
      </c>
      <c r="E913" t="s">
        <v>41</v>
      </c>
      <c r="F913" s="6">
        <v>228</v>
      </c>
      <c r="G913">
        <v>2011</v>
      </c>
      <c r="H913" t="s">
        <v>720</v>
      </c>
      <c r="I913" t="s">
        <v>748</v>
      </c>
      <c r="J913" s="5" t="s">
        <v>1552</v>
      </c>
      <c r="K913" t="s">
        <v>198</v>
      </c>
      <c r="L913" t="s">
        <v>2889</v>
      </c>
      <c r="M913" s="6">
        <v>225</v>
      </c>
      <c r="N913" s="6">
        <v>0</v>
      </c>
      <c r="O913" s="6">
        <v>3</v>
      </c>
      <c r="P913" s="6">
        <v>0</v>
      </c>
      <c r="Q913" s="6">
        <v>0</v>
      </c>
      <c r="R913" s="6">
        <v>228</v>
      </c>
      <c r="S913" s="6">
        <v>0</v>
      </c>
      <c r="T913" s="6">
        <v>0</v>
      </c>
      <c r="U913" s="6">
        <v>0</v>
      </c>
      <c r="V913" s="6">
        <v>0</v>
      </c>
      <c r="W913" s="7">
        <v>228</v>
      </c>
      <c r="X913" s="7">
        <v>0</v>
      </c>
      <c r="Y913" s="7">
        <v>0</v>
      </c>
      <c r="Z913" s="7">
        <v>228</v>
      </c>
      <c r="AA913" s="7">
        <v>0</v>
      </c>
      <c r="AB913" s="7">
        <v>0</v>
      </c>
      <c r="AC913" s="7">
        <v>228</v>
      </c>
      <c r="AD913" s="6">
        <v>228</v>
      </c>
      <c r="AE913" s="6">
        <v>0</v>
      </c>
      <c r="AF913" s="6">
        <v>0</v>
      </c>
      <c r="AG913" s="6">
        <v>0</v>
      </c>
      <c r="AH913" s="6">
        <v>0</v>
      </c>
      <c r="AI913" s="8">
        <v>225</v>
      </c>
      <c r="AJ913" s="8">
        <v>0</v>
      </c>
      <c r="AK913" s="8">
        <v>3</v>
      </c>
      <c r="AL913" s="8">
        <v>0</v>
      </c>
      <c r="AM913" s="8">
        <v>0</v>
      </c>
      <c r="AN913" s="7">
        <f>M913-AI913</f>
        <v>0</v>
      </c>
      <c r="AO913" s="7">
        <f>N913-AJ913</f>
        <v>0</v>
      </c>
      <c r="AP913" s="7">
        <f>O913-AK913</f>
        <v>0</v>
      </c>
      <c r="AQ913" s="7">
        <f>P913-AL913</f>
        <v>0</v>
      </c>
      <c r="AR913" s="7">
        <f>Q913-AM913</f>
        <v>0</v>
      </c>
    </row>
    <row r="914" spans="1:44" ht="16" x14ac:dyDescent="0.2">
      <c r="A914" s="5" t="s">
        <v>2885</v>
      </c>
      <c r="C914" t="s">
        <v>41</v>
      </c>
      <c r="D914" t="s">
        <v>41</v>
      </c>
      <c r="E914" t="s">
        <v>41</v>
      </c>
      <c r="F914" s="6">
        <v>228</v>
      </c>
      <c r="G914">
        <v>2015</v>
      </c>
      <c r="H914" t="s">
        <v>46</v>
      </c>
      <c r="I914" t="s">
        <v>46</v>
      </c>
      <c r="J914" s="5" t="s">
        <v>2886</v>
      </c>
      <c r="K914" t="s">
        <v>198</v>
      </c>
      <c r="L914" t="s">
        <v>2887</v>
      </c>
      <c r="M914" s="6">
        <v>0</v>
      </c>
      <c r="N914" s="6">
        <v>0</v>
      </c>
      <c r="O914" s="6">
        <v>228</v>
      </c>
      <c r="P914" s="6">
        <v>0</v>
      </c>
      <c r="Q914" s="6">
        <v>0</v>
      </c>
      <c r="R914" s="6">
        <v>0</v>
      </c>
      <c r="S914" s="6">
        <v>0</v>
      </c>
      <c r="T914" s="6">
        <v>0</v>
      </c>
      <c r="U914" s="6">
        <v>0</v>
      </c>
      <c r="V914" s="6">
        <v>228</v>
      </c>
      <c r="W914" s="7">
        <v>0</v>
      </c>
      <c r="X914" s="7">
        <v>0</v>
      </c>
      <c r="Y914" s="7">
        <v>0</v>
      </c>
      <c r="Z914" s="7">
        <v>0</v>
      </c>
      <c r="AA914" s="7">
        <v>0</v>
      </c>
      <c r="AB914" s="7">
        <v>0</v>
      </c>
      <c r="AC914" s="7">
        <v>228</v>
      </c>
      <c r="AD914" s="6">
        <v>0</v>
      </c>
      <c r="AE914" s="6">
        <v>0</v>
      </c>
      <c r="AF914" s="6">
        <v>0</v>
      </c>
      <c r="AG914" s="6">
        <v>0</v>
      </c>
      <c r="AH914" s="6">
        <v>0</v>
      </c>
      <c r="AI914" s="8">
        <v>0</v>
      </c>
      <c r="AJ914" s="8">
        <v>0</v>
      </c>
      <c r="AK914" s="8">
        <v>0</v>
      </c>
      <c r="AL914" s="8">
        <v>0</v>
      </c>
      <c r="AM914" s="8">
        <v>0</v>
      </c>
      <c r="AN914" s="7">
        <f>M914-AI914</f>
        <v>0</v>
      </c>
      <c r="AO914" s="7">
        <f>N914-AJ914</f>
        <v>0</v>
      </c>
      <c r="AP914" s="7">
        <f>O914-AK914</f>
        <v>228</v>
      </c>
      <c r="AQ914" s="7">
        <f>P914-AL914</f>
        <v>0</v>
      </c>
      <c r="AR914" s="7">
        <f>Q914-AM914</f>
        <v>0</v>
      </c>
    </row>
    <row r="915" spans="1:44" ht="16" x14ac:dyDescent="0.2">
      <c r="A915" s="5" t="s">
        <v>4429</v>
      </c>
      <c r="E915" t="s">
        <v>373</v>
      </c>
      <c r="F915" s="6">
        <v>225</v>
      </c>
      <c r="G915">
        <v>2017</v>
      </c>
      <c r="H915" t="s">
        <v>46</v>
      </c>
      <c r="I915" t="s">
        <v>46</v>
      </c>
      <c r="J915" s="5" t="s">
        <v>4430</v>
      </c>
      <c r="L915">
        <v>0</v>
      </c>
      <c r="M915" s="6">
        <v>0</v>
      </c>
      <c r="N915" s="6">
        <v>0</v>
      </c>
      <c r="O915" s="6">
        <v>0</v>
      </c>
      <c r="P915" s="6">
        <v>460</v>
      </c>
      <c r="Q915" s="6">
        <v>0</v>
      </c>
      <c r="R915" s="6">
        <v>0</v>
      </c>
      <c r="S915" s="6">
        <v>0</v>
      </c>
      <c r="T915" s="6">
        <v>0</v>
      </c>
      <c r="U915" s="6">
        <v>0</v>
      </c>
      <c r="V915" s="6">
        <v>225</v>
      </c>
      <c r="W915" s="7">
        <v>0</v>
      </c>
      <c r="X915" s="7">
        <v>0</v>
      </c>
      <c r="Y915" s="7">
        <v>0</v>
      </c>
      <c r="Z915" s="7">
        <v>0</v>
      </c>
      <c r="AA915" s="7">
        <v>0</v>
      </c>
      <c r="AB915" s="7">
        <v>0</v>
      </c>
      <c r="AC915" s="7">
        <v>225</v>
      </c>
      <c r="AD915" s="6">
        <v>0</v>
      </c>
      <c r="AE915" s="6">
        <v>0</v>
      </c>
      <c r="AF915" s="6">
        <v>0</v>
      </c>
      <c r="AG915" s="6">
        <v>0</v>
      </c>
      <c r="AH915" s="6">
        <v>0</v>
      </c>
      <c r="AI915" s="8">
        <v>0</v>
      </c>
      <c r="AJ915" s="8">
        <v>0</v>
      </c>
      <c r="AK915" s="8">
        <v>0</v>
      </c>
      <c r="AL915" s="8">
        <v>0</v>
      </c>
      <c r="AM915" s="8">
        <v>0</v>
      </c>
      <c r="AN915" s="7">
        <v>0</v>
      </c>
      <c r="AO915" s="7">
        <v>0</v>
      </c>
      <c r="AP915" s="7">
        <v>0</v>
      </c>
      <c r="AQ915" s="7">
        <v>225</v>
      </c>
      <c r="AR915" s="7">
        <v>22</v>
      </c>
    </row>
    <row r="916" spans="1:44" ht="16" x14ac:dyDescent="0.2">
      <c r="A916" s="5" t="s">
        <v>2890</v>
      </c>
      <c r="C916" t="s">
        <v>41</v>
      </c>
      <c r="D916" t="s">
        <v>41</v>
      </c>
      <c r="E916" t="s">
        <v>41</v>
      </c>
      <c r="F916" s="6">
        <v>223</v>
      </c>
      <c r="G916">
        <v>2012</v>
      </c>
      <c r="H916" t="s">
        <v>72</v>
      </c>
      <c r="I916" t="s">
        <v>72</v>
      </c>
      <c r="J916" s="5" t="s">
        <v>2891</v>
      </c>
      <c r="K916" t="s">
        <v>41</v>
      </c>
      <c r="M916" s="6">
        <v>0</v>
      </c>
      <c r="N916" s="6">
        <v>223</v>
      </c>
      <c r="O916" s="6">
        <v>0</v>
      </c>
      <c r="P916" s="6">
        <v>0</v>
      </c>
      <c r="Q916" s="6">
        <v>0</v>
      </c>
      <c r="R916" s="6">
        <v>0</v>
      </c>
      <c r="S916" s="6">
        <v>0</v>
      </c>
      <c r="T916" s="6">
        <v>0</v>
      </c>
      <c r="U916" s="6">
        <v>223</v>
      </c>
      <c r="V916" s="6">
        <v>0</v>
      </c>
      <c r="W916" s="7">
        <v>0</v>
      </c>
      <c r="X916" s="7">
        <v>0</v>
      </c>
      <c r="Y916" s="7">
        <v>0</v>
      </c>
      <c r="Z916" s="7">
        <v>0</v>
      </c>
      <c r="AA916" s="7">
        <v>0</v>
      </c>
      <c r="AB916" s="7">
        <v>0</v>
      </c>
      <c r="AC916" s="7">
        <v>223</v>
      </c>
      <c r="AD916" s="6">
        <v>0</v>
      </c>
      <c r="AE916" s="6">
        <v>0</v>
      </c>
      <c r="AF916" s="6">
        <v>0</v>
      </c>
      <c r="AG916" s="6">
        <v>0</v>
      </c>
      <c r="AH916" s="6">
        <v>0</v>
      </c>
      <c r="AI916" s="8">
        <v>0</v>
      </c>
      <c r="AJ916" s="8">
        <v>0</v>
      </c>
      <c r="AK916" s="8">
        <v>0</v>
      </c>
      <c r="AL916" s="8">
        <v>0</v>
      </c>
      <c r="AM916" s="8">
        <v>0</v>
      </c>
      <c r="AN916" s="7">
        <v>0</v>
      </c>
      <c r="AO916" s="7">
        <v>223</v>
      </c>
      <c r="AP916" s="7">
        <v>0</v>
      </c>
      <c r="AQ916" s="7">
        <v>0</v>
      </c>
      <c r="AR916" s="7">
        <v>0</v>
      </c>
    </row>
    <row r="917" spans="1:44" ht="32" x14ac:dyDescent="0.2">
      <c r="A917" s="5" t="s">
        <v>2892</v>
      </c>
      <c r="C917" t="s">
        <v>41</v>
      </c>
      <c r="D917" t="s">
        <v>41</v>
      </c>
      <c r="E917" t="s">
        <v>373</v>
      </c>
      <c r="F917" s="6">
        <v>218</v>
      </c>
      <c r="G917">
        <v>2016</v>
      </c>
      <c r="H917" t="s">
        <v>72</v>
      </c>
      <c r="I917" t="s">
        <v>72</v>
      </c>
      <c r="J917" s="5" t="s">
        <v>2893</v>
      </c>
      <c r="K917" t="s">
        <v>3</v>
      </c>
      <c r="L917" t="s">
        <v>2894</v>
      </c>
      <c r="M917" s="6">
        <v>0</v>
      </c>
      <c r="N917" s="6">
        <v>0</v>
      </c>
      <c r="O917" s="6">
        <v>218</v>
      </c>
      <c r="P917" s="6">
        <v>0</v>
      </c>
      <c r="Q917" s="6">
        <v>0</v>
      </c>
      <c r="R917" s="6">
        <v>0</v>
      </c>
      <c r="S917" s="6">
        <v>0</v>
      </c>
      <c r="T917" s="6">
        <v>0</v>
      </c>
      <c r="U917" s="6">
        <v>218</v>
      </c>
      <c r="V917" s="6">
        <v>0</v>
      </c>
      <c r="W917" s="7">
        <v>0</v>
      </c>
      <c r="X917" s="7">
        <v>0</v>
      </c>
      <c r="Y917" s="7">
        <v>0</v>
      </c>
      <c r="Z917" s="7">
        <v>0</v>
      </c>
      <c r="AA917" s="7">
        <v>0</v>
      </c>
      <c r="AB917" s="7">
        <v>0</v>
      </c>
      <c r="AC917" s="7">
        <v>218</v>
      </c>
      <c r="AD917" s="6">
        <v>0</v>
      </c>
      <c r="AE917" s="6">
        <v>0</v>
      </c>
      <c r="AF917" s="6">
        <v>0</v>
      </c>
      <c r="AG917" s="6">
        <v>0</v>
      </c>
      <c r="AH917" s="6">
        <v>0</v>
      </c>
      <c r="AI917" s="8">
        <v>0</v>
      </c>
      <c r="AJ917" s="8">
        <v>0</v>
      </c>
      <c r="AK917" s="8">
        <v>0</v>
      </c>
      <c r="AL917" s="8">
        <v>0</v>
      </c>
      <c r="AM917" s="8">
        <v>0</v>
      </c>
      <c r="AN917" s="7">
        <f>M917-AI917</f>
        <v>0</v>
      </c>
      <c r="AO917" s="7">
        <f>N917-AJ917</f>
        <v>0</v>
      </c>
      <c r="AP917" s="7">
        <f>O917-AK917</f>
        <v>218</v>
      </c>
      <c r="AQ917" s="7">
        <f>P917-AL917</f>
        <v>0</v>
      </c>
      <c r="AR917" s="7">
        <f>Q917-AM917</f>
        <v>0</v>
      </c>
    </row>
    <row r="918" spans="1:44" ht="32" x14ac:dyDescent="0.2">
      <c r="A918" s="5" t="s">
        <v>4431</v>
      </c>
      <c r="E918" t="s">
        <v>41</v>
      </c>
      <c r="F918" s="6">
        <v>217</v>
      </c>
      <c r="G918">
        <v>2017</v>
      </c>
      <c r="H918" t="s">
        <v>46</v>
      </c>
      <c r="I918" t="s">
        <v>46</v>
      </c>
      <c r="J918" s="5" t="s">
        <v>4432</v>
      </c>
      <c r="L918">
        <v>0</v>
      </c>
      <c r="M918" s="6">
        <v>0</v>
      </c>
      <c r="N918" s="6">
        <v>0</v>
      </c>
      <c r="O918" s="6">
        <v>0</v>
      </c>
      <c r="P918" s="6">
        <v>460</v>
      </c>
      <c r="Q918" s="6">
        <v>0</v>
      </c>
      <c r="R918" s="6">
        <v>0</v>
      </c>
      <c r="S918" s="6">
        <v>0</v>
      </c>
      <c r="T918" s="6">
        <v>0</v>
      </c>
      <c r="U918" s="6">
        <v>0</v>
      </c>
      <c r="V918" s="6">
        <v>217</v>
      </c>
      <c r="W918" s="7">
        <v>0</v>
      </c>
      <c r="X918" s="7">
        <v>0</v>
      </c>
      <c r="Y918" s="7">
        <v>0</v>
      </c>
      <c r="Z918" s="7">
        <v>0</v>
      </c>
      <c r="AA918" s="7">
        <v>0</v>
      </c>
      <c r="AB918" s="7">
        <v>0</v>
      </c>
      <c r="AC918" s="7">
        <v>217</v>
      </c>
      <c r="AD918" s="6">
        <v>0</v>
      </c>
      <c r="AE918" s="6">
        <v>0</v>
      </c>
      <c r="AF918" s="6">
        <v>0</v>
      </c>
      <c r="AG918" s="6">
        <v>0</v>
      </c>
      <c r="AH918" s="6">
        <v>0</v>
      </c>
      <c r="AI918" s="8">
        <v>0</v>
      </c>
      <c r="AJ918" s="8">
        <v>0</v>
      </c>
      <c r="AK918" s="8">
        <v>0</v>
      </c>
      <c r="AL918" s="8">
        <v>0</v>
      </c>
      <c r="AM918" s="8">
        <v>0</v>
      </c>
      <c r="AN918" s="7">
        <v>0</v>
      </c>
      <c r="AO918" s="7">
        <v>0</v>
      </c>
      <c r="AP918" s="7">
        <v>0</v>
      </c>
      <c r="AQ918" s="7">
        <v>217</v>
      </c>
      <c r="AR918" s="7">
        <v>23</v>
      </c>
    </row>
    <row r="919" spans="1:44" ht="16" x14ac:dyDescent="0.2">
      <c r="A919" s="5" t="s">
        <v>2895</v>
      </c>
      <c r="C919" t="s">
        <v>41</v>
      </c>
      <c r="D919" t="s">
        <v>41</v>
      </c>
      <c r="E919" t="s">
        <v>373</v>
      </c>
      <c r="F919" s="6">
        <v>214</v>
      </c>
      <c r="G919">
        <v>2017</v>
      </c>
      <c r="H919" t="s">
        <v>720</v>
      </c>
      <c r="I919" t="s">
        <v>720</v>
      </c>
      <c r="J919" s="5" t="s">
        <v>2812</v>
      </c>
      <c r="K919" t="s">
        <v>41</v>
      </c>
      <c r="M919" s="6">
        <v>0</v>
      </c>
      <c r="N919" s="6">
        <v>0</v>
      </c>
      <c r="O919" s="6">
        <v>0</v>
      </c>
      <c r="P919" s="6">
        <v>214</v>
      </c>
      <c r="Q919" s="6">
        <v>0</v>
      </c>
      <c r="R919" s="6">
        <v>0</v>
      </c>
      <c r="S919" s="6">
        <v>0</v>
      </c>
      <c r="T919" s="6">
        <v>214</v>
      </c>
      <c r="U919" s="6">
        <v>0</v>
      </c>
      <c r="V919" s="6">
        <v>0</v>
      </c>
      <c r="W919" s="7">
        <v>0</v>
      </c>
      <c r="X919" s="7">
        <v>0</v>
      </c>
      <c r="Y919" s="7">
        <v>0</v>
      </c>
      <c r="Z919" s="7">
        <v>0</v>
      </c>
      <c r="AA919" s="7">
        <v>0</v>
      </c>
      <c r="AB919" s="7">
        <v>0</v>
      </c>
      <c r="AC919" s="7">
        <v>214</v>
      </c>
      <c r="AD919" s="6">
        <v>0</v>
      </c>
      <c r="AE919" s="6">
        <v>0</v>
      </c>
      <c r="AF919" s="6">
        <v>0</v>
      </c>
      <c r="AG919" s="6">
        <v>0</v>
      </c>
      <c r="AH919" s="6">
        <v>0</v>
      </c>
      <c r="AI919" s="8">
        <v>0</v>
      </c>
      <c r="AJ919" s="8">
        <v>0</v>
      </c>
      <c r="AK919" s="8">
        <v>0</v>
      </c>
      <c r="AL919" s="8">
        <v>0</v>
      </c>
      <c r="AM919" s="8">
        <v>0</v>
      </c>
      <c r="AN919" s="7">
        <v>0</v>
      </c>
      <c r="AO919" s="7">
        <v>0</v>
      </c>
      <c r="AP919" s="7">
        <v>0</v>
      </c>
      <c r="AQ919" s="7">
        <v>214</v>
      </c>
      <c r="AR919" s="7">
        <v>0</v>
      </c>
    </row>
    <row r="920" spans="1:44" ht="16" x14ac:dyDescent="0.2">
      <c r="A920" s="5" t="s">
        <v>2483</v>
      </c>
      <c r="C920" t="s">
        <v>41</v>
      </c>
      <c r="D920" t="s">
        <v>66</v>
      </c>
      <c r="E920" t="s">
        <v>41</v>
      </c>
      <c r="F920" s="6">
        <v>213</v>
      </c>
      <c r="G920">
        <v>2009</v>
      </c>
      <c r="H920" t="s">
        <v>63</v>
      </c>
      <c r="I920" t="s">
        <v>63</v>
      </c>
      <c r="J920" s="5" t="s">
        <v>538</v>
      </c>
      <c r="K920" t="s">
        <v>189</v>
      </c>
      <c r="L920" t="s">
        <v>2484</v>
      </c>
      <c r="M920" s="6">
        <v>0</v>
      </c>
      <c r="N920" s="6">
        <v>0</v>
      </c>
      <c r="O920" s="6">
        <v>0</v>
      </c>
      <c r="P920" s="6">
        <v>213</v>
      </c>
      <c r="Q920" s="6">
        <v>0</v>
      </c>
      <c r="R920" s="6">
        <v>0</v>
      </c>
      <c r="S920" s="6">
        <v>213</v>
      </c>
      <c r="T920" s="6">
        <v>0</v>
      </c>
      <c r="U920" s="6">
        <v>0</v>
      </c>
      <c r="V920" s="6">
        <v>0</v>
      </c>
      <c r="W920" s="7">
        <v>0</v>
      </c>
      <c r="X920" s="7">
        <v>0</v>
      </c>
      <c r="Y920" s="7">
        <v>0</v>
      </c>
      <c r="Z920" s="7">
        <v>0</v>
      </c>
      <c r="AA920" s="7">
        <v>0</v>
      </c>
      <c r="AB920" s="7">
        <v>0</v>
      </c>
      <c r="AC920" s="7">
        <v>213</v>
      </c>
      <c r="AD920" s="6">
        <v>0</v>
      </c>
      <c r="AE920" s="6">
        <v>0</v>
      </c>
      <c r="AF920" s="6">
        <v>0</v>
      </c>
      <c r="AG920" s="6">
        <v>0</v>
      </c>
      <c r="AH920" s="6">
        <v>0</v>
      </c>
      <c r="AI920" s="8">
        <v>0</v>
      </c>
      <c r="AJ920" s="8">
        <v>0</v>
      </c>
      <c r="AK920" s="8">
        <v>0</v>
      </c>
      <c r="AL920" s="8">
        <v>0</v>
      </c>
      <c r="AM920" s="8">
        <v>0</v>
      </c>
      <c r="AN920" s="7">
        <f>M920-AI920</f>
        <v>0</v>
      </c>
      <c r="AO920" s="7">
        <f>N920-AJ920</f>
        <v>0</v>
      </c>
      <c r="AP920" s="7">
        <f>O920-AK920</f>
        <v>0</v>
      </c>
      <c r="AQ920" s="7">
        <f>P920-AL920</f>
        <v>213</v>
      </c>
      <c r="AR920" s="7">
        <f>Q920-AM920</f>
        <v>0</v>
      </c>
    </row>
    <row r="921" spans="1:44" ht="16" x14ac:dyDescent="0.2">
      <c r="A921" s="5" t="s">
        <v>2896</v>
      </c>
      <c r="C921" t="s">
        <v>40</v>
      </c>
      <c r="D921" t="s">
        <v>41</v>
      </c>
      <c r="E921" t="s">
        <v>41</v>
      </c>
      <c r="F921" s="6">
        <v>213</v>
      </c>
      <c r="G921">
        <v>2013</v>
      </c>
      <c r="H921" t="s">
        <v>63</v>
      </c>
      <c r="I921" t="s">
        <v>1935</v>
      </c>
      <c r="J921" s="5" t="s">
        <v>688</v>
      </c>
      <c r="K921" t="s">
        <v>44</v>
      </c>
      <c r="L921" t="s">
        <v>2897</v>
      </c>
      <c r="M921" s="6">
        <v>182</v>
      </c>
      <c r="N921" s="6">
        <v>0</v>
      </c>
      <c r="O921" s="6">
        <v>0</v>
      </c>
      <c r="P921" s="6">
        <v>31</v>
      </c>
      <c r="Q921" s="6">
        <v>0</v>
      </c>
      <c r="R921" s="6">
        <v>0</v>
      </c>
      <c r="S921" s="6">
        <v>213</v>
      </c>
      <c r="T921" s="6">
        <v>0</v>
      </c>
      <c r="U921" s="6">
        <v>0</v>
      </c>
      <c r="V921" s="6">
        <v>0</v>
      </c>
      <c r="W921" s="7">
        <v>0</v>
      </c>
      <c r="X921" s="7">
        <v>0</v>
      </c>
      <c r="Y921" s="7">
        <v>0</v>
      </c>
      <c r="Z921" s="7">
        <v>0</v>
      </c>
      <c r="AA921" s="7">
        <v>0</v>
      </c>
      <c r="AB921" s="7">
        <v>0</v>
      </c>
      <c r="AC921" s="7">
        <v>213</v>
      </c>
      <c r="AD921" s="6">
        <v>0</v>
      </c>
      <c r="AE921" s="6">
        <v>0</v>
      </c>
      <c r="AF921" s="6">
        <v>0</v>
      </c>
      <c r="AG921" s="6">
        <v>0</v>
      </c>
      <c r="AH921" s="6">
        <v>0</v>
      </c>
      <c r="AI921" s="8">
        <v>0</v>
      </c>
      <c r="AJ921" s="8">
        <v>0</v>
      </c>
      <c r="AK921" s="8">
        <v>0</v>
      </c>
      <c r="AL921" s="8">
        <v>0</v>
      </c>
      <c r="AM921" s="8">
        <v>0</v>
      </c>
      <c r="AN921" s="7">
        <f>M921-AI921</f>
        <v>182</v>
      </c>
      <c r="AO921" s="7">
        <f>N921-AJ921</f>
        <v>0</v>
      </c>
      <c r="AP921" s="7">
        <f>O921-AK921</f>
        <v>0</v>
      </c>
      <c r="AQ921" s="7">
        <f>P921-AL921</f>
        <v>31</v>
      </c>
      <c r="AR921" s="7">
        <f>Q921-AM921</f>
        <v>0</v>
      </c>
    </row>
    <row r="922" spans="1:44" ht="16" x14ac:dyDescent="0.2">
      <c r="A922" s="5" t="s">
        <v>2901</v>
      </c>
      <c r="C922" t="s">
        <v>41</v>
      </c>
      <c r="D922" t="s">
        <v>41</v>
      </c>
      <c r="E922" t="s">
        <v>41</v>
      </c>
      <c r="F922" s="6">
        <v>213</v>
      </c>
      <c r="G922">
        <v>1924</v>
      </c>
      <c r="H922" t="s">
        <v>46</v>
      </c>
      <c r="I922" t="s">
        <v>46</v>
      </c>
      <c r="J922" s="5" t="s">
        <v>2902</v>
      </c>
      <c r="K922" t="s">
        <v>614</v>
      </c>
      <c r="L922" t="s">
        <v>2903</v>
      </c>
      <c r="M922" s="6">
        <v>0</v>
      </c>
      <c r="N922" s="6">
        <v>78</v>
      </c>
      <c r="O922" s="6">
        <v>135</v>
      </c>
      <c r="P922" s="6">
        <v>0</v>
      </c>
      <c r="Q922" s="6">
        <v>0</v>
      </c>
      <c r="R922" s="6">
        <v>0</v>
      </c>
      <c r="S922" s="6">
        <v>0</v>
      </c>
      <c r="T922" s="6">
        <v>0</v>
      </c>
      <c r="U922" s="6">
        <v>0</v>
      </c>
      <c r="V922" s="6">
        <v>213</v>
      </c>
      <c r="W922" s="7">
        <v>0</v>
      </c>
      <c r="X922" s="7">
        <v>0</v>
      </c>
      <c r="Y922" s="7">
        <v>0</v>
      </c>
      <c r="Z922" s="7">
        <v>0</v>
      </c>
      <c r="AA922" s="7">
        <v>0</v>
      </c>
      <c r="AB922" s="7">
        <v>0</v>
      </c>
      <c r="AC922" s="7">
        <v>213</v>
      </c>
      <c r="AD922" s="6">
        <v>0</v>
      </c>
      <c r="AE922" s="6">
        <v>0</v>
      </c>
      <c r="AF922" s="6">
        <v>0</v>
      </c>
      <c r="AG922" s="6">
        <v>0</v>
      </c>
      <c r="AH922" s="6">
        <v>0</v>
      </c>
      <c r="AI922" s="8">
        <v>0</v>
      </c>
      <c r="AJ922" s="8">
        <v>0</v>
      </c>
      <c r="AK922" s="8">
        <v>0</v>
      </c>
      <c r="AL922" s="8">
        <v>0</v>
      </c>
      <c r="AM922" s="8">
        <v>0</v>
      </c>
      <c r="AN922" s="7">
        <f>M922-AI922</f>
        <v>0</v>
      </c>
      <c r="AO922" s="7">
        <f>N922-AJ922</f>
        <v>78</v>
      </c>
      <c r="AP922" s="7">
        <f>O922-AK922</f>
        <v>135</v>
      </c>
      <c r="AQ922" s="7">
        <f>P922-AL922</f>
        <v>0</v>
      </c>
      <c r="AR922" s="7">
        <f>Q922-AM922</f>
        <v>0</v>
      </c>
    </row>
    <row r="923" spans="1:44" ht="16" x14ac:dyDescent="0.2">
      <c r="A923" s="5" t="s">
        <v>2904</v>
      </c>
      <c r="C923" t="s">
        <v>41</v>
      </c>
      <c r="D923" t="s">
        <v>66</v>
      </c>
      <c r="E923" t="s">
        <v>373</v>
      </c>
      <c r="F923" s="6">
        <v>212</v>
      </c>
      <c r="G923">
        <v>2012</v>
      </c>
      <c r="H923" t="s">
        <v>46</v>
      </c>
      <c r="I923" t="s">
        <v>46</v>
      </c>
      <c r="J923" s="5" t="s">
        <v>2905</v>
      </c>
      <c r="K923" t="s">
        <v>1059</v>
      </c>
      <c r="L923" t="s">
        <v>2906</v>
      </c>
      <c r="M923" s="6">
        <v>0</v>
      </c>
      <c r="N923" s="6">
        <v>151</v>
      </c>
      <c r="O923" s="6">
        <v>61</v>
      </c>
      <c r="P923" s="6">
        <v>0</v>
      </c>
      <c r="Q923" s="6">
        <v>0</v>
      </c>
      <c r="R923" s="6">
        <v>0</v>
      </c>
      <c r="S923" s="6">
        <v>0</v>
      </c>
      <c r="T923" s="6">
        <v>0</v>
      </c>
      <c r="U923" s="6">
        <v>0</v>
      </c>
      <c r="V923" s="6">
        <v>212</v>
      </c>
      <c r="W923" s="7">
        <v>0</v>
      </c>
      <c r="X923" s="7">
        <v>0</v>
      </c>
      <c r="Y923" s="7">
        <v>0</v>
      </c>
      <c r="Z923" s="7">
        <v>0</v>
      </c>
      <c r="AA923" s="7">
        <v>0</v>
      </c>
      <c r="AB923" s="7">
        <v>0</v>
      </c>
      <c r="AC923" s="7">
        <v>212</v>
      </c>
      <c r="AD923" s="6">
        <v>0</v>
      </c>
      <c r="AE923" s="6">
        <v>0</v>
      </c>
      <c r="AF923" s="6">
        <v>0</v>
      </c>
      <c r="AG923" s="6">
        <v>0</v>
      </c>
      <c r="AH923" s="6">
        <v>0</v>
      </c>
      <c r="AI923" s="8">
        <v>0</v>
      </c>
      <c r="AJ923" s="8">
        <v>0</v>
      </c>
      <c r="AK923" s="8">
        <v>0</v>
      </c>
      <c r="AL923" s="8">
        <v>0</v>
      </c>
      <c r="AM923" s="8">
        <v>0</v>
      </c>
      <c r="AN923" s="7">
        <f>M923-AI923</f>
        <v>0</v>
      </c>
      <c r="AO923" s="7">
        <f>N923-AJ923</f>
        <v>151</v>
      </c>
      <c r="AP923" s="7">
        <f>O923-AK923</f>
        <v>61</v>
      </c>
      <c r="AQ923" s="7">
        <f>P923-AL923</f>
        <v>0</v>
      </c>
      <c r="AR923" s="7">
        <f>Q923-AM923</f>
        <v>0</v>
      </c>
    </row>
    <row r="924" spans="1:44" ht="16" x14ac:dyDescent="0.2">
      <c r="A924" s="5" t="s">
        <v>2907</v>
      </c>
      <c r="C924" t="s">
        <v>41</v>
      </c>
      <c r="D924" t="s">
        <v>41</v>
      </c>
      <c r="E924" t="s">
        <v>373</v>
      </c>
      <c r="F924" s="6">
        <v>210</v>
      </c>
      <c r="G924">
        <v>2015</v>
      </c>
      <c r="H924" t="s">
        <v>46</v>
      </c>
      <c r="I924" t="s">
        <v>46</v>
      </c>
      <c r="J924" s="5" t="s">
        <v>2908</v>
      </c>
      <c r="K924" t="s">
        <v>41</v>
      </c>
      <c r="M924" s="6">
        <v>0</v>
      </c>
      <c r="N924" s="6">
        <v>41</v>
      </c>
      <c r="O924" s="6">
        <v>169</v>
      </c>
      <c r="P924" s="6">
        <v>0</v>
      </c>
      <c r="Q924" s="6">
        <v>0</v>
      </c>
      <c r="R924" s="6">
        <v>0</v>
      </c>
      <c r="S924" s="6">
        <v>0</v>
      </c>
      <c r="T924" s="6">
        <v>0</v>
      </c>
      <c r="U924" s="6">
        <v>0</v>
      </c>
      <c r="V924" s="6">
        <v>210</v>
      </c>
      <c r="W924" s="7">
        <v>0</v>
      </c>
      <c r="X924" s="7">
        <v>0</v>
      </c>
      <c r="Y924" s="7">
        <v>0</v>
      </c>
      <c r="Z924" s="7">
        <v>0</v>
      </c>
      <c r="AA924" s="7">
        <v>0</v>
      </c>
      <c r="AB924" s="7">
        <v>0</v>
      </c>
      <c r="AC924" s="7">
        <v>210</v>
      </c>
      <c r="AD924" s="6">
        <v>0</v>
      </c>
      <c r="AE924" s="6">
        <v>0</v>
      </c>
      <c r="AF924" s="6">
        <v>0</v>
      </c>
      <c r="AG924" s="6">
        <v>0</v>
      </c>
      <c r="AH924" s="6">
        <v>0</v>
      </c>
      <c r="AI924" s="8">
        <v>0</v>
      </c>
      <c r="AJ924" s="8">
        <v>0</v>
      </c>
      <c r="AK924" s="8">
        <v>0</v>
      </c>
      <c r="AL924" s="8">
        <v>0</v>
      </c>
      <c r="AM924" s="8">
        <v>0</v>
      </c>
      <c r="AN924" s="7">
        <v>0</v>
      </c>
      <c r="AO924" s="7">
        <v>41</v>
      </c>
      <c r="AP924" s="7">
        <v>169</v>
      </c>
      <c r="AQ924" s="7">
        <v>0</v>
      </c>
      <c r="AR924" s="7">
        <v>0</v>
      </c>
    </row>
    <row r="925" spans="1:44" ht="32" x14ac:dyDescent="0.2">
      <c r="A925" s="5" t="s">
        <v>2909</v>
      </c>
      <c r="C925" t="s">
        <v>40</v>
      </c>
      <c r="D925" t="s">
        <v>41</v>
      </c>
      <c r="E925" t="s">
        <v>41</v>
      </c>
      <c r="F925" s="6">
        <v>210</v>
      </c>
      <c r="G925">
        <v>2010</v>
      </c>
      <c r="H925" t="s">
        <v>63</v>
      </c>
      <c r="I925" t="s">
        <v>63</v>
      </c>
      <c r="J925" s="5" t="s">
        <v>442</v>
      </c>
      <c r="K925" t="s">
        <v>198</v>
      </c>
      <c r="L925" t="s">
        <v>2910</v>
      </c>
      <c r="M925" s="6">
        <v>0</v>
      </c>
      <c r="N925" s="6">
        <v>0</v>
      </c>
      <c r="O925" s="6">
        <v>210</v>
      </c>
      <c r="P925" s="6">
        <v>0</v>
      </c>
      <c r="Q925" s="6">
        <v>0</v>
      </c>
      <c r="R925" s="6">
        <v>0</v>
      </c>
      <c r="S925" s="6">
        <v>210</v>
      </c>
      <c r="T925" s="6">
        <v>0</v>
      </c>
      <c r="U925" s="6">
        <v>0</v>
      </c>
      <c r="V925" s="6">
        <v>0</v>
      </c>
      <c r="W925" s="7">
        <v>0</v>
      </c>
      <c r="X925" s="7">
        <v>0</v>
      </c>
      <c r="Y925" s="7">
        <v>0</v>
      </c>
      <c r="Z925" s="7">
        <v>0</v>
      </c>
      <c r="AA925" s="7">
        <v>0</v>
      </c>
      <c r="AB925" s="7">
        <v>0</v>
      </c>
      <c r="AC925" s="7">
        <v>210</v>
      </c>
      <c r="AD925" s="6">
        <v>0</v>
      </c>
      <c r="AE925" s="6">
        <v>0</v>
      </c>
      <c r="AF925" s="6">
        <v>0</v>
      </c>
      <c r="AG925" s="6">
        <v>0</v>
      </c>
      <c r="AH925" s="6">
        <v>0</v>
      </c>
      <c r="AI925" s="8">
        <v>0</v>
      </c>
      <c r="AJ925" s="8">
        <v>0</v>
      </c>
      <c r="AK925" s="8">
        <v>0</v>
      </c>
      <c r="AL925" s="8">
        <v>0</v>
      </c>
      <c r="AM925" s="8">
        <v>0</v>
      </c>
      <c r="AN925" s="7">
        <f>M925-AI925</f>
        <v>0</v>
      </c>
      <c r="AO925" s="7">
        <f>N925-AJ925</f>
        <v>0</v>
      </c>
      <c r="AP925" s="7">
        <f>O925-AK925</f>
        <v>210</v>
      </c>
      <c r="AQ925" s="7">
        <f>P925-AL925</f>
        <v>0</v>
      </c>
      <c r="AR925" s="7">
        <f>Q925-AM925</f>
        <v>0</v>
      </c>
    </row>
    <row r="926" spans="1:44" ht="16" x14ac:dyDescent="0.2">
      <c r="A926" s="5" t="s">
        <v>2911</v>
      </c>
      <c r="C926" t="s">
        <v>41</v>
      </c>
      <c r="D926" t="s">
        <v>41</v>
      </c>
      <c r="E926" t="s">
        <v>41</v>
      </c>
      <c r="F926" s="6">
        <v>205</v>
      </c>
      <c r="G926">
        <v>2012</v>
      </c>
      <c r="H926" t="s">
        <v>72</v>
      </c>
      <c r="I926" t="s">
        <v>2912</v>
      </c>
      <c r="J926" s="5" t="s">
        <v>826</v>
      </c>
      <c r="K926" t="s">
        <v>614</v>
      </c>
      <c r="L926" t="s">
        <v>2913</v>
      </c>
      <c r="M926" s="6">
        <v>25</v>
      </c>
      <c r="N926" s="6">
        <v>180</v>
      </c>
      <c r="O926" s="6">
        <v>0</v>
      </c>
      <c r="P926" s="6">
        <v>0</v>
      </c>
      <c r="Q926" s="6">
        <v>0</v>
      </c>
      <c r="R926" s="6">
        <v>0</v>
      </c>
      <c r="S926" s="6">
        <v>25</v>
      </c>
      <c r="T926" s="6">
        <v>0</v>
      </c>
      <c r="U926" s="6">
        <v>180</v>
      </c>
      <c r="V926" s="6">
        <v>0</v>
      </c>
      <c r="W926" s="7">
        <v>25</v>
      </c>
      <c r="X926" s="7">
        <v>0</v>
      </c>
      <c r="Y926" s="7">
        <v>0</v>
      </c>
      <c r="Z926" s="7">
        <v>0</v>
      </c>
      <c r="AA926" s="7">
        <v>25</v>
      </c>
      <c r="AB926" s="7">
        <v>0</v>
      </c>
      <c r="AC926" s="7">
        <v>205</v>
      </c>
      <c r="AD926" s="6">
        <v>0</v>
      </c>
      <c r="AE926" s="6">
        <v>25</v>
      </c>
      <c r="AF926" s="6">
        <v>0</v>
      </c>
      <c r="AG926" s="6">
        <v>0</v>
      </c>
      <c r="AH926" s="6">
        <v>0</v>
      </c>
      <c r="AI926" s="8">
        <v>25</v>
      </c>
      <c r="AJ926" s="8">
        <v>0</v>
      </c>
      <c r="AK926" s="8">
        <v>0</v>
      </c>
      <c r="AL926" s="8">
        <v>0</v>
      </c>
      <c r="AM926" s="8">
        <v>0</v>
      </c>
      <c r="AN926" s="7">
        <f>M926-AI926</f>
        <v>0</v>
      </c>
      <c r="AO926" s="7">
        <f>N926-AJ926</f>
        <v>180</v>
      </c>
      <c r="AP926" s="7">
        <f>O926-AK926</f>
        <v>0</v>
      </c>
      <c r="AQ926" s="7">
        <f>P926-AL926</f>
        <v>0</v>
      </c>
      <c r="AR926" s="7">
        <f>Q926-AM926</f>
        <v>0</v>
      </c>
    </row>
    <row r="927" spans="1:44" ht="48" x14ac:dyDescent="0.2">
      <c r="A927" s="5" t="s">
        <v>2914</v>
      </c>
      <c r="C927" t="s">
        <v>41</v>
      </c>
      <c r="D927" t="s">
        <v>41</v>
      </c>
      <c r="E927" t="s">
        <v>373</v>
      </c>
      <c r="F927" s="6">
        <v>204</v>
      </c>
      <c r="G927">
        <v>2015</v>
      </c>
      <c r="H927" t="s">
        <v>63</v>
      </c>
      <c r="I927" t="s">
        <v>63</v>
      </c>
      <c r="J927" s="5" t="s">
        <v>2915</v>
      </c>
      <c r="K927" t="s">
        <v>41</v>
      </c>
      <c r="M927" s="6">
        <v>0</v>
      </c>
      <c r="N927" s="6">
        <v>0</v>
      </c>
      <c r="O927" s="6">
        <v>204</v>
      </c>
      <c r="P927" s="6">
        <v>0</v>
      </c>
      <c r="Q927" s="6">
        <v>0</v>
      </c>
      <c r="R927" s="6">
        <v>0</v>
      </c>
      <c r="S927" s="6">
        <v>204</v>
      </c>
      <c r="T927" s="6">
        <v>0</v>
      </c>
      <c r="U927" s="6">
        <v>0</v>
      </c>
      <c r="V927" s="6">
        <v>0</v>
      </c>
      <c r="W927" s="7">
        <v>0</v>
      </c>
      <c r="X927" s="7">
        <v>0</v>
      </c>
      <c r="Y927" s="7">
        <v>0</v>
      </c>
      <c r="Z927" s="7">
        <v>0</v>
      </c>
      <c r="AA927" s="7">
        <v>0</v>
      </c>
      <c r="AB927" s="7">
        <v>0</v>
      </c>
      <c r="AC927" s="7">
        <v>204</v>
      </c>
      <c r="AD927" s="6">
        <v>0</v>
      </c>
      <c r="AE927" s="6">
        <v>0</v>
      </c>
      <c r="AF927" s="6">
        <v>0</v>
      </c>
      <c r="AG927" s="6">
        <v>0</v>
      </c>
      <c r="AH927" s="6">
        <v>0</v>
      </c>
      <c r="AI927" s="8">
        <v>0</v>
      </c>
      <c r="AJ927" s="8">
        <v>0</v>
      </c>
      <c r="AK927" s="8">
        <v>0</v>
      </c>
      <c r="AL927" s="8">
        <v>0</v>
      </c>
      <c r="AM927" s="8">
        <v>0</v>
      </c>
      <c r="AN927" s="7">
        <v>0</v>
      </c>
      <c r="AO927" s="7">
        <v>0</v>
      </c>
      <c r="AP927" s="7">
        <v>204</v>
      </c>
      <c r="AQ927" s="7">
        <v>0</v>
      </c>
      <c r="AR927" s="7">
        <v>0</v>
      </c>
    </row>
    <row r="928" spans="1:44" ht="16" x14ac:dyDescent="0.2">
      <c r="A928" s="5" t="s">
        <v>2919</v>
      </c>
      <c r="C928" t="s">
        <v>41</v>
      </c>
      <c r="D928" t="s">
        <v>41</v>
      </c>
      <c r="E928" t="s">
        <v>41</v>
      </c>
      <c r="F928" s="6">
        <v>204</v>
      </c>
      <c r="G928">
        <v>1981</v>
      </c>
      <c r="H928" t="s">
        <v>46</v>
      </c>
      <c r="I928" t="s">
        <v>46</v>
      </c>
      <c r="J928" s="5" t="s">
        <v>2920</v>
      </c>
      <c r="K928" t="s">
        <v>41</v>
      </c>
      <c r="M928" s="6">
        <v>198</v>
      </c>
      <c r="N928" s="6">
        <v>6</v>
      </c>
      <c r="O928" s="6">
        <v>0</v>
      </c>
      <c r="P928" s="6">
        <v>0</v>
      </c>
      <c r="Q928" s="6">
        <v>0</v>
      </c>
      <c r="R928" s="6">
        <v>0</v>
      </c>
      <c r="S928" s="6">
        <v>0</v>
      </c>
      <c r="T928" s="6">
        <v>0</v>
      </c>
      <c r="U928" s="6">
        <v>0</v>
      </c>
      <c r="V928" s="6">
        <v>204</v>
      </c>
      <c r="W928" s="7">
        <v>0</v>
      </c>
      <c r="X928" s="7">
        <v>0</v>
      </c>
      <c r="Y928" s="7">
        <v>0</v>
      </c>
      <c r="Z928" s="7">
        <v>0</v>
      </c>
      <c r="AA928" s="7">
        <v>0</v>
      </c>
      <c r="AB928" s="7">
        <v>0</v>
      </c>
      <c r="AC928" s="7">
        <v>204</v>
      </c>
      <c r="AD928" s="6">
        <v>0</v>
      </c>
      <c r="AE928" s="6">
        <v>0</v>
      </c>
      <c r="AF928" s="6">
        <v>0</v>
      </c>
      <c r="AG928" s="6">
        <v>0</v>
      </c>
      <c r="AH928" s="6">
        <v>0</v>
      </c>
      <c r="AI928" s="8">
        <v>0</v>
      </c>
      <c r="AJ928" s="8">
        <v>0</v>
      </c>
      <c r="AK928" s="8">
        <v>0</v>
      </c>
      <c r="AL928" s="8">
        <v>0</v>
      </c>
      <c r="AM928" s="8">
        <v>0</v>
      </c>
      <c r="AN928" s="7">
        <v>198</v>
      </c>
      <c r="AO928" s="7">
        <v>6</v>
      </c>
      <c r="AP928" s="7">
        <v>0</v>
      </c>
      <c r="AQ928" s="7">
        <v>0</v>
      </c>
      <c r="AR928" s="7">
        <v>0</v>
      </c>
    </row>
    <row r="929" spans="1:44" ht="16" x14ac:dyDescent="0.2">
      <c r="A929" s="5" t="s">
        <v>2921</v>
      </c>
      <c r="C929" t="s">
        <v>41</v>
      </c>
      <c r="D929" t="s">
        <v>41</v>
      </c>
      <c r="E929" t="s">
        <v>41</v>
      </c>
      <c r="F929" s="6">
        <v>204</v>
      </c>
      <c r="G929">
        <v>1917</v>
      </c>
      <c r="H929" t="s">
        <v>46</v>
      </c>
      <c r="I929" t="s">
        <v>46</v>
      </c>
      <c r="J929" s="5" t="s">
        <v>2922</v>
      </c>
      <c r="K929" t="s">
        <v>61</v>
      </c>
      <c r="L929" t="s">
        <v>2923</v>
      </c>
      <c r="M929" s="6">
        <v>0</v>
      </c>
      <c r="N929" s="6">
        <v>0</v>
      </c>
      <c r="O929" s="6">
        <v>204</v>
      </c>
      <c r="P929" s="6">
        <v>0</v>
      </c>
      <c r="Q929" s="6">
        <v>0</v>
      </c>
      <c r="R929" s="6">
        <v>0</v>
      </c>
      <c r="S929" s="6">
        <v>0</v>
      </c>
      <c r="T929" s="6">
        <v>0</v>
      </c>
      <c r="U929" s="6">
        <v>0</v>
      </c>
      <c r="V929" s="6">
        <v>204</v>
      </c>
      <c r="W929" s="7">
        <v>0</v>
      </c>
      <c r="X929" s="7">
        <v>0</v>
      </c>
      <c r="Y929" s="7">
        <v>0</v>
      </c>
      <c r="Z929" s="7">
        <v>0</v>
      </c>
      <c r="AA929" s="7">
        <v>0</v>
      </c>
      <c r="AB929" s="7">
        <v>0</v>
      </c>
      <c r="AC929" s="7">
        <v>204</v>
      </c>
      <c r="AD929" s="6">
        <v>0</v>
      </c>
      <c r="AE929" s="6">
        <v>0</v>
      </c>
      <c r="AF929" s="6">
        <v>0</v>
      </c>
      <c r="AG929" s="6">
        <v>0</v>
      </c>
      <c r="AH929" s="6">
        <v>0</v>
      </c>
      <c r="AI929" s="8">
        <v>0</v>
      </c>
      <c r="AJ929" s="8">
        <v>0</v>
      </c>
      <c r="AK929" s="8">
        <v>0</v>
      </c>
      <c r="AL929" s="8">
        <v>0</v>
      </c>
      <c r="AM929" s="8">
        <v>0</v>
      </c>
      <c r="AN929" s="7">
        <f>M929-AI929</f>
        <v>0</v>
      </c>
      <c r="AO929" s="7">
        <f>N929-AJ929</f>
        <v>0</v>
      </c>
      <c r="AP929" s="7">
        <f>O929-AK929</f>
        <v>204</v>
      </c>
      <c r="AQ929" s="7">
        <f>P929-AL929</f>
        <v>0</v>
      </c>
      <c r="AR929" s="7">
        <f>Q929-AM929</f>
        <v>0</v>
      </c>
    </row>
    <row r="930" spans="1:44" ht="16" x14ac:dyDescent="0.2">
      <c r="A930" s="5" t="s">
        <v>2924</v>
      </c>
      <c r="C930" t="s">
        <v>41</v>
      </c>
      <c r="D930" t="s">
        <v>41</v>
      </c>
      <c r="E930" t="s">
        <v>373</v>
      </c>
      <c r="F930" s="6">
        <v>202</v>
      </c>
      <c r="G930">
        <v>2011</v>
      </c>
      <c r="H930" t="s">
        <v>72</v>
      </c>
      <c r="I930" t="s">
        <v>72</v>
      </c>
      <c r="J930" s="5" t="s">
        <v>2079</v>
      </c>
      <c r="K930" t="s">
        <v>41</v>
      </c>
      <c r="M930" s="6">
        <v>182</v>
      </c>
      <c r="N930" s="6">
        <v>20</v>
      </c>
      <c r="O930" s="6">
        <v>0</v>
      </c>
      <c r="P930" s="6">
        <v>0</v>
      </c>
      <c r="Q930" s="6">
        <v>0</v>
      </c>
      <c r="R930" s="6">
        <v>0</v>
      </c>
      <c r="S930" s="6">
        <v>0</v>
      </c>
      <c r="T930" s="6">
        <v>0</v>
      </c>
      <c r="U930" s="6">
        <v>202</v>
      </c>
      <c r="V930" s="6">
        <v>0</v>
      </c>
      <c r="W930" s="7">
        <v>0</v>
      </c>
      <c r="X930" s="7">
        <v>0</v>
      </c>
      <c r="Y930" s="7">
        <v>0</v>
      </c>
      <c r="Z930" s="7">
        <v>0</v>
      </c>
      <c r="AA930" s="7">
        <v>0</v>
      </c>
      <c r="AB930" s="7">
        <v>0</v>
      </c>
      <c r="AC930" s="7">
        <v>202</v>
      </c>
      <c r="AD930" s="6">
        <v>0</v>
      </c>
      <c r="AE930" s="6">
        <v>0</v>
      </c>
      <c r="AF930" s="6">
        <v>0</v>
      </c>
      <c r="AG930" s="6">
        <v>0</v>
      </c>
      <c r="AH930" s="6">
        <v>0</v>
      </c>
      <c r="AI930" s="8">
        <v>0</v>
      </c>
      <c r="AJ930" s="8">
        <v>0</v>
      </c>
      <c r="AK930" s="8">
        <v>0</v>
      </c>
      <c r="AL930" s="8">
        <v>0</v>
      </c>
      <c r="AM930" s="8">
        <v>0</v>
      </c>
      <c r="AN930" s="7">
        <v>182</v>
      </c>
      <c r="AO930" s="7">
        <v>20</v>
      </c>
      <c r="AP930" s="7">
        <v>0</v>
      </c>
      <c r="AQ930" s="7">
        <v>0</v>
      </c>
      <c r="AR930" s="7">
        <v>0</v>
      </c>
    </row>
    <row r="931" spans="1:44" ht="16" x14ac:dyDescent="0.2">
      <c r="A931" s="5" t="s">
        <v>4433</v>
      </c>
      <c r="E931" t="s">
        <v>373</v>
      </c>
      <c r="F931" s="6">
        <v>200</v>
      </c>
      <c r="G931">
        <v>2017</v>
      </c>
      <c r="H931" t="s">
        <v>46</v>
      </c>
      <c r="I931" t="s">
        <v>46</v>
      </c>
      <c r="J931" s="5" t="s">
        <v>4434</v>
      </c>
      <c r="L931">
        <v>0</v>
      </c>
      <c r="M931" s="6">
        <v>0</v>
      </c>
      <c r="N931" s="6">
        <v>0</v>
      </c>
      <c r="O931" s="6">
        <v>0</v>
      </c>
      <c r="P931" s="6">
        <v>460</v>
      </c>
      <c r="Q931" s="6">
        <v>0</v>
      </c>
      <c r="R931" s="6">
        <v>0</v>
      </c>
      <c r="S931" s="6">
        <v>0</v>
      </c>
      <c r="T931" s="6">
        <v>0</v>
      </c>
      <c r="U931" s="6">
        <v>0</v>
      </c>
      <c r="V931" s="6">
        <v>200</v>
      </c>
      <c r="W931" s="7">
        <v>0</v>
      </c>
      <c r="X931" s="7">
        <v>0</v>
      </c>
      <c r="Y931" s="7">
        <v>0</v>
      </c>
      <c r="Z931" s="7">
        <v>0</v>
      </c>
      <c r="AA931" s="7">
        <v>0</v>
      </c>
      <c r="AB931" s="7">
        <v>0</v>
      </c>
      <c r="AC931" s="7">
        <v>200</v>
      </c>
      <c r="AD931" s="6">
        <v>0</v>
      </c>
      <c r="AE931" s="6">
        <v>0</v>
      </c>
      <c r="AF931" s="6">
        <v>0</v>
      </c>
      <c r="AG931" s="6">
        <v>0</v>
      </c>
      <c r="AH931" s="6">
        <v>0</v>
      </c>
      <c r="AI931" s="8">
        <v>0</v>
      </c>
      <c r="AJ931" s="8">
        <v>0</v>
      </c>
      <c r="AK931" s="8">
        <v>0</v>
      </c>
      <c r="AL931" s="8">
        <v>0</v>
      </c>
      <c r="AM931" s="8">
        <v>0</v>
      </c>
      <c r="AN931" s="7">
        <v>0</v>
      </c>
      <c r="AO931" s="7">
        <v>0</v>
      </c>
      <c r="AP931" s="7">
        <v>0</v>
      </c>
      <c r="AQ931" s="7">
        <v>200</v>
      </c>
      <c r="AR931" s="7">
        <v>24</v>
      </c>
    </row>
    <row r="932" spans="1:44" ht="16" x14ac:dyDescent="0.2">
      <c r="A932" s="5" t="s">
        <v>2925</v>
      </c>
      <c r="C932" t="s">
        <v>41</v>
      </c>
      <c r="D932" t="s">
        <v>41</v>
      </c>
      <c r="E932" t="s">
        <v>41</v>
      </c>
      <c r="F932" s="6">
        <v>198</v>
      </c>
      <c r="G932">
        <v>2014</v>
      </c>
      <c r="H932" t="s">
        <v>63</v>
      </c>
      <c r="I932" t="s">
        <v>63</v>
      </c>
      <c r="J932" s="5" t="s">
        <v>2458</v>
      </c>
      <c r="K932" t="s">
        <v>614</v>
      </c>
      <c r="L932" t="s">
        <v>2926</v>
      </c>
      <c r="M932" s="6">
        <v>0</v>
      </c>
      <c r="N932" s="6">
        <v>198</v>
      </c>
      <c r="O932" s="6">
        <v>0</v>
      </c>
      <c r="P932" s="6">
        <v>0</v>
      </c>
      <c r="Q932" s="6">
        <v>0</v>
      </c>
      <c r="R932" s="6">
        <v>0</v>
      </c>
      <c r="S932" s="6">
        <v>198</v>
      </c>
      <c r="T932" s="6">
        <v>0</v>
      </c>
      <c r="U932" s="6">
        <v>0</v>
      </c>
      <c r="V932" s="6">
        <v>0</v>
      </c>
      <c r="W932" s="7">
        <v>0</v>
      </c>
      <c r="X932" s="7">
        <v>0</v>
      </c>
      <c r="Y932" s="7">
        <v>0</v>
      </c>
      <c r="Z932" s="7">
        <v>0</v>
      </c>
      <c r="AA932" s="7">
        <v>0</v>
      </c>
      <c r="AB932" s="7">
        <v>0</v>
      </c>
      <c r="AC932" s="7">
        <v>198</v>
      </c>
      <c r="AD932" s="6">
        <v>0</v>
      </c>
      <c r="AE932" s="6">
        <v>0</v>
      </c>
      <c r="AF932" s="6">
        <v>0</v>
      </c>
      <c r="AG932" s="6">
        <v>0</v>
      </c>
      <c r="AH932" s="6">
        <v>0</v>
      </c>
      <c r="AI932" s="8">
        <v>0</v>
      </c>
      <c r="AJ932" s="8">
        <v>0</v>
      </c>
      <c r="AK932" s="8">
        <v>0</v>
      </c>
      <c r="AL932" s="8">
        <v>0</v>
      </c>
      <c r="AM932" s="8">
        <v>0</v>
      </c>
      <c r="AN932" s="7">
        <f>M932-AI932</f>
        <v>0</v>
      </c>
      <c r="AO932" s="7">
        <f>N932-AJ932</f>
        <v>198</v>
      </c>
      <c r="AP932" s="7">
        <f>O932-AK932</f>
        <v>0</v>
      </c>
      <c r="AQ932" s="7">
        <f>P932-AL932</f>
        <v>0</v>
      </c>
      <c r="AR932" s="7">
        <f>Q932-AM932</f>
        <v>0</v>
      </c>
    </row>
    <row r="933" spans="1:44" ht="16" x14ac:dyDescent="0.2">
      <c r="A933" s="5" t="s">
        <v>2927</v>
      </c>
      <c r="C933" t="s">
        <v>41</v>
      </c>
      <c r="D933" t="s">
        <v>41</v>
      </c>
      <c r="E933" t="s">
        <v>373</v>
      </c>
      <c r="F933" s="6">
        <v>193</v>
      </c>
      <c r="G933">
        <v>2018</v>
      </c>
      <c r="H933" t="s">
        <v>720</v>
      </c>
      <c r="I933" t="s">
        <v>720</v>
      </c>
      <c r="J933" s="5" t="s">
        <v>2928</v>
      </c>
      <c r="K933" t="s">
        <v>41</v>
      </c>
      <c r="M933" s="6">
        <v>0</v>
      </c>
      <c r="N933" s="6">
        <v>0</v>
      </c>
      <c r="O933" s="6">
        <v>0</v>
      </c>
      <c r="P933" s="6">
        <v>0</v>
      </c>
      <c r="Q933" s="6">
        <v>193</v>
      </c>
      <c r="R933" s="6">
        <v>0</v>
      </c>
      <c r="S933" s="6">
        <v>0</v>
      </c>
      <c r="T933" s="6">
        <v>193</v>
      </c>
      <c r="U933" s="6">
        <v>0</v>
      </c>
      <c r="V933" s="6">
        <v>0</v>
      </c>
      <c r="W933" s="7">
        <v>0</v>
      </c>
      <c r="X933" s="7">
        <v>0</v>
      </c>
      <c r="Y933" s="7">
        <v>0</v>
      </c>
      <c r="Z933" s="7">
        <v>0</v>
      </c>
      <c r="AA933" s="7">
        <v>0</v>
      </c>
      <c r="AB933" s="7">
        <v>0</v>
      </c>
      <c r="AC933" s="7">
        <v>193</v>
      </c>
      <c r="AD933" s="6">
        <v>0</v>
      </c>
      <c r="AE933" s="6">
        <v>0</v>
      </c>
      <c r="AF933" s="6">
        <v>0</v>
      </c>
      <c r="AG933" s="6">
        <v>0</v>
      </c>
      <c r="AH933" s="6">
        <v>0</v>
      </c>
      <c r="AI933" s="8">
        <v>0</v>
      </c>
      <c r="AJ933" s="8">
        <v>0</v>
      </c>
      <c r="AK933" s="8">
        <v>0</v>
      </c>
      <c r="AL933" s="8">
        <v>0</v>
      </c>
      <c r="AM933" s="8">
        <v>0</v>
      </c>
      <c r="AN933" s="7">
        <v>0</v>
      </c>
      <c r="AO933" s="7">
        <v>0</v>
      </c>
      <c r="AP933" s="7">
        <v>0</v>
      </c>
      <c r="AQ933" s="7">
        <v>0</v>
      </c>
      <c r="AR933" s="7">
        <v>193</v>
      </c>
    </row>
    <row r="934" spans="1:44" ht="32" x14ac:dyDescent="0.2">
      <c r="A934" s="5" t="s">
        <v>2934</v>
      </c>
      <c r="C934" t="s">
        <v>41</v>
      </c>
      <c r="D934" t="s">
        <v>41</v>
      </c>
      <c r="E934" t="s">
        <v>373</v>
      </c>
      <c r="F934" s="6">
        <v>188</v>
      </c>
      <c r="G934">
        <v>2018</v>
      </c>
      <c r="H934" t="s">
        <v>720</v>
      </c>
      <c r="I934" t="s">
        <v>720</v>
      </c>
      <c r="J934" s="5" t="s">
        <v>2935</v>
      </c>
      <c r="K934" t="s">
        <v>41</v>
      </c>
      <c r="M934" s="6">
        <v>0</v>
      </c>
      <c r="N934" s="6">
        <v>0</v>
      </c>
      <c r="O934" s="6">
        <v>0</v>
      </c>
      <c r="P934" s="6">
        <v>0</v>
      </c>
      <c r="Q934" s="6">
        <v>188</v>
      </c>
      <c r="R934" s="6">
        <v>0</v>
      </c>
      <c r="S934" s="6">
        <v>0</v>
      </c>
      <c r="T934" s="6">
        <v>188</v>
      </c>
      <c r="U934" s="6">
        <v>0</v>
      </c>
      <c r="V934" s="6">
        <v>0</v>
      </c>
      <c r="W934" s="7">
        <v>0</v>
      </c>
      <c r="X934" s="7">
        <v>0</v>
      </c>
      <c r="Y934" s="7">
        <v>0</v>
      </c>
      <c r="Z934" s="7">
        <v>0</v>
      </c>
      <c r="AA934" s="7">
        <v>0</v>
      </c>
      <c r="AB934" s="7">
        <v>0</v>
      </c>
      <c r="AC934" s="7">
        <v>188</v>
      </c>
      <c r="AD934" s="6">
        <v>0</v>
      </c>
      <c r="AE934" s="6">
        <v>0</v>
      </c>
      <c r="AF934" s="6">
        <v>0</v>
      </c>
      <c r="AG934" s="6">
        <v>0</v>
      </c>
      <c r="AH934" s="6">
        <v>0</v>
      </c>
      <c r="AI934" s="8">
        <v>0</v>
      </c>
      <c r="AJ934" s="8">
        <v>0</v>
      </c>
      <c r="AK934" s="8">
        <v>0</v>
      </c>
      <c r="AL934" s="8">
        <v>0</v>
      </c>
      <c r="AM934" s="8">
        <v>0</v>
      </c>
      <c r="AN934" s="7">
        <v>0</v>
      </c>
      <c r="AO934" s="7">
        <v>0</v>
      </c>
      <c r="AP934" s="7">
        <v>0</v>
      </c>
      <c r="AQ934" s="7">
        <v>0</v>
      </c>
      <c r="AR934" s="7">
        <v>188</v>
      </c>
    </row>
    <row r="935" spans="1:44" ht="32" x14ac:dyDescent="0.2">
      <c r="A935" s="5" t="s">
        <v>2936</v>
      </c>
      <c r="C935" t="s">
        <v>41</v>
      </c>
      <c r="D935" t="s">
        <v>41</v>
      </c>
      <c r="E935" t="s">
        <v>41</v>
      </c>
      <c r="F935" s="6">
        <v>186</v>
      </c>
      <c r="G935">
        <v>2016</v>
      </c>
      <c r="H935" t="s">
        <v>87</v>
      </c>
      <c r="I935" t="s">
        <v>2937</v>
      </c>
      <c r="J935" s="5" t="s">
        <v>2938</v>
      </c>
      <c r="K935" t="s">
        <v>198</v>
      </c>
      <c r="L935" t="s">
        <v>2939</v>
      </c>
      <c r="M935" s="6">
        <v>0</v>
      </c>
      <c r="N935" s="6">
        <v>0</v>
      </c>
      <c r="O935" s="6">
        <v>0</v>
      </c>
      <c r="P935" s="6">
        <v>186</v>
      </c>
      <c r="Q935" s="6">
        <v>0</v>
      </c>
      <c r="R935" s="6">
        <v>186</v>
      </c>
      <c r="S935" s="6">
        <v>0</v>
      </c>
      <c r="T935" s="6">
        <v>0</v>
      </c>
      <c r="U935" s="6">
        <v>0</v>
      </c>
      <c r="V935" s="6">
        <v>0</v>
      </c>
      <c r="W935" s="7">
        <v>0</v>
      </c>
      <c r="X935" s="7">
        <v>0</v>
      </c>
      <c r="Y935" s="7">
        <v>0</v>
      </c>
      <c r="Z935" s="7">
        <v>0</v>
      </c>
      <c r="AA935" s="7">
        <v>0</v>
      </c>
      <c r="AB935" s="7">
        <v>0</v>
      </c>
      <c r="AC935" s="7">
        <v>186</v>
      </c>
      <c r="AD935" s="6">
        <v>0</v>
      </c>
      <c r="AE935" s="6">
        <v>0</v>
      </c>
      <c r="AF935" s="6">
        <v>0</v>
      </c>
      <c r="AG935" s="6">
        <v>0</v>
      </c>
      <c r="AH935" s="6">
        <v>0</v>
      </c>
      <c r="AI935" s="8">
        <v>0</v>
      </c>
      <c r="AJ935" s="8">
        <v>0</v>
      </c>
      <c r="AK935" s="8">
        <v>0</v>
      </c>
      <c r="AL935" s="8">
        <v>0</v>
      </c>
      <c r="AM935" s="8">
        <v>0</v>
      </c>
      <c r="AN935" s="7">
        <f>M935-AI935</f>
        <v>0</v>
      </c>
      <c r="AO935" s="7">
        <f>N935-AJ935</f>
        <v>0</v>
      </c>
      <c r="AP935" s="7">
        <f>O935-AK935</f>
        <v>0</v>
      </c>
      <c r="AQ935" s="7">
        <f>P935-AL935</f>
        <v>186</v>
      </c>
      <c r="AR935" s="7">
        <f>Q935-AM935</f>
        <v>0</v>
      </c>
    </row>
    <row r="936" spans="1:44" ht="32" x14ac:dyDescent="0.2">
      <c r="A936" s="5" t="s">
        <v>2940</v>
      </c>
      <c r="C936" t="s">
        <v>41</v>
      </c>
      <c r="D936" t="s">
        <v>41</v>
      </c>
      <c r="E936" t="s">
        <v>41</v>
      </c>
      <c r="F936" s="6">
        <v>184</v>
      </c>
      <c r="G936">
        <v>2011</v>
      </c>
      <c r="H936" t="s">
        <v>63</v>
      </c>
      <c r="I936" t="s">
        <v>1086</v>
      </c>
      <c r="J936" s="5" t="s">
        <v>2941</v>
      </c>
      <c r="K936" t="s">
        <v>44</v>
      </c>
      <c r="L936" t="s">
        <v>2942</v>
      </c>
      <c r="M936" s="6">
        <v>184</v>
      </c>
      <c r="N936" s="6">
        <v>0</v>
      </c>
      <c r="O936" s="6">
        <v>0</v>
      </c>
      <c r="P936" s="6">
        <v>0</v>
      </c>
      <c r="Q936" s="6">
        <v>0</v>
      </c>
      <c r="R936" s="6">
        <v>0</v>
      </c>
      <c r="S936" s="6">
        <v>184</v>
      </c>
      <c r="T936" s="6">
        <v>0</v>
      </c>
      <c r="U936" s="6">
        <v>0</v>
      </c>
      <c r="V936" s="6">
        <v>0</v>
      </c>
      <c r="W936" s="7">
        <v>0</v>
      </c>
      <c r="X936" s="7">
        <v>0</v>
      </c>
      <c r="Y936" s="7">
        <v>0</v>
      </c>
      <c r="Z936" s="7">
        <v>0</v>
      </c>
      <c r="AA936" s="7">
        <v>0</v>
      </c>
      <c r="AB936" s="7">
        <v>0</v>
      </c>
      <c r="AC936" s="7">
        <v>184</v>
      </c>
      <c r="AD936" s="6">
        <v>0</v>
      </c>
      <c r="AE936" s="6">
        <v>0</v>
      </c>
      <c r="AF936" s="6">
        <v>0</v>
      </c>
      <c r="AG936" s="6">
        <v>0</v>
      </c>
      <c r="AH936" s="6">
        <v>0</v>
      </c>
      <c r="AI936" s="8">
        <v>0</v>
      </c>
      <c r="AJ936" s="8">
        <v>0</v>
      </c>
      <c r="AK936" s="8">
        <v>0</v>
      </c>
      <c r="AL936" s="8">
        <v>0</v>
      </c>
      <c r="AM936" s="8">
        <v>0</v>
      </c>
      <c r="AN936" s="7">
        <f>M936-AI936</f>
        <v>184</v>
      </c>
      <c r="AO936" s="7">
        <f>N936-AJ936</f>
        <v>0</v>
      </c>
      <c r="AP936" s="7">
        <f>O936-AK936</f>
        <v>0</v>
      </c>
      <c r="AQ936" s="7">
        <f>P936-AL936</f>
        <v>0</v>
      </c>
      <c r="AR936" s="7">
        <f>Q936-AM936</f>
        <v>0</v>
      </c>
    </row>
    <row r="937" spans="1:44" ht="96" x14ac:dyDescent="0.2">
      <c r="A937" s="5" t="s">
        <v>2943</v>
      </c>
      <c r="C937" t="s">
        <v>41</v>
      </c>
      <c r="D937" t="s">
        <v>41</v>
      </c>
      <c r="E937" t="s">
        <v>41</v>
      </c>
      <c r="F937" s="6">
        <v>183</v>
      </c>
      <c r="G937">
        <v>1978</v>
      </c>
      <c r="H937" t="s">
        <v>46</v>
      </c>
      <c r="I937" t="s">
        <v>374</v>
      </c>
      <c r="J937" s="5" t="s">
        <v>2944</v>
      </c>
      <c r="K937" t="s">
        <v>1118</v>
      </c>
      <c r="L937" t="s">
        <v>2945</v>
      </c>
      <c r="M937" s="6">
        <v>0</v>
      </c>
      <c r="N937" s="6">
        <v>183</v>
      </c>
      <c r="O937" s="6">
        <v>0</v>
      </c>
      <c r="P937" s="6">
        <v>0</v>
      </c>
      <c r="Q937" s="6">
        <v>0</v>
      </c>
      <c r="R937" s="6">
        <v>0</v>
      </c>
      <c r="S937" s="6">
        <v>0</v>
      </c>
      <c r="T937" s="6">
        <v>0</v>
      </c>
      <c r="U937" s="6">
        <v>0</v>
      </c>
      <c r="V937" s="6">
        <v>183</v>
      </c>
      <c r="W937" s="7">
        <v>0</v>
      </c>
      <c r="X937" s="7">
        <v>0</v>
      </c>
      <c r="Y937" s="7">
        <v>0</v>
      </c>
      <c r="Z937" s="7">
        <v>0</v>
      </c>
      <c r="AA937" s="7">
        <v>0</v>
      </c>
      <c r="AB937" s="7">
        <v>0</v>
      </c>
      <c r="AC937" s="7">
        <v>183</v>
      </c>
      <c r="AD937" s="6">
        <v>0</v>
      </c>
      <c r="AE937" s="6">
        <v>0</v>
      </c>
      <c r="AF937" s="6">
        <v>0</v>
      </c>
      <c r="AG937" s="6">
        <v>0</v>
      </c>
      <c r="AH937" s="6">
        <v>0</v>
      </c>
      <c r="AI937" s="8">
        <v>0</v>
      </c>
      <c r="AJ937" s="8">
        <v>0</v>
      </c>
      <c r="AK937" s="8">
        <v>0</v>
      </c>
      <c r="AL937" s="8">
        <v>0</v>
      </c>
      <c r="AM937" s="8">
        <v>0</v>
      </c>
      <c r="AN937" s="7">
        <f>M937-AI937</f>
        <v>0</v>
      </c>
      <c r="AO937" s="7">
        <f>N937-AJ937</f>
        <v>183</v>
      </c>
      <c r="AP937" s="7">
        <f>O937-AK937</f>
        <v>0</v>
      </c>
      <c r="AQ937" s="7">
        <f>P937-AL937</f>
        <v>0</v>
      </c>
      <c r="AR937" s="7">
        <f>Q937-AM937</f>
        <v>0</v>
      </c>
    </row>
    <row r="938" spans="1:44" ht="16" x14ac:dyDescent="0.2">
      <c r="A938" s="5" t="s">
        <v>2946</v>
      </c>
      <c r="C938" t="s">
        <v>41</v>
      </c>
      <c r="D938" t="s">
        <v>41</v>
      </c>
      <c r="E938" t="s">
        <v>41</v>
      </c>
      <c r="F938" s="6">
        <v>182</v>
      </c>
      <c r="G938">
        <v>1951</v>
      </c>
      <c r="H938" t="s">
        <v>46</v>
      </c>
      <c r="I938" t="s">
        <v>46</v>
      </c>
      <c r="J938" s="5" t="s">
        <v>2947</v>
      </c>
      <c r="K938" t="s">
        <v>614</v>
      </c>
      <c r="L938" t="s">
        <v>2948</v>
      </c>
      <c r="M938" s="6">
        <v>142</v>
      </c>
      <c r="N938" s="6">
        <v>40</v>
      </c>
      <c r="O938" s="6">
        <v>0</v>
      </c>
      <c r="P938" s="6">
        <v>0</v>
      </c>
      <c r="Q938" s="6">
        <v>0</v>
      </c>
      <c r="R938" s="6">
        <v>0</v>
      </c>
      <c r="S938" s="6">
        <v>0</v>
      </c>
      <c r="T938" s="6">
        <v>0</v>
      </c>
      <c r="U938" s="6">
        <v>0</v>
      </c>
      <c r="V938" s="6">
        <v>182</v>
      </c>
      <c r="W938" s="7">
        <v>0</v>
      </c>
      <c r="X938" s="7">
        <v>0</v>
      </c>
      <c r="Y938" s="7">
        <v>0</v>
      </c>
      <c r="Z938" s="7">
        <v>0</v>
      </c>
      <c r="AA938" s="7">
        <v>0</v>
      </c>
      <c r="AB938" s="7">
        <v>0</v>
      </c>
      <c r="AC938" s="7">
        <v>182</v>
      </c>
      <c r="AD938" s="6">
        <v>0</v>
      </c>
      <c r="AE938" s="6">
        <v>0</v>
      </c>
      <c r="AF938" s="6">
        <v>0</v>
      </c>
      <c r="AG938" s="6">
        <v>0</v>
      </c>
      <c r="AH938" s="6">
        <v>0</v>
      </c>
      <c r="AI938" s="8">
        <v>0</v>
      </c>
      <c r="AJ938" s="8">
        <v>0</v>
      </c>
      <c r="AK938" s="8">
        <v>0</v>
      </c>
      <c r="AL938" s="8">
        <v>0</v>
      </c>
      <c r="AM938" s="8">
        <v>0</v>
      </c>
      <c r="AN938" s="7">
        <f>M938-AI938</f>
        <v>142</v>
      </c>
      <c r="AO938" s="7">
        <f>N938-AJ938</f>
        <v>40</v>
      </c>
      <c r="AP938" s="7">
        <f>O938-AK938</f>
        <v>0</v>
      </c>
      <c r="AQ938" s="7">
        <f>P938-AL938</f>
        <v>0</v>
      </c>
      <c r="AR938" s="7">
        <f>Q938-AM938</f>
        <v>0</v>
      </c>
    </row>
    <row r="939" spans="1:44" ht="16" x14ac:dyDescent="0.2">
      <c r="A939" s="5" t="s">
        <v>2949</v>
      </c>
      <c r="C939" t="s">
        <v>41</v>
      </c>
      <c r="D939" t="s">
        <v>41</v>
      </c>
      <c r="E939" t="s">
        <v>373</v>
      </c>
      <c r="F939" s="6">
        <v>181</v>
      </c>
      <c r="G939">
        <v>2014</v>
      </c>
      <c r="H939" t="s">
        <v>46</v>
      </c>
      <c r="I939" t="s">
        <v>46</v>
      </c>
      <c r="J939" s="5" t="s">
        <v>2950</v>
      </c>
      <c r="K939" t="s">
        <v>1881</v>
      </c>
      <c r="L939" t="s">
        <v>2951</v>
      </c>
      <c r="M939" s="6">
        <v>166</v>
      </c>
      <c r="N939" s="6">
        <v>15</v>
      </c>
      <c r="O939" s="6">
        <v>0</v>
      </c>
      <c r="P939" s="6">
        <v>0</v>
      </c>
      <c r="Q939" s="6">
        <v>0</v>
      </c>
      <c r="R939" s="6">
        <v>0</v>
      </c>
      <c r="S939" s="6">
        <v>0</v>
      </c>
      <c r="T939" s="6">
        <v>0</v>
      </c>
      <c r="U939" s="6">
        <v>0</v>
      </c>
      <c r="V939" s="6">
        <v>181</v>
      </c>
      <c r="W939" s="7">
        <v>0</v>
      </c>
      <c r="X939" s="7">
        <v>0</v>
      </c>
      <c r="Y939" s="7">
        <v>0</v>
      </c>
      <c r="Z939" s="7">
        <v>0</v>
      </c>
      <c r="AA939" s="7">
        <v>0</v>
      </c>
      <c r="AB939" s="7">
        <v>0</v>
      </c>
      <c r="AC939" s="7">
        <v>181</v>
      </c>
      <c r="AD939" s="6">
        <v>0</v>
      </c>
      <c r="AE939" s="6">
        <v>0</v>
      </c>
      <c r="AF939" s="6">
        <v>0</v>
      </c>
      <c r="AG939" s="6">
        <v>0</v>
      </c>
      <c r="AH939" s="6">
        <v>0</v>
      </c>
      <c r="AI939" s="8">
        <v>0</v>
      </c>
      <c r="AJ939" s="8">
        <v>0</v>
      </c>
      <c r="AK939" s="8">
        <v>0</v>
      </c>
      <c r="AL939" s="8">
        <v>0</v>
      </c>
      <c r="AM939" s="8">
        <v>0</v>
      </c>
      <c r="AN939" s="7">
        <f>M939-AI939</f>
        <v>166</v>
      </c>
      <c r="AO939" s="7">
        <f>N939-AJ939</f>
        <v>15</v>
      </c>
      <c r="AP939" s="7">
        <f>O939-AK939</f>
        <v>0</v>
      </c>
      <c r="AQ939" s="7">
        <f>P939-AL939</f>
        <v>0</v>
      </c>
      <c r="AR939" s="7">
        <f>Q939-AM939</f>
        <v>0</v>
      </c>
    </row>
    <row r="940" spans="1:44" ht="32" x14ac:dyDescent="0.2">
      <c r="A940" s="5" t="s">
        <v>2952</v>
      </c>
      <c r="C940" t="s">
        <v>41</v>
      </c>
      <c r="D940" t="s">
        <v>66</v>
      </c>
      <c r="E940" t="s">
        <v>41</v>
      </c>
      <c r="F940" s="6">
        <v>181</v>
      </c>
      <c r="G940">
        <v>2013</v>
      </c>
      <c r="H940" t="s">
        <v>87</v>
      </c>
      <c r="I940" t="s">
        <v>87</v>
      </c>
      <c r="J940" s="5" t="s">
        <v>2953</v>
      </c>
      <c r="K940" t="s">
        <v>2954</v>
      </c>
      <c r="L940" t="s">
        <v>2955</v>
      </c>
      <c r="M940" s="6">
        <v>181</v>
      </c>
      <c r="N940" s="6">
        <v>0</v>
      </c>
      <c r="O940" s="6">
        <v>0</v>
      </c>
      <c r="P940" s="6">
        <v>0</v>
      </c>
      <c r="Q940" s="6">
        <v>0</v>
      </c>
      <c r="R940" s="6">
        <v>181</v>
      </c>
      <c r="S940" s="6">
        <v>0</v>
      </c>
      <c r="T940" s="6">
        <v>0</v>
      </c>
      <c r="U940" s="6">
        <v>0</v>
      </c>
      <c r="V940" s="6">
        <v>0</v>
      </c>
      <c r="W940" s="7">
        <v>0</v>
      </c>
      <c r="X940" s="7">
        <v>0</v>
      </c>
      <c r="Y940" s="7">
        <v>0</v>
      </c>
      <c r="Z940" s="7">
        <v>0</v>
      </c>
      <c r="AA940" s="7">
        <v>0</v>
      </c>
      <c r="AB940" s="7">
        <v>0</v>
      </c>
      <c r="AC940" s="7">
        <v>181</v>
      </c>
      <c r="AD940" s="6">
        <v>0</v>
      </c>
      <c r="AE940" s="6">
        <v>0</v>
      </c>
      <c r="AF940" s="6">
        <v>0</v>
      </c>
      <c r="AG940" s="6">
        <v>0</v>
      </c>
      <c r="AH940" s="6">
        <v>0</v>
      </c>
      <c r="AI940" s="8">
        <v>0</v>
      </c>
      <c r="AJ940" s="8">
        <v>0</v>
      </c>
      <c r="AK940" s="8">
        <v>0</v>
      </c>
      <c r="AL940" s="8">
        <v>0</v>
      </c>
      <c r="AM940" s="8">
        <v>0</v>
      </c>
      <c r="AN940" s="7">
        <f>M940-AI940</f>
        <v>181</v>
      </c>
      <c r="AO940" s="7">
        <f>N940-AJ940</f>
        <v>0</v>
      </c>
      <c r="AP940" s="7">
        <f>O940-AK940</f>
        <v>0</v>
      </c>
      <c r="AQ940" s="7">
        <f>P940-AL940</f>
        <v>0</v>
      </c>
      <c r="AR940" s="7">
        <f>Q940-AM940</f>
        <v>0</v>
      </c>
    </row>
    <row r="941" spans="1:44" ht="32" x14ac:dyDescent="0.2">
      <c r="A941" s="5" t="s">
        <v>2956</v>
      </c>
      <c r="C941" t="s">
        <v>41</v>
      </c>
      <c r="D941" t="s">
        <v>41</v>
      </c>
      <c r="E941" t="s">
        <v>41</v>
      </c>
      <c r="F941" s="6">
        <v>180</v>
      </c>
      <c r="G941">
        <v>2013</v>
      </c>
      <c r="H941" t="s">
        <v>46</v>
      </c>
      <c r="I941" t="s">
        <v>424</v>
      </c>
      <c r="J941" s="5" t="s">
        <v>2957</v>
      </c>
      <c r="K941" t="s">
        <v>1419</v>
      </c>
      <c r="L941" t="s">
        <v>2958</v>
      </c>
      <c r="M941" s="6">
        <v>69</v>
      </c>
      <c r="N941" s="6">
        <v>111</v>
      </c>
      <c r="O941" s="6">
        <v>0</v>
      </c>
      <c r="P941" s="6">
        <v>0</v>
      </c>
      <c r="Q941" s="6">
        <v>0</v>
      </c>
      <c r="R941" s="6">
        <v>0</v>
      </c>
      <c r="S941" s="6">
        <v>0</v>
      </c>
      <c r="T941" s="6">
        <v>0</v>
      </c>
      <c r="U941" s="6">
        <v>0</v>
      </c>
      <c r="V941" s="6">
        <v>180</v>
      </c>
      <c r="W941" s="7">
        <v>0</v>
      </c>
      <c r="X941" s="7">
        <v>0</v>
      </c>
      <c r="Y941" s="7">
        <v>0</v>
      </c>
      <c r="Z941" s="7">
        <v>0</v>
      </c>
      <c r="AA941" s="7">
        <v>0</v>
      </c>
      <c r="AB941" s="7">
        <v>0</v>
      </c>
      <c r="AC941" s="7">
        <v>180</v>
      </c>
      <c r="AD941" s="6">
        <v>0</v>
      </c>
      <c r="AE941" s="6">
        <v>0</v>
      </c>
      <c r="AF941" s="6">
        <v>0</v>
      </c>
      <c r="AG941" s="6">
        <v>0</v>
      </c>
      <c r="AH941" s="6">
        <v>0</v>
      </c>
      <c r="AI941" s="8">
        <v>0</v>
      </c>
      <c r="AJ941" s="8">
        <v>0</v>
      </c>
      <c r="AK941" s="8">
        <v>0</v>
      </c>
      <c r="AL941" s="8">
        <v>0</v>
      </c>
      <c r="AM941" s="8">
        <v>0</v>
      </c>
      <c r="AN941" s="7">
        <f>M941-AI941</f>
        <v>69</v>
      </c>
      <c r="AO941" s="7">
        <f>N941-AJ941</f>
        <v>111</v>
      </c>
      <c r="AP941" s="7">
        <f>O941-AK941</f>
        <v>0</v>
      </c>
      <c r="AQ941" s="7">
        <f>P941-AL941</f>
        <v>0</v>
      </c>
      <c r="AR941" s="7">
        <f>Q941-AM941</f>
        <v>0</v>
      </c>
    </row>
    <row r="942" spans="1:44" ht="16" x14ac:dyDescent="0.2">
      <c r="A942" s="5" t="s">
        <v>2959</v>
      </c>
      <c r="C942" t="s">
        <v>40</v>
      </c>
      <c r="D942" t="s">
        <v>41</v>
      </c>
      <c r="E942" t="s">
        <v>373</v>
      </c>
      <c r="F942" s="6">
        <v>180</v>
      </c>
      <c r="G942">
        <v>2012</v>
      </c>
      <c r="H942" t="s">
        <v>63</v>
      </c>
      <c r="I942" t="s">
        <v>2960</v>
      </c>
      <c r="J942" s="5" t="s">
        <v>1698</v>
      </c>
      <c r="K942" t="s">
        <v>2961</v>
      </c>
      <c r="L942" t="s">
        <v>2962</v>
      </c>
      <c r="M942" s="6">
        <v>180</v>
      </c>
      <c r="N942" s="6">
        <v>0</v>
      </c>
      <c r="O942" s="6">
        <v>0</v>
      </c>
      <c r="P942" s="6">
        <v>0</v>
      </c>
      <c r="Q942" s="6">
        <v>0</v>
      </c>
      <c r="R942" s="6">
        <v>0</v>
      </c>
      <c r="S942" s="6">
        <v>180</v>
      </c>
      <c r="T942" s="6">
        <v>0</v>
      </c>
      <c r="U942" s="6">
        <v>0</v>
      </c>
      <c r="V942" s="6">
        <v>0</v>
      </c>
      <c r="W942" s="7">
        <v>0</v>
      </c>
      <c r="X942" s="7">
        <v>0</v>
      </c>
      <c r="Y942" s="7">
        <v>0</v>
      </c>
      <c r="Z942" s="7">
        <v>0</v>
      </c>
      <c r="AA942" s="7">
        <v>0</v>
      </c>
      <c r="AB942" s="7">
        <v>0</v>
      </c>
      <c r="AC942" s="7">
        <v>180</v>
      </c>
      <c r="AD942" s="6">
        <v>0</v>
      </c>
      <c r="AE942" s="6">
        <v>0</v>
      </c>
      <c r="AF942" s="6">
        <v>0</v>
      </c>
      <c r="AG942" s="6">
        <v>0</v>
      </c>
      <c r="AH942" s="6">
        <v>0</v>
      </c>
      <c r="AI942" s="8">
        <v>0</v>
      </c>
      <c r="AJ942" s="8">
        <v>0</v>
      </c>
      <c r="AK942" s="8">
        <v>0</v>
      </c>
      <c r="AL942" s="8">
        <v>0</v>
      </c>
      <c r="AM942" s="8">
        <v>0</v>
      </c>
      <c r="AN942" s="7">
        <f>M942-AI942</f>
        <v>180</v>
      </c>
      <c r="AO942" s="7">
        <f>N942-AJ942</f>
        <v>0</v>
      </c>
      <c r="AP942" s="7">
        <f>O942-AK942</f>
        <v>0</v>
      </c>
      <c r="AQ942" s="7">
        <f>P942-AL942</f>
        <v>0</v>
      </c>
      <c r="AR942" s="7">
        <f>Q942-AM942</f>
        <v>0</v>
      </c>
    </row>
    <row r="943" spans="1:44" ht="32" x14ac:dyDescent="0.2">
      <c r="A943" s="5" t="s">
        <v>2963</v>
      </c>
      <c r="C943" t="s">
        <v>41</v>
      </c>
      <c r="D943" t="s">
        <v>66</v>
      </c>
      <c r="E943" t="s">
        <v>41</v>
      </c>
      <c r="F943" s="6">
        <v>180</v>
      </c>
      <c r="G943">
        <v>2011</v>
      </c>
      <c r="H943" t="s">
        <v>72</v>
      </c>
      <c r="I943" t="s">
        <v>72</v>
      </c>
      <c r="J943" s="5" t="s">
        <v>230</v>
      </c>
      <c r="K943" t="s">
        <v>321</v>
      </c>
      <c r="L943" t="s">
        <v>2964</v>
      </c>
      <c r="M943" s="6">
        <v>180</v>
      </c>
      <c r="N943" s="6">
        <v>0</v>
      </c>
      <c r="O943" s="6">
        <v>0</v>
      </c>
      <c r="P943" s="6">
        <v>0</v>
      </c>
      <c r="Q943" s="6">
        <v>0</v>
      </c>
      <c r="R943" s="6">
        <v>0</v>
      </c>
      <c r="S943" s="6">
        <v>0</v>
      </c>
      <c r="T943" s="6">
        <v>0</v>
      </c>
      <c r="U943" s="6">
        <v>180</v>
      </c>
      <c r="V943" s="6">
        <v>0</v>
      </c>
      <c r="W943" s="7">
        <v>0</v>
      </c>
      <c r="X943" s="7">
        <v>0</v>
      </c>
      <c r="Y943" s="7">
        <v>0</v>
      </c>
      <c r="Z943" s="7">
        <v>0</v>
      </c>
      <c r="AA943" s="7">
        <v>0</v>
      </c>
      <c r="AB943" s="7">
        <v>0</v>
      </c>
      <c r="AC943" s="7">
        <v>180</v>
      </c>
      <c r="AD943" s="6">
        <v>0</v>
      </c>
      <c r="AE943" s="6">
        <v>0</v>
      </c>
      <c r="AF943" s="6">
        <v>0</v>
      </c>
      <c r="AG943" s="6">
        <v>0</v>
      </c>
      <c r="AH943" s="6">
        <v>0</v>
      </c>
      <c r="AI943" s="8">
        <v>0</v>
      </c>
      <c r="AJ943" s="8">
        <v>0</v>
      </c>
      <c r="AK943" s="8">
        <v>0</v>
      </c>
      <c r="AL943" s="8">
        <v>0</v>
      </c>
      <c r="AM943" s="8">
        <v>0</v>
      </c>
      <c r="AN943" s="7">
        <f>M943-AI943</f>
        <v>180</v>
      </c>
      <c r="AO943" s="7">
        <f>N943-AJ943</f>
        <v>0</v>
      </c>
      <c r="AP943" s="7">
        <f>O943-AK943</f>
        <v>0</v>
      </c>
      <c r="AQ943" s="7">
        <f>P943-AL943</f>
        <v>0</v>
      </c>
      <c r="AR943" s="7">
        <f>Q943-AM943</f>
        <v>0</v>
      </c>
    </row>
    <row r="944" spans="1:44" ht="16" x14ac:dyDescent="0.2">
      <c r="A944" s="5" t="s">
        <v>2965</v>
      </c>
      <c r="C944" t="s">
        <v>41</v>
      </c>
      <c r="D944" t="s">
        <v>41</v>
      </c>
      <c r="E944" t="s">
        <v>41</v>
      </c>
      <c r="F944" s="6">
        <v>180</v>
      </c>
      <c r="G944">
        <v>2010</v>
      </c>
      <c r="H944" t="s">
        <v>63</v>
      </c>
      <c r="I944" t="s">
        <v>63</v>
      </c>
      <c r="J944" s="5" t="s">
        <v>1446</v>
      </c>
      <c r="K944" t="s">
        <v>426</v>
      </c>
      <c r="L944" t="s">
        <v>2966</v>
      </c>
      <c r="M944" s="6">
        <v>72</v>
      </c>
      <c r="N944" s="6">
        <v>108</v>
      </c>
      <c r="O944" s="6">
        <v>0</v>
      </c>
      <c r="P944" s="6">
        <v>0</v>
      </c>
      <c r="Q944" s="6">
        <v>0</v>
      </c>
      <c r="R944" s="6">
        <v>0</v>
      </c>
      <c r="S944" s="6">
        <v>180</v>
      </c>
      <c r="T944" s="6">
        <v>0</v>
      </c>
      <c r="U944" s="6">
        <v>0</v>
      </c>
      <c r="V944" s="6">
        <v>0</v>
      </c>
      <c r="W944" s="7">
        <v>0</v>
      </c>
      <c r="X944" s="7">
        <v>0</v>
      </c>
      <c r="Y944" s="7">
        <v>0</v>
      </c>
      <c r="Z944" s="7">
        <v>0</v>
      </c>
      <c r="AA944" s="7">
        <v>0</v>
      </c>
      <c r="AB944" s="7">
        <v>0</v>
      </c>
      <c r="AC944" s="7">
        <v>180</v>
      </c>
      <c r="AD944" s="6">
        <v>0</v>
      </c>
      <c r="AE944" s="6">
        <v>0</v>
      </c>
      <c r="AF944" s="6">
        <v>0</v>
      </c>
      <c r="AG944" s="6">
        <v>0</v>
      </c>
      <c r="AH944" s="6">
        <v>0</v>
      </c>
      <c r="AI944" s="8">
        <v>0</v>
      </c>
      <c r="AJ944" s="8">
        <v>0</v>
      </c>
      <c r="AK944" s="8">
        <v>0</v>
      </c>
      <c r="AL944" s="8">
        <v>0</v>
      </c>
      <c r="AM944" s="8">
        <v>0</v>
      </c>
      <c r="AN944" s="7">
        <f>M944-AI944</f>
        <v>72</v>
      </c>
      <c r="AO944" s="7">
        <f>N944-AJ944</f>
        <v>108</v>
      </c>
      <c r="AP944" s="7">
        <f>O944-AK944</f>
        <v>0</v>
      </c>
      <c r="AQ944" s="7">
        <f>P944-AL944</f>
        <v>0</v>
      </c>
      <c r="AR944" s="7">
        <f>Q944-AM944</f>
        <v>0</v>
      </c>
    </row>
    <row r="945" spans="1:44" ht="16" x14ac:dyDescent="0.2">
      <c r="A945" s="5" t="s">
        <v>2967</v>
      </c>
      <c r="C945" t="s">
        <v>41</v>
      </c>
      <c r="D945" t="s">
        <v>66</v>
      </c>
      <c r="E945" t="s">
        <v>41</v>
      </c>
      <c r="F945" s="6">
        <v>178</v>
      </c>
      <c r="G945">
        <v>2009</v>
      </c>
      <c r="H945" t="s">
        <v>46</v>
      </c>
      <c r="I945" t="s">
        <v>46</v>
      </c>
      <c r="J945" s="5" t="s">
        <v>2968</v>
      </c>
      <c r="K945" t="s">
        <v>156</v>
      </c>
      <c r="L945" t="s">
        <v>2969</v>
      </c>
      <c r="M945" s="6">
        <v>178</v>
      </c>
      <c r="N945" s="6">
        <v>0</v>
      </c>
      <c r="O945" s="6">
        <v>0</v>
      </c>
      <c r="P945" s="6">
        <v>0</v>
      </c>
      <c r="Q945" s="6">
        <v>0</v>
      </c>
      <c r="R945" s="6">
        <v>0</v>
      </c>
      <c r="S945" s="6">
        <v>0</v>
      </c>
      <c r="T945" s="6">
        <v>0</v>
      </c>
      <c r="U945" s="6">
        <v>0</v>
      </c>
      <c r="V945" s="6">
        <v>178</v>
      </c>
      <c r="W945" s="7">
        <v>0</v>
      </c>
      <c r="X945" s="7">
        <v>0</v>
      </c>
      <c r="Y945" s="7">
        <v>0</v>
      </c>
      <c r="Z945" s="7">
        <v>0</v>
      </c>
      <c r="AA945" s="7">
        <v>0</v>
      </c>
      <c r="AB945" s="7">
        <v>0</v>
      </c>
      <c r="AC945" s="7">
        <v>178</v>
      </c>
      <c r="AD945" s="6">
        <v>0</v>
      </c>
      <c r="AE945" s="6">
        <v>0</v>
      </c>
      <c r="AF945" s="6">
        <v>0</v>
      </c>
      <c r="AG945" s="6">
        <v>0</v>
      </c>
      <c r="AH945" s="6">
        <v>0</v>
      </c>
      <c r="AI945" s="8">
        <v>0</v>
      </c>
      <c r="AJ945" s="8">
        <v>0</v>
      </c>
      <c r="AK945" s="8">
        <v>0</v>
      </c>
      <c r="AL945" s="8">
        <v>0</v>
      </c>
      <c r="AM945" s="8">
        <v>0</v>
      </c>
      <c r="AN945" s="7">
        <f>M945-AI945</f>
        <v>178</v>
      </c>
      <c r="AO945" s="7">
        <f>N945-AJ945</f>
        <v>0</v>
      </c>
      <c r="AP945" s="7">
        <f>O945-AK945</f>
        <v>0</v>
      </c>
      <c r="AQ945" s="7">
        <f>P945-AL945</f>
        <v>0</v>
      </c>
      <c r="AR945" s="7">
        <f>Q945-AM945</f>
        <v>0</v>
      </c>
    </row>
    <row r="946" spans="1:44" ht="16" x14ac:dyDescent="0.2">
      <c r="A946" s="5" t="s">
        <v>2970</v>
      </c>
      <c r="C946" t="s">
        <v>41</v>
      </c>
      <c r="D946" t="s">
        <v>41</v>
      </c>
      <c r="E946" t="s">
        <v>373</v>
      </c>
      <c r="F946" s="6">
        <v>177</v>
      </c>
      <c r="G946">
        <v>2014</v>
      </c>
      <c r="H946" t="s">
        <v>72</v>
      </c>
      <c r="I946" t="s">
        <v>72</v>
      </c>
      <c r="J946" s="5" t="s">
        <v>2971</v>
      </c>
      <c r="K946" t="s">
        <v>41</v>
      </c>
      <c r="M946" s="6">
        <v>121</v>
      </c>
      <c r="N946" s="6">
        <v>56</v>
      </c>
      <c r="O946" s="6">
        <v>0</v>
      </c>
      <c r="P946" s="6">
        <v>0</v>
      </c>
      <c r="Q946" s="6">
        <v>0</v>
      </c>
      <c r="R946" s="6">
        <v>0</v>
      </c>
      <c r="S946" s="6">
        <v>0</v>
      </c>
      <c r="T946" s="6">
        <v>0</v>
      </c>
      <c r="U946" s="6">
        <v>177</v>
      </c>
      <c r="V946" s="6">
        <v>0</v>
      </c>
      <c r="W946" s="7">
        <v>0</v>
      </c>
      <c r="X946" s="7">
        <v>0</v>
      </c>
      <c r="Y946" s="7">
        <v>0</v>
      </c>
      <c r="Z946" s="7">
        <v>0</v>
      </c>
      <c r="AA946" s="7">
        <v>0</v>
      </c>
      <c r="AB946" s="7">
        <v>0</v>
      </c>
      <c r="AC946" s="7">
        <v>177</v>
      </c>
      <c r="AD946" s="6">
        <v>0</v>
      </c>
      <c r="AE946" s="6">
        <v>0</v>
      </c>
      <c r="AF946" s="6">
        <v>0</v>
      </c>
      <c r="AG946" s="6">
        <v>0</v>
      </c>
      <c r="AH946" s="6">
        <v>0</v>
      </c>
      <c r="AI946" s="8">
        <v>0</v>
      </c>
      <c r="AJ946" s="8">
        <v>0</v>
      </c>
      <c r="AK946" s="8">
        <v>0</v>
      </c>
      <c r="AL946" s="8">
        <v>0</v>
      </c>
      <c r="AM946" s="8">
        <v>0</v>
      </c>
      <c r="AN946" s="7">
        <v>121</v>
      </c>
      <c r="AO946" s="7">
        <v>56</v>
      </c>
      <c r="AP946" s="7">
        <v>0</v>
      </c>
      <c r="AQ946" s="7">
        <v>0</v>
      </c>
      <c r="AR946" s="7">
        <v>0</v>
      </c>
    </row>
    <row r="947" spans="1:44" ht="16" x14ac:dyDescent="0.2">
      <c r="A947" s="5" t="s">
        <v>2976</v>
      </c>
      <c r="C947" t="s">
        <v>41</v>
      </c>
      <c r="D947" t="s">
        <v>41</v>
      </c>
      <c r="E947" t="s">
        <v>373</v>
      </c>
      <c r="F947" s="6">
        <v>176</v>
      </c>
      <c r="G947">
        <v>2017</v>
      </c>
      <c r="H947" t="s">
        <v>720</v>
      </c>
      <c r="I947" t="s">
        <v>720</v>
      </c>
      <c r="J947" s="5" t="s">
        <v>2977</v>
      </c>
      <c r="K947" t="s">
        <v>3</v>
      </c>
      <c r="L947" t="s">
        <v>2978</v>
      </c>
      <c r="M947" s="6">
        <v>0</v>
      </c>
      <c r="N947" s="6">
        <v>0</v>
      </c>
      <c r="O947" s="6">
        <v>0</v>
      </c>
      <c r="P947" s="6">
        <v>176</v>
      </c>
      <c r="Q947" s="6">
        <v>0</v>
      </c>
      <c r="R947" s="6">
        <v>0</v>
      </c>
      <c r="S947" s="6">
        <v>0</v>
      </c>
      <c r="T947" s="6">
        <v>176</v>
      </c>
      <c r="U947" s="6">
        <v>0</v>
      </c>
      <c r="V947" s="6">
        <v>0</v>
      </c>
      <c r="W947" s="7">
        <v>0</v>
      </c>
      <c r="X947" s="7">
        <v>0</v>
      </c>
      <c r="Y947" s="7">
        <v>0</v>
      </c>
      <c r="Z947" s="7">
        <v>0</v>
      </c>
      <c r="AA947" s="7">
        <v>0</v>
      </c>
      <c r="AB947" s="7">
        <v>0</v>
      </c>
      <c r="AC947" s="7">
        <v>176</v>
      </c>
      <c r="AD947" s="6">
        <v>0</v>
      </c>
      <c r="AE947" s="6">
        <v>0</v>
      </c>
      <c r="AF947" s="6">
        <v>0</v>
      </c>
      <c r="AG947" s="6">
        <v>0</v>
      </c>
      <c r="AH947" s="6">
        <v>0</v>
      </c>
      <c r="AI947" s="8">
        <v>0</v>
      </c>
      <c r="AJ947" s="8">
        <v>0</v>
      </c>
      <c r="AK947" s="8">
        <v>0</v>
      </c>
      <c r="AL947" s="8">
        <v>0</v>
      </c>
      <c r="AM947" s="8">
        <v>0</v>
      </c>
      <c r="AN947" s="7">
        <f>M947-AI947</f>
        <v>0</v>
      </c>
      <c r="AO947" s="7">
        <f>N947-AJ947</f>
        <v>0</v>
      </c>
      <c r="AP947" s="7">
        <f>O947-AK947</f>
        <v>0</v>
      </c>
      <c r="AQ947" s="7">
        <f>P947-AL947</f>
        <v>176</v>
      </c>
      <c r="AR947" s="7">
        <f>Q947-AM947</f>
        <v>0</v>
      </c>
    </row>
    <row r="948" spans="1:44" ht="16" x14ac:dyDescent="0.2">
      <c r="A948" s="5" t="s">
        <v>2979</v>
      </c>
      <c r="C948" t="s">
        <v>41</v>
      </c>
      <c r="D948" t="s">
        <v>41</v>
      </c>
      <c r="E948" t="s">
        <v>41</v>
      </c>
      <c r="F948" s="6">
        <v>175</v>
      </c>
      <c r="G948">
        <v>2015</v>
      </c>
      <c r="H948" t="s">
        <v>46</v>
      </c>
      <c r="I948" t="s">
        <v>46</v>
      </c>
      <c r="J948" s="5" t="s">
        <v>2980</v>
      </c>
      <c r="K948" t="s">
        <v>198</v>
      </c>
      <c r="L948" t="s">
        <v>2981</v>
      </c>
      <c r="M948" s="6">
        <v>0</v>
      </c>
      <c r="N948" s="6">
        <v>175</v>
      </c>
      <c r="O948" s="6">
        <v>0</v>
      </c>
      <c r="P948" s="6">
        <v>0</v>
      </c>
      <c r="Q948" s="6">
        <v>0</v>
      </c>
      <c r="R948" s="6">
        <v>0</v>
      </c>
      <c r="S948" s="6">
        <v>0</v>
      </c>
      <c r="T948" s="6">
        <v>0</v>
      </c>
      <c r="U948" s="6">
        <v>0</v>
      </c>
      <c r="V948" s="6">
        <v>175</v>
      </c>
      <c r="W948" s="7">
        <v>0</v>
      </c>
      <c r="X948" s="7">
        <v>0</v>
      </c>
      <c r="Y948" s="7">
        <v>0</v>
      </c>
      <c r="Z948" s="7">
        <v>0</v>
      </c>
      <c r="AA948" s="7">
        <v>0</v>
      </c>
      <c r="AB948" s="7">
        <v>0</v>
      </c>
      <c r="AC948" s="7">
        <v>175</v>
      </c>
      <c r="AD948" s="6">
        <v>0</v>
      </c>
      <c r="AE948" s="6">
        <v>0</v>
      </c>
      <c r="AF948" s="6">
        <v>0</v>
      </c>
      <c r="AG948" s="6">
        <v>0</v>
      </c>
      <c r="AH948" s="6">
        <v>0</v>
      </c>
      <c r="AI948" s="8">
        <v>0</v>
      </c>
      <c r="AJ948" s="8">
        <v>0</v>
      </c>
      <c r="AK948" s="8">
        <v>0</v>
      </c>
      <c r="AL948" s="8">
        <v>0</v>
      </c>
      <c r="AM948" s="8">
        <v>0</v>
      </c>
      <c r="AN948" s="7">
        <f>M948-AI948</f>
        <v>0</v>
      </c>
      <c r="AO948" s="7">
        <f>N948-AJ948</f>
        <v>175</v>
      </c>
      <c r="AP948" s="7">
        <f>O948-AK948</f>
        <v>0</v>
      </c>
      <c r="AQ948" s="7">
        <f>P948-AL948</f>
        <v>0</v>
      </c>
      <c r="AR948" s="7">
        <f>Q948-AM948</f>
        <v>0</v>
      </c>
    </row>
    <row r="949" spans="1:44" ht="16" x14ac:dyDescent="0.2">
      <c r="A949" s="5" t="s">
        <v>2982</v>
      </c>
      <c r="C949" t="s">
        <v>41</v>
      </c>
      <c r="D949" t="s">
        <v>41</v>
      </c>
      <c r="E949" t="s">
        <v>41</v>
      </c>
      <c r="F949" s="6">
        <v>174</v>
      </c>
      <c r="G949">
        <v>2013</v>
      </c>
      <c r="H949" t="s">
        <v>46</v>
      </c>
      <c r="I949" t="s">
        <v>46</v>
      </c>
      <c r="J949" s="5" t="s">
        <v>2983</v>
      </c>
      <c r="K949" t="s">
        <v>41</v>
      </c>
      <c r="M949" s="6">
        <v>49</v>
      </c>
      <c r="N949" s="6">
        <v>31</v>
      </c>
      <c r="O949" s="6">
        <v>94</v>
      </c>
      <c r="P949" s="6"/>
      <c r="Q949" s="6"/>
      <c r="R949" s="6">
        <v>0</v>
      </c>
      <c r="S949" s="6">
        <v>0</v>
      </c>
      <c r="T949" s="6">
        <v>0</v>
      </c>
      <c r="U949" s="6">
        <v>0</v>
      </c>
      <c r="V949" s="6">
        <v>174</v>
      </c>
      <c r="W949" s="7">
        <v>0</v>
      </c>
      <c r="X949" s="7">
        <v>0</v>
      </c>
      <c r="Y949" s="7">
        <v>0</v>
      </c>
      <c r="Z949" s="7">
        <v>0</v>
      </c>
      <c r="AA949" s="7">
        <v>0</v>
      </c>
      <c r="AB949" s="7">
        <v>0</v>
      </c>
      <c r="AC949" s="7">
        <v>174</v>
      </c>
      <c r="AD949" s="6">
        <v>0</v>
      </c>
      <c r="AE949" s="6">
        <v>0</v>
      </c>
      <c r="AF949" s="6">
        <v>0</v>
      </c>
      <c r="AG949" s="6">
        <v>0</v>
      </c>
      <c r="AH949" s="6">
        <v>0</v>
      </c>
      <c r="AI949" s="8">
        <v>0</v>
      </c>
      <c r="AJ949" s="8">
        <v>0</v>
      </c>
      <c r="AK949" s="8">
        <v>0</v>
      </c>
      <c r="AL949" s="8">
        <v>0</v>
      </c>
      <c r="AM949" s="8">
        <v>0</v>
      </c>
      <c r="AN949" s="7">
        <v>49</v>
      </c>
      <c r="AO949" s="7">
        <v>31</v>
      </c>
      <c r="AP949" s="7">
        <v>94</v>
      </c>
      <c r="AQ949" s="7">
        <v>0</v>
      </c>
      <c r="AR949" s="7">
        <v>0</v>
      </c>
    </row>
    <row r="950" spans="1:44" ht="16" x14ac:dyDescent="0.2">
      <c r="A950" s="5" t="s">
        <v>2984</v>
      </c>
      <c r="C950" t="s">
        <v>41</v>
      </c>
      <c r="D950" t="s">
        <v>41</v>
      </c>
      <c r="E950" t="s">
        <v>41</v>
      </c>
      <c r="F950" s="6">
        <v>173</v>
      </c>
      <c r="G950">
        <v>2013</v>
      </c>
      <c r="H950" t="s">
        <v>46</v>
      </c>
      <c r="I950" t="s">
        <v>46</v>
      </c>
      <c r="J950" s="5" t="s">
        <v>2985</v>
      </c>
      <c r="K950" t="s">
        <v>414</v>
      </c>
      <c r="L950" t="s">
        <v>2986</v>
      </c>
      <c r="M950" s="6">
        <v>173</v>
      </c>
      <c r="N950" s="6">
        <v>0</v>
      </c>
      <c r="O950" s="6">
        <v>0</v>
      </c>
      <c r="P950" s="6">
        <v>0</v>
      </c>
      <c r="Q950" s="6">
        <v>0</v>
      </c>
      <c r="R950" s="6">
        <v>0</v>
      </c>
      <c r="S950" s="6">
        <v>0</v>
      </c>
      <c r="T950" s="6">
        <v>0</v>
      </c>
      <c r="U950" s="6">
        <v>0</v>
      </c>
      <c r="V950" s="6">
        <v>173</v>
      </c>
      <c r="W950" s="7">
        <v>0</v>
      </c>
      <c r="X950" s="7">
        <v>0</v>
      </c>
      <c r="Y950" s="7">
        <v>0</v>
      </c>
      <c r="Z950" s="7">
        <v>0</v>
      </c>
      <c r="AA950" s="7">
        <v>0</v>
      </c>
      <c r="AB950" s="7">
        <v>0</v>
      </c>
      <c r="AC950" s="7">
        <v>173</v>
      </c>
      <c r="AD950" s="6">
        <v>0</v>
      </c>
      <c r="AE950" s="6">
        <v>0</v>
      </c>
      <c r="AF950" s="6">
        <v>0</v>
      </c>
      <c r="AG950" s="6">
        <v>0</v>
      </c>
      <c r="AH950" s="6">
        <v>0</v>
      </c>
      <c r="AI950" s="8">
        <v>0</v>
      </c>
      <c r="AJ950" s="8">
        <v>0</v>
      </c>
      <c r="AK950" s="8">
        <v>0</v>
      </c>
      <c r="AL950" s="8">
        <v>0</v>
      </c>
      <c r="AM950" s="8">
        <v>0</v>
      </c>
      <c r="AN950" s="7">
        <f>M950-AI950</f>
        <v>173</v>
      </c>
      <c r="AO950" s="7">
        <f>N950-AJ950</f>
        <v>0</v>
      </c>
      <c r="AP950" s="7">
        <f>O950-AK950</f>
        <v>0</v>
      </c>
      <c r="AQ950" s="7">
        <f>P950-AL950</f>
        <v>0</v>
      </c>
      <c r="AR950" s="7">
        <f>Q950-AM950</f>
        <v>0</v>
      </c>
    </row>
    <row r="951" spans="1:44" ht="16" x14ac:dyDescent="0.2">
      <c r="A951" s="5" t="s">
        <v>2987</v>
      </c>
      <c r="C951" t="s">
        <v>41</v>
      </c>
      <c r="D951" t="s">
        <v>41</v>
      </c>
      <c r="E951" t="s">
        <v>41</v>
      </c>
      <c r="F951" s="6">
        <v>172</v>
      </c>
      <c r="G951">
        <v>1987</v>
      </c>
      <c r="H951" t="s">
        <v>46</v>
      </c>
      <c r="I951" t="s">
        <v>46</v>
      </c>
      <c r="J951" s="5" t="s">
        <v>2988</v>
      </c>
      <c r="K951" t="s">
        <v>1753</v>
      </c>
      <c r="L951" t="s">
        <v>2989</v>
      </c>
      <c r="M951" s="6">
        <v>68</v>
      </c>
      <c r="N951" s="6">
        <v>104</v>
      </c>
      <c r="O951" s="6">
        <v>0</v>
      </c>
      <c r="P951" s="6">
        <v>0</v>
      </c>
      <c r="Q951" s="6">
        <v>0</v>
      </c>
      <c r="R951" s="6">
        <v>0</v>
      </c>
      <c r="S951" s="6">
        <v>0</v>
      </c>
      <c r="T951" s="6">
        <v>0</v>
      </c>
      <c r="U951" s="6">
        <v>0</v>
      </c>
      <c r="V951" s="6">
        <v>172</v>
      </c>
      <c r="W951" s="7">
        <v>0</v>
      </c>
      <c r="X951" s="7">
        <v>0</v>
      </c>
      <c r="Y951" s="7">
        <v>0</v>
      </c>
      <c r="Z951" s="7">
        <v>0</v>
      </c>
      <c r="AA951" s="7">
        <v>0</v>
      </c>
      <c r="AB951" s="7">
        <v>0</v>
      </c>
      <c r="AC951" s="7">
        <v>172</v>
      </c>
      <c r="AD951" s="6">
        <v>0</v>
      </c>
      <c r="AE951" s="6">
        <v>0</v>
      </c>
      <c r="AF951" s="6">
        <v>0</v>
      </c>
      <c r="AG951" s="6">
        <v>0</v>
      </c>
      <c r="AH951" s="6">
        <v>0</v>
      </c>
      <c r="AI951" s="8">
        <v>0</v>
      </c>
      <c r="AJ951" s="8">
        <v>0</v>
      </c>
      <c r="AK951" s="8">
        <v>0</v>
      </c>
      <c r="AL951" s="8">
        <v>0</v>
      </c>
      <c r="AM951" s="8">
        <v>0</v>
      </c>
      <c r="AN951" s="7">
        <f>M951-AI951</f>
        <v>68</v>
      </c>
      <c r="AO951" s="7">
        <f>N951-AJ951</f>
        <v>104</v>
      </c>
      <c r="AP951" s="7">
        <f>O951-AK951</f>
        <v>0</v>
      </c>
      <c r="AQ951" s="7">
        <f>P951-AL951</f>
        <v>0</v>
      </c>
      <c r="AR951" s="7">
        <f>Q951-AM951</f>
        <v>0</v>
      </c>
    </row>
    <row r="952" spans="1:44" ht="32" x14ac:dyDescent="0.2">
      <c r="A952" s="5" t="s">
        <v>2990</v>
      </c>
      <c r="C952" t="s">
        <v>41</v>
      </c>
      <c r="D952" t="s">
        <v>41</v>
      </c>
      <c r="E952" t="s">
        <v>373</v>
      </c>
      <c r="F952" s="6">
        <v>169</v>
      </c>
      <c r="G952">
        <v>2017</v>
      </c>
      <c r="H952" t="s">
        <v>720</v>
      </c>
      <c r="I952" t="s">
        <v>720</v>
      </c>
      <c r="J952" s="5" t="s">
        <v>926</v>
      </c>
      <c r="K952" t="s">
        <v>3</v>
      </c>
      <c r="L952" t="s">
        <v>2991</v>
      </c>
      <c r="M952" s="6">
        <v>0</v>
      </c>
      <c r="N952" s="6">
        <v>0</v>
      </c>
      <c r="O952" s="6">
        <v>0</v>
      </c>
      <c r="P952" s="6">
        <v>169</v>
      </c>
      <c r="Q952" s="6">
        <v>0</v>
      </c>
      <c r="R952" s="6">
        <v>0</v>
      </c>
      <c r="S952" s="6">
        <v>0</v>
      </c>
      <c r="T952" s="6">
        <v>169</v>
      </c>
      <c r="U952" s="6">
        <v>0</v>
      </c>
      <c r="V952" s="6">
        <v>0</v>
      </c>
      <c r="W952" s="7">
        <v>0</v>
      </c>
      <c r="X952" s="7">
        <v>0</v>
      </c>
      <c r="Y952" s="7">
        <v>0</v>
      </c>
      <c r="Z952" s="7">
        <v>0</v>
      </c>
      <c r="AA952" s="7">
        <v>0</v>
      </c>
      <c r="AB952" s="7">
        <v>0</v>
      </c>
      <c r="AC952" s="7">
        <v>169</v>
      </c>
      <c r="AD952" s="6">
        <v>0</v>
      </c>
      <c r="AE952" s="6">
        <v>0</v>
      </c>
      <c r="AF952" s="6">
        <v>0</v>
      </c>
      <c r="AG952" s="6">
        <v>0</v>
      </c>
      <c r="AH952" s="6">
        <v>0</v>
      </c>
      <c r="AI952" s="8">
        <v>0</v>
      </c>
      <c r="AJ952" s="8">
        <v>0</v>
      </c>
      <c r="AK952" s="8">
        <v>0</v>
      </c>
      <c r="AL952" s="8">
        <v>0</v>
      </c>
      <c r="AM952" s="8">
        <v>0</v>
      </c>
      <c r="AN952" s="7">
        <f>M952-AI952</f>
        <v>0</v>
      </c>
      <c r="AO952" s="7">
        <f>N952-AJ952</f>
        <v>0</v>
      </c>
      <c r="AP952" s="7">
        <f>O952-AK952</f>
        <v>0</v>
      </c>
      <c r="AQ952" s="7">
        <f>P952-AL952</f>
        <v>169</v>
      </c>
      <c r="AR952" s="7">
        <f>Q952-AM952</f>
        <v>0</v>
      </c>
    </row>
    <row r="953" spans="1:44" ht="16" x14ac:dyDescent="0.2">
      <c r="A953" s="5" t="s">
        <v>2997</v>
      </c>
      <c r="C953" t="s">
        <v>41</v>
      </c>
      <c r="D953" t="s">
        <v>66</v>
      </c>
      <c r="E953" t="s">
        <v>41</v>
      </c>
      <c r="F953" s="6">
        <v>166</v>
      </c>
      <c r="G953">
        <v>1976</v>
      </c>
      <c r="H953" t="s">
        <v>46</v>
      </c>
      <c r="I953" t="s">
        <v>46</v>
      </c>
      <c r="J953" s="5" t="s">
        <v>2998</v>
      </c>
      <c r="K953" t="s">
        <v>2999</v>
      </c>
      <c r="L953" t="s">
        <v>3000</v>
      </c>
      <c r="M953" s="6">
        <v>0</v>
      </c>
      <c r="N953" s="6">
        <v>69</v>
      </c>
      <c r="O953" s="6">
        <v>97</v>
      </c>
      <c r="P953" s="6">
        <v>0</v>
      </c>
      <c r="Q953" s="6">
        <v>0</v>
      </c>
      <c r="R953" s="6">
        <v>0</v>
      </c>
      <c r="S953" s="6">
        <v>0</v>
      </c>
      <c r="T953" s="6">
        <v>0</v>
      </c>
      <c r="U953" s="6">
        <v>0</v>
      </c>
      <c r="V953" s="6">
        <v>166</v>
      </c>
      <c r="W953" s="7">
        <v>0</v>
      </c>
      <c r="X953" s="7">
        <v>0</v>
      </c>
      <c r="Y953" s="7">
        <v>0</v>
      </c>
      <c r="Z953" s="7">
        <v>0</v>
      </c>
      <c r="AA953" s="7">
        <v>0</v>
      </c>
      <c r="AB953" s="7">
        <v>0</v>
      </c>
      <c r="AC953" s="7">
        <v>166</v>
      </c>
      <c r="AD953" s="6">
        <v>0</v>
      </c>
      <c r="AE953" s="6">
        <v>0</v>
      </c>
      <c r="AF953" s="6">
        <v>0</v>
      </c>
      <c r="AG953" s="6">
        <v>0</v>
      </c>
      <c r="AH953" s="6">
        <v>0</v>
      </c>
      <c r="AI953" s="8">
        <v>0</v>
      </c>
      <c r="AJ953" s="8">
        <v>0</v>
      </c>
      <c r="AK953" s="8">
        <v>0</v>
      </c>
      <c r="AL953" s="8">
        <v>0</v>
      </c>
      <c r="AM953" s="8">
        <v>0</v>
      </c>
      <c r="AN953" s="7">
        <f>M953-AI953</f>
        <v>0</v>
      </c>
      <c r="AO953" s="7">
        <f>N953-AJ953</f>
        <v>69</v>
      </c>
      <c r="AP953" s="7">
        <f>O953-AK953</f>
        <v>97</v>
      </c>
      <c r="AQ953" s="7">
        <f>P953-AL953</f>
        <v>0</v>
      </c>
      <c r="AR953" s="7">
        <f>Q953-AM953</f>
        <v>0</v>
      </c>
    </row>
    <row r="954" spans="1:44" ht="16" x14ac:dyDescent="0.2">
      <c r="A954" s="5" t="s">
        <v>3001</v>
      </c>
      <c r="C954" t="s">
        <v>41</v>
      </c>
      <c r="D954" t="s">
        <v>41</v>
      </c>
      <c r="E954" t="s">
        <v>373</v>
      </c>
      <c r="F954" s="6">
        <v>165</v>
      </c>
      <c r="G954">
        <v>2017</v>
      </c>
      <c r="H954" t="s">
        <v>72</v>
      </c>
      <c r="I954" t="s">
        <v>72</v>
      </c>
      <c r="J954" s="5" t="s">
        <v>2389</v>
      </c>
      <c r="K954" t="s">
        <v>3</v>
      </c>
      <c r="L954" t="s">
        <v>3002</v>
      </c>
      <c r="M954" s="6">
        <v>0</v>
      </c>
      <c r="N954" s="6">
        <v>0</v>
      </c>
      <c r="O954" s="6">
        <v>0</v>
      </c>
      <c r="P954" s="6">
        <v>165</v>
      </c>
      <c r="Q954" s="6">
        <v>0</v>
      </c>
      <c r="R954" s="6">
        <v>0</v>
      </c>
      <c r="S954" s="6">
        <v>0</v>
      </c>
      <c r="T954" s="6">
        <v>0</v>
      </c>
      <c r="U954" s="6">
        <v>165</v>
      </c>
      <c r="V954" s="6">
        <v>0</v>
      </c>
      <c r="W954" s="7">
        <v>0</v>
      </c>
      <c r="X954" s="7">
        <v>0</v>
      </c>
      <c r="Y954" s="7">
        <v>0</v>
      </c>
      <c r="Z954" s="7">
        <v>0</v>
      </c>
      <c r="AA954" s="7">
        <v>0</v>
      </c>
      <c r="AB954" s="7">
        <v>0</v>
      </c>
      <c r="AC954" s="7">
        <v>165</v>
      </c>
      <c r="AD954" s="6">
        <v>0</v>
      </c>
      <c r="AE954" s="6">
        <v>0</v>
      </c>
      <c r="AF954" s="6">
        <v>0</v>
      </c>
      <c r="AG954" s="6">
        <v>0</v>
      </c>
      <c r="AH954" s="6">
        <v>0</v>
      </c>
      <c r="AI954" s="8">
        <v>0</v>
      </c>
      <c r="AJ954" s="8">
        <v>0</v>
      </c>
      <c r="AK954" s="8">
        <v>0</v>
      </c>
      <c r="AL954" s="8">
        <v>0</v>
      </c>
      <c r="AM954" s="8">
        <v>0</v>
      </c>
      <c r="AN954" s="7">
        <f>M954-AI954</f>
        <v>0</v>
      </c>
      <c r="AO954" s="7">
        <f>N954-AJ954</f>
        <v>0</v>
      </c>
      <c r="AP954" s="7">
        <f>O954-AK954</f>
        <v>0</v>
      </c>
      <c r="AQ954" s="7">
        <f>P954-AL954</f>
        <v>165</v>
      </c>
      <c r="AR954" s="7">
        <f>Q954-AM954</f>
        <v>0</v>
      </c>
    </row>
    <row r="955" spans="1:44" ht="16" x14ac:dyDescent="0.2">
      <c r="A955" s="5" t="s">
        <v>3003</v>
      </c>
      <c r="C955" t="s">
        <v>41</v>
      </c>
      <c r="D955" t="s">
        <v>41</v>
      </c>
      <c r="E955" t="s">
        <v>41</v>
      </c>
      <c r="F955" s="6">
        <v>165</v>
      </c>
      <c r="G955">
        <v>1982</v>
      </c>
      <c r="H955" t="s">
        <v>46</v>
      </c>
      <c r="I955" t="s">
        <v>3004</v>
      </c>
      <c r="J955" s="5" t="s">
        <v>2944</v>
      </c>
      <c r="K955" t="s">
        <v>198</v>
      </c>
      <c r="L955" t="s">
        <v>3005</v>
      </c>
      <c r="M955" s="6">
        <v>105</v>
      </c>
      <c r="N955" s="6">
        <v>0</v>
      </c>
      <c r="O955" s="6">
        <v>60</v>
      </c>
      <c r="P955" s="6">
        <v>0</v>
      </c>
      <c r="Q955" s="6">
        <v>0</v>
      </c>
      <c r="R955" s="6">
        <v>0</v>
      </c>
      <c r="S955" s="6">
        <v>0</v>
      </c>
      <c r="T955" s="6">
        <v>0</v>
      </c>
      <c r="U955" s="6">
        <v>0</v>
      </c>
      <c r="V955" s="6">
        <v>165</v>
      </c>
      <c r="W955" s="7">
        <v>0</v>
      </c>
      <c r="X955" s="7">
        <v>0</v>
      </c>
      <c r="Y955" s="7">
        <v>0</v>
      </c>
      <c r="Z955" s="7">
        <v>0</v>
      </c>
      <c r="AA955" s="7">
        <v>0</v>
      </c>
      <c r="AB955" s="7">
        <v>0</v>
      </c>
      <c r="AC955" s="7">
        <v>165</v>
      </c>
      <c r="AD955" s="6">
        <v>0</v>
      </c>
      <c r="AE955" s="6">
        <v>0</v>
      </c>
      <c r="AF955" s="6">
        <v>0</v>
      </c>
      <c r="AG955" s="6">
        <v>0</v>
      </c>
      <c r="AH955" s="6">
        <v>0</v>
      </c>
      <c r="AI955" s="8">
        <v>0</v>
      </c>
      <c r="AJ955" s="8">
        <v>0</v>
      </c>
      <c r="AK955" s="8">
        <v>0</v>
      </c>
      <c r="AL955" s="8">
        <v>0</v>
      </c>
      <c r="AM955" s="8">
        <v>0</v>
      </c>
      <c r="AN955" s="7">
        <f>M955-AI955</f>
        <v>105</v>
      </c>
      <c r="AO955" s="7">
        <f>N955-AJ955</f>
        <v>0</v>
      </c>
      <c r="AP955" s="7">
        <f>O955-AK955</f>
        <v>60</v>
      </c>
      <c r="AQ955" s="7">
        <f>P955-AL955</f>
        <v>0</v>
      </c>
      <c r="AR955" s="7">
        <f>Q955-AM955</f>
        <v>0</v>
      </c>
    </row>
    <row r="956" spans="1:44" ht="32" x14ac:dyDescent="0.2">
      <c r="A956" s="5" t="s">
        <v>3006</v>
      </c>
      <c r="C956" t="s">
        <v>41</v>
      </c>
      <c r="D956" t="s">
        <v>41</v>
      </c>
      <c r="E956" t="s">
        <v>373</v>
      </c>
      <c r="F956" s="6">
        <v>164</v>
      </c>
      <c r="G956">
        <v>2014</v>
      </c>
      <c r="H956" t="s">
        <v>46</v>
      </c>
      <c r="I956" t="s">
        <v>46</v>
      </c>
      <c r="J956" s="5" t="s">
        <v>3007</v>
      </c>
      <c r="K956" t="s">
        <v>41</v>
      </c>
      <c r="M956" s="6">
        <v>164</v>
      </c>
      <c r="N956" s="6"/>
      <c r="O956" s="6"/>
      <c r="P956" s="6"/>
      <c r="Q956" s="6"/>
      <c r="R956" s="6">
        <v>0</v>
      </c>
      <c r="S956" s="6">
        <v>0</v>
      </c>
      <c r="T956" s="6">
        <v>0</v>
      </c>
      <c r="U956" s="6">
        <v>0</v>
      </c>
      <c r="V956" s="6">
        <v>164</v>
      </c>
      <c r="W956" s="7">
        <v>0</v>
      </c>
      <c r="X956" s="7">
        <v>0</v>
      </c>
      <c r="Y956" s="7">
        <v>0</v>
      </c>
      <c r="Z956" s="7">
        <v>0</v>
      </c>
      <c r="AA956" s="7">
        <v>0</v>
      </c>
      <c r="AB956" s="7">
        <v>0</v>
      </c>
      <c r="AC956" s="7">
        <v>164</v>
      </c>
      <c r="AD956" s="6">
        <v>0</v>
      </c>
      <c r="AE956" s="6">
        <v>0</v>
      </c>
      <c r="AF956" s="6">
        <v>0</v>
      </c>
      <c r="AG956" s="6">
        <v>0</v>
      </c>
      <c r="AH956" s="6">
        <v>0</v>
      </c>
      <c r="AI956" s="8">
        <v>0</v>
      </c>
      <c r="AJ956" s="8">
        <v>0</v>
      </c>
      <c r="AK956" s="8">
        <v>0</v>
      </c>
      <c r="AL956" s="8">
        <v>0</v>
      </c>
      <c r="AM956" s="8">
        <v>0</v>
      </c>
      <c r="AN956" s="7">
        <v>164</v>
      </c>
      <c r="AO956" s="7">
        <v>0</v>
      </c>
      <c r="AP956" s="7">
        <v>0</v>
      </c>
      <c r="AQ956" s="7">
        <v>0</v>
      </c>
      <c r="AR956" s="7">
        <v>0</v>
      </c>
    </row>
    <row r="957" spans="1:44" ht="16" x14ac:dyDescent="0.2">
      <c r="A957" s="5" t="s">
        <v>3008</v>
      </c>
      <c r="C957" t="s">
        <v>41</v>
      </c>
      <c r="D957" t="s">
        <v>41</v>
      </c>
      <c r="E957" t="s">
        <v>41</v>
      </c>
      <c r="F957" s="6">
        <v>162</v>
      </c>
      <c r="G957">
        <v>2016</v>
      </c>
      <c r="H957" t="s">
        <v>63</v>
      </c>
      <c r="I957" t="s">
        <v>63</v>
      </c>
      <c r="J957" s="5" t="s">
        <v>3009</v>
      </c>
      <c r="K957" t="s">
        <v>790</v>
      </c>
      <c r="L957" t="s">
        <v>3010</v>
      </c>
      <c r="M957" s="6">
        <v>0</v>
      </c>
      <c r="N957" s="6">
        <v>0</v>
      </c>
      <c r="O957" s="6">
        <v>162</v>
      </c>
      <c r="P957" s="6">
        <v>0</v>
      </c>
      <c r="Q957" s="6">
        <v>0</v>
      </c>
      <c r="R957" s="6">
        <v>0</v>
      </c>
      <c r="S957" s="6">
        <v>162</v>
      </c>
      <c r="T957" s="6">
        <v>0</v>
      </c>
      <c r="U957" s="6">
        <v>0</v>
      </c>
      <c r="V957" s="6">
        <v>0</v>
      </c>
      <c r="W957" s="7">
        <v>0</v>
      </c>
      <c r="X957" s="7">
        <v>0</v>
      </c>
      <c r="Y957" s="7">
        <v>0</v>
      </c>
      <c r="Z957" s="7">
        <v>0</v>
      </c>
      <c r="AA957" s="7">
        <v>0</v>
      </c>
      <c r="AB957" s="7">
        <v>0</v>
      </c>
      <c r="AC957" s="7">
        <v>162</v>
      </c>
      <c r="AD957" s="6">
        <v>0</v>
      </c>
      <c r="AE957" s="6">
        <v>0</v>
      </c>
      <c r="AF957" s="6">
        <v>0</v>
      </c>
      <c r="AG957" s="6">
        <v>0</v>
      </c>
      <c r="AH957" s="6">
        <v>0</v>
      </c>
      <c r="AI957" s="8">
        <v>0</v>
      </c>
      <c r="AJ957" s="8">
        <v>0</v>
      </c>
      <c r="AK957" s="8">
        <v>0</v>
      </c>
      <c r="AL957" s="8">
        <v>0</v>
      </c>
      <c r="AM957" s="8">
        <v>0</v>
      </c>
      <c r="AN957" s="7">
        <f>M957-AI957</f>
        <v>0</v>
      </c>
      <c r="AO957" s="7">
        <f>N957-AJ957</f>
        <v>0</v>
      </c>
      <c r="AP957" s="7">
        <f>O957-AK957</f>
        <v>162</v>
      </c>
      <c r="AQ957" s="7">
        <f>P957-AL957</f>
        <v>0</v>
      </c>
      <c r="AR957" s="7">
        <f>Q957-AM957</f>
        <v>0</v>
      </c>
    </row>
    <row r="958" spans="1:44" ht="16" x14ac:dyDescent="0.2">
      <c r="A958" s="5" t="s">
        <v>3011</v>
      </c>
      <c r="C958" t="s">
        <v>41</v>
      </c>
      <c r="D958" t="s">
        <v>41</v>
      </c>
      <c r="E958" t="s">
        <v>41</v>
      </c>
      <c r="F958" s="6">
        <v>158</v>
      </c>
      <c r="G958">
        <v>2014</v>
      </c>
      <c r="H958" t="s">
        <v>46</v>
      </c>
      <c r="I958" t="s">
        <v>46</v>
      </c>
      <c r="J958" s="5" t="s">
        <v>3012</v>
      </c>
      <c r="K958" t="s">
        <v>1224</v>
      </c>
      <c r="L958" t="s">
        <v>3013</v>
      </c>
      <c r="M958" s="6">
        <v>158</v>
      </c>
      <c r="N958" s="6">
        <v>0</v>
      </c>
      <c r="O958" s="6">
        <v>0</v>
      </c>
      <c r="P958" s="6">
        <v>0</v>
      </c>
      <c r="Q958" s="6">
        <v>0</v>
      </c>
      <c r="R958" s="6">
        <v>0</v>
      </c>
      <c r="S958" s="6">
        <v>0</v>
      </c>
      <c r="T958" s="6">
        <v>0</v>
      </c>
      <c r="U958" s="6">
        <v>0</v>
      </c>
      <c r="V958" s="6">
        <v>158</v>
      </c>
      <c r="W958" s="7">
        <v>0</v>
      </c>
      <c r="X958" s="7">
        <v>0</v>
      </c>
      <c r="Y958" s="7">
        <v>0</v>
      </c>
      <c r="Z958" s="7">
        <v>0</v>
      </c>
      <c r="AA958" s="7">
        <v>0</v>
      </c>
      <c r="AB958" s="7">
        <v>0</v>
      </c>
      <c r="AC958" s="7">
        <v>158</v>
      </c>
      <c r="AD958" s="6">
        <v>0</v>
      </c>
      <c r="AE958" s="6">
        <v>0</v>
      </c>
      <c r="AF958" s="6">
        <v>0</v>
      </c>
      <c r="AG958" s="6">
        <v>0</v>
      </c>
      <c r="AH958" s="6">
        <v>0</v>
      </c>
      <c r="AI958" s="8">
        <v>0</v>
      </c>
      <c r="AJ958" s="8">
        <v>0</v>
      </c>
      <c r="AK958" s="8">
        <v>0</v>
      </c>
      <c r="AL958" s="8">
        <v>0</v>
      </c>
      <c r="AM958" s="8">
        <v>0</v>
      </c>
      <c r="AN958" s="7">
        <f>M958-AI958</f>
        <v>158</v>
      </c>
      <c r="AO958" s="7">
        <f>N958-AJ958</f>
        <v>0</v>
      </c>
      <c r="AP958" s="7">
        <f>O958-AK958</f>
        <v>0</v>
      </c>
      <c r="AQ958" s="7">
        <f>P958-AL958</f>
        <v>0</v>
      </c>
      <c r="AR958" s="7">
        <f>Q958-AM958</f>
        <v>0</v>
      </c>
    </row>
    <row r="959" spans="1:44" ht="16" x14ac:dyDescent="0.2">
      <c r="A959" s="5" t="s">
        <v>3014</v>
      </c>
      <c r="C959" t="s">
        <v>41</v>
      </c>
      <c r="D959" t="s">
        <v>41</v>
      </c>
      <c r="E959" t="s">
        <v>41</v>
      </c>
      <c r="F959" s="6">
        <v>158</v>
      </c>
      <c r="G959">
        <v>2013</v>
      </c>
      <c r="H959" t="s">
        <v>63</v>
      </c>
      <c r="I959" t="s">
        <v>63</v>
      </c>
      <c r="J959" s="5" t="s">
        <v>3015</v>
      </c>
      <c r="K959" t="s">
        <v>198</v>
      </c>
      <c r="L959" t="s">
        <v>3016</v>
      </c>
      <c r="M959" s="6">
        <v>158</v>
      </c>
      <c r="N959" s="6">
        <v>0</v>
      </c>
      <c r="O959" s="6">
        <v>0</v>
      </c>
      <c r="P959" s="6">
        <v>0</v>
      </c>
      <c r="Q959" s="6">
        <v>0</v>
      </c>
      <c r="R959" s="6">
        <v>0</v>
      </c>
      <c r="S959" s="6">
        <v>158</v>
      </c>
      <c r="T959" s="6">
        <v>0</v>
      </c>
      <c r="U959" s="6">
        <v>0</v>
      </c>
      <c r="V959" s="6">
        <v>0</v>
      </c>
      <c r="W959" s="7">
        <v>0</v>
      </c>
      <c r="X959" s="7">
        <v>0</v>
      </c>
      <c r="Y959" s="7">
        <v>0</v>
      </c>
      <c r="Z959" s="7">
        <v>0</v>
      </c>
      <c r="AA959" s="7">
        <v>0</v>
      </c>
      <c r="AB959" s="7">
        <v>0</v>
      </c>
      <c r="AC959" s="7">
        <v>158</v>
      </c>
      <c r="AD959" s="6">
        <v>0</v>
      </c>
      <c r="AE959" s="6">
        <v>0</v>
      </c>
      <c r="AF959" s="6">
        <v>0</v>
      </c>
      <c r="AG959" s="6">
        <v>0</v>
      </c>
      <c r="AH959" s="6">
        <v>0</v>
      </c>
      <c r="AI959" s="8">
        <v>0</v>
      </c>
      <c r="AJ959" s="8">
        <v>0</v>
      </c>
      <c r="AK959" s="8">
        <v>0</v>
      </c>
      <c r="AL959" s="8">
        <v>0</v>
      </c>
      <c r="AM959" s="8">
        <v>0</v>
      </c>
      <c r="AN959" s="7">
        <f>M959-AI959</f>
        <v>158</v>
      </c>
      <c r="AO959" s="7">
        <f>N959-AJ959</f>
        <v>0</v>
      </c>
      <c r="AP959" s="7">
        <f>O959-AK959</f>
        <v>0</v>
      </c>
      <c r="AQ959" s="7">
        <f>P959-AL959</f>
        <v>0</v>
      </c>
      <c r="AR959" s="7">
        <f>Q959-AM959</f>
        <v>0</v>
      </c>
    </row>
    <row r="960" spans="1:44" ht="32" x14ac:dyDescent="0.2">
      <c r="A960" s="5" t="s">
        <v>3017</v>
      </c>
      <c r="C960" t="s">
        <v>41</v>
      </c>
      <c r="D960" t="s">
        <v>41</v>
      </c>
      <c r="E960" t="s">
        <v>41</v>
      </c>
      <c r="F960" s="6">
        <v>157</v>
      </c>
      <c r="G960">
        <v>2012</v>
      </c>
      <c r="H960" t="s">
        <v>63</v>
      </c>
      <c r="I960" t="s">
        <v>63</v>
      </c>
      <c r="J960" s="5" t="s">
        <v>584</v>
      </c>
      <c r="K960" t="s">
        <v>414</v>
      </c>
      <c r="L960" t="s">
        <v>3018</v>
      </c>
      <c r="M960" s="6">
        <v>0</v>
      </c>
      <c r="N960" s="6">
        <v>0</v>
      </c>
      <c r="O960" s="6">
        <v>157</v>
      </c>
      <c r="P960" s="6">
        <v>0</v>
      </c>
      <c r="Q960" s="6">
        <v>0</v>
      </c>
      <c r="R960" s="6">
        <v>0</v>
      </c>
      <c r="S960" s="6">
        <v>157</v>
      </c>
      <c r="T960" s="6">
        <v>0</v>
      </c>
      <c r="U960" s="6">
        <v>0</v>
      </c>
      <c r="V960" s="6">
        <v>0</v>
      </c>
      <c r="W960" s="7">
        <v>0</v>
      </c>
      <c r="X960" s="7">
        <v>0</v>
      </c>
      <c r="Y960" s="7">
        <v>0</v>
      </c>
      <c r="Z960" s="7">
        <v>0</v>
      </c>
      <c r="AA960" s="7">
        <v>0</v>
      </c>
      <c r="AB960" s="7">
        <v>0</v>
      </c>
      <c r="AC960" s="7">
        <v>157</v>
      </c>
      <c r="AD960" s="6">
        <v>0</v>
      </c>
      <c r="AE960" s="6">
        <v>0</v>
      </c>
      <c r="AF960" s="6">
        <v>0</v>
      </c>
      <c r="AG960" s="6">
        <v>0</v>
      </c>
      <c r="AH960" s="6">
        <v>0</v>
      </c>
      <c r="AI960" s="8">
        <v>0</v>
      </c>
      <c r="AJ960" s="8">
        <v>0</v>
      </c>
      <c r="AK960" s="8">
        <v>0</v>
      </c>
      <c r="AL960" s="8">
        <v>0</v>
      </c>
      <c r="AM960" s="8">
        <v>0</v>
      </c>
      <c r="AN960" s="7">
        <f>M960-AI960</f>
        <v>0</v>
      </c>
      <c r="AO960" s="7">
        <f>N960-AJ960</f>
        <v>0</v>
      </c>
      <c r="AP960" s="7">
        <f>O960-AK960</f>
        <v>157</v>
      </c>
      <c r="AQ960" s="7">
        <f>P960-AL960</f>
        <v>0</v>
      </c>
      <c r="AR960" s="7">
        <f>Q960-AM960</f>
        <v>0</v>
      </c>
    </row>
    <row r="961" spans="1:44" ht="16" x14ac:dyDescent="0.2">
      <c r="A961" s="5" t="s">
        <v>3019</v>
      </c>
      <c r="C961" t="s">
        <v>41</v>
      </c>
      <c r="D961" t="s">
        <v>41</v>
      </c>
      <c r="E961" t="s">
        <v>373</v>
      </c>
      <c r="F961" s="6">
        <v>154</v>
      </c>
      <c r="G961">
        <v>2017</v>
      </c>
      <c r="H961" t="s">
        <v>63</v>
      </c>
      <c r="I961" t="s">
        <v>63</v>
      </c>
      <c r="J961" s="5" t="s">
        <v>1827</v>
      </c>
      <c r="K961" t="s">
        <v>1984</v>
      </c>
      <c r="L961" t="s">
        <v>3020</v>
      </c>
      <c r="M961" s="6">
        <v>0</v>
      </c>
      <c r="N961" s="6">
        <v>0</v>
      </c>
      <c r="O961" s="6">
        <v>0</v>
      </c>
      <c r="P961" s="6">
        <v>154</v>
      </c>
      <c r="Q961" s="6">
        <v>0</v>
      </c>
      <c r="R961" s="6">
        <v>0</v>
      </c>
      <c r="S961" s="6">
        <v>154</v>
      </c>
      <c r="T961" s="6">
        <v>0</v>
      </c>
      <c r="U961" s="6">
        <v>0</v>
      </c>
      <c r="V961" s="6">
        <v>0</v>
      </c>
      <c r="W961" s="7">
        <v>0</v>
      </c>
      <c r="X961" s="7">
        <v>0</v>
      </c>
      <c r="Y961" s="7">
        <v>0</v>
      </c>
      <c r="Z961" s="7">
        <v>0</v>
      </c>
      <c r="AA961" s="7">
        <v>0</v>
      </c>
      <c r="AB961" s="7">
        <v>0</v>
      </c>
      <c r="AC961" s="7">
        <v>154</v>
      </c>
      <c r="AD961" s="6">
        <v>0</v>
      </c>
      <c r="AE961" s="6">
        <v>0</v>
      </c>
      <c r="AF961" s="6">
        <v>0</v>
      </c>
      <c r="AG961" s="6">
        <v>0</v>
      </c>
      <c r="AH961" s="6">
        <v>0</v>
      </c>
      <c r="AI961" s="8">
        <v>0</v>
      </c>
      <c r="AJ961" s="8">
        <v>0</v>
      </c>
      <c r="AK961" s="8">
        <v>0</v>
      </c>
      <c r="AL961" s="8">
        <v>0</v>
      </c>
      <c r="AM961" s="8">
        <v>0</v>
      </c>
      <c r="AN961" s="7">
        <f>M961-AI961</f>
        <v>0</v>
      </c>
      <c r="AO961" s="7">
        <f>N961-AJ961</f>
        <v>0</v>
      </c>
      <c r="AP961" s="7">
        <f>O961-AK961</f>
        <v>0</v>
      </c>
      <c r="AQ961" s="7">
        <f>P961-AL961</f>
        <v>154</v>
      </c>
      <c r="AR961" s="7">
        <f>Q961-AM961</f>
        <v>0</v>
      </c>
    </row>
    <row r="962" spans="1:44" ht="16" x14ac:dyDescent="0.2">
      <c r="A962" s="5" t="s">
        <v>3021</v>
      </c>
      <c r="C962" t="s">
        <v>41</v>
      </c>
      <c r="D962" t="s">
        <v>41</v>
      </c>
      <c r="E962" t="s">
        <v>41</v>
      </c>
      <c r="F962" s="6">
        <v>149</v>
      </c>
      <c r="G962">
        <v>1994</v>
      </c>
      <c r="H962" t="s">
        <v>87</v>
      </c>
      <c r="I962" t="s">
        <v>87</v>
      </c>
      <c r="J962" s="5" t="s">
        <v>3022</v>
      </c>
      <c r="K962" t="s">
        <v>3023</v>
      </c>
      <c r="L962" t="s">
        <v>3024</v>
      </c>
      <c r="M962" s="6">
        <v>149</v>
      </c>
      <c r="N962" s="6">
        <v>0</v>
      </c>
      <c r="O962" s="6">
        <v>0</v>
      </c>
      <c r="P962" s="6">
        <v>0</v>
      </c>
      <c r="Q962" s="6">
        <v>0</v>
      </c>
      <c r="R962" s="6">
        <v>0</v>
      </c>
      <c r="S962" s="6">
        <v>0</v>
      </c>
      <c r="T962" s="6">
        <v>0</v>
      </c>
      <c r="U962" s="6">
        <v>149</v>
      </c>
      <c r="V962" s="6">
        <v>0</v>
      </c>
      <c r="W962" s="7">
        <v>149</v>
      </c>
      <c r="X962" s="7">
        <v>149</v>
      </c>
      <c r="Y962" s="7">
        <v>0</v>
      </c>
      <c r="Z962" s="7">
        <v>0</v>
      </c>
      <c r="AA962" s="7">
        <v>0</v>
      </c>
      <c r="AB962" s="7">
        <v>0</v>
      </c>
      <c r="AC962" s="7">
        <v>149</v>
      </c>
      <c r="AD962" s="6">
        <v>0</v>
      </c>
      <c r="AE962" s="6">
        <v>0</v>
      </c>
      <c r="AF962" s="6">
        <v>0</v>
      </c>
      <c r="AG962" s="6">
        <v>149</v>
      </c>
      <c r="AH962" s="6">
        <v>0</v>
      </c>
      <c r="AI962" s="8">
        <v>149</v>
      </c>
      <c r="AJ962" s="8">
        <v>0</v>
      </c>
      <c r="AK962" s="8">
        <v>0</v>
      </c>
      <c r="AL962" s="8">
        <v>0</v>
      </c>
      <c r="AM962" s="8">
        <v>0</v>
      </c>
      <c r="AN962" s="7">
        <f>M962-AI962</f>
        <v>0</v>
      </c>
      <c r="AO962" s="7">
        <f>N962-AJ962</f>
        <v>0</v>
      </c>
      <c r="AP962" s="7">
        <f>O962-AK962</f>
        <v>0</v>
      </c>
      <c r="AQ962" s="7">
        <f>P962-AL962</f>
        <v>0</v>
      </c>
      <c r="AR962" s="7">
        <f>Q962-AM962</f>
        <v>0</v>
      </c>
    </row>
    <row r="963" spans="1:44" ht="16" x14ac:dyDescent="0.2">
      <c r="A963" s="5" t="s">
        <v>3025</v>
      </c>
      <c r="C963" t="s">
        <v>41</v>
      </c>
      <c r="D963" t="s">
        <v>41</v>
      </c>
      <c r="E963" t="s">
        <v>373</v>
      </c>
      <c r="F963" s="6">
        <v>146</v>
      </c>
      <c r="G963">
        <v>2011</v>
      </c>
      <c r="H963" t="s">
        <v>46</v>
      </c>
      <c r="I963" t="s">
        <v>46</v>
      </c>
      <c r="J963" s="5" t="s">
        <v>3026</v>
      </c>
      <c r="K963" t="s">
        <v>3</v>
      </c>
      <c r="L963" t="s">
        <v>3027</v>
      </c>
      <c r="M963" s="6">
        <v>127</v>
      </c>
      <c r="N963" s="6">
        <v>17</v>
      </c>
      <c r="O963" s="6">
        <v>2</v>
      </c>
      <c r="P963" s="6">
        <v>0</v>
      </c>
      <c r="Q963" s="6">
        <v>0</v>
      </c>
      <c r="R963" s="6">
        <v>0</v>
      </c>
      <c r="S963" s="6">
        <v>0</v>
      </c>
      <c r="T963" s="6">
        <v>0</v>
      </c>
      <c r="U963" s="6">
        <v>0</v>
      </c>
      <c r="V963" s="6">
        <v>146</v>
      </c>
      <c r="W963" s="7">
        <v>0</v>
      </c>
      <c r="X963" s="7">
        <v>0</v>
      </c>
      <c r="Y963" s="7">
        <v>0</v>
      </c>
      <c r="Z963" s="7">
        <v>0</v>
      </c>
      <c r="AA963" s="7">
        <v>0</v>
      </c>
      <c r="AB963" s="7">
        <v>0</v>
      </c>
      <c r="AC963" s="7">
        <v>146</v>
      </c>
      <c r="AD963" s="6">
        <v>0</v>
      </c>
      <c r="AE963" s="6">
        <v>0</v>
      </c>
      <c r="AF963" s="6">
        <v>0</v>
      </c>
      <c r="AG963" s="6">
        <v>0</v>
      </c>
      <c r="AH963" s="6">
        <v>0</v>
      </c>
      <c r="AI963" s="8">
        <v>0</v>
      </c>
      <c r="AJ963" s="8">
        <v>0</v>
      </c>
      <c r="AK963" s="8">
        <v>0</v>
      </c>
      <c r="AL963" s="8">
        <v>0</v>
      </c>
      <c r="AM963" s="8">
        <v>0</v>
      </c>
      <c r="AN963" s="7">
        <f>M963-AI963</f>
        <v>127</v>
      </c>
      <c r="AO963" s="7">
        <f>N963-AJ963</f>
        <v>17</v>
      </c>
      <c r="AP963" s="7">
        <f>O963-AK963</f>
        <v>2</v>
      </c>
      <c r="AQ963" s="7">
        <f>P963-AL963</f>
        <v>0</v>
      </c>
      <c r="AR963" s="7">
        <f>Q963-AM963</f>
        <v>0</v>
      </c>
    </row>
    <row r="964" spans="1:44" ht="32" x14ac:dyDescent="0.2">
      <c r="A964" s="5" t="s">
        <v>3028</v>
      </c>
      <c r="C964" t="s">
        <v>41</v>
      </c>
      <c r="D964" t="s">
        <v>41</v>
      </c>
      <c r="E964" t="s">
        <v>373</v>
      </c>
      <c r="F964" s="6">
        <v>145</v>
      </c>
      <c r="G964">
        <v>2017</v>
      </c>
      <c r="H964" t="s">
        <v>87</v>
      </c>
      <c r="I964" t="s">
        <v>87</v>
      </c>
      <c r="J964" s="5" t="s">
        <v>3029</v>
      </c>
      <c r="K964" t="s">
        <v>1699</v>
      </c>
      <c r="L964" t="s">
        <v>3030</v>
      </c>
      <c r="M964" s="6">
        <v>0</v>
      </c>
      <c r="N964" s="6">
        <v>0</v>
      </c>
      <c r="O964" s="6">
        <v>0</v>
      </c>
      <c r="P964" s="6">
        <v>145</v>
      </c>
      <c r="Q964" s="6">
        <v>0</v>
      </c>
      <c r="R964" s="6">
        <v>145</v>
      </c>
      <c r="S964" s="6">
        <v>0</v>
      </c>
      <c r="T964" s="6">
        <v>0</v>
      </c>
      <c r="U964" s="6">
        <v>0</v>
      </c>
      <c r="V964" s="6">
        <v>0</v>
      </c>
      <c r="W964" s="7">
        <v>0</v>
      </c>
      <c r="X964" s="7">
        <v>0</v>
      </c>
      <c r="Y964" s="7">
        <v>0</v>
      </c>
      <c r="Z964" s="7">
        <v>0</v>
      </c>
      <c r="AA964" s="7">
        <v>0</v>
      </c>
      <c r="AB964" s="7">
        <v>0</v>
      </c>
      <c r="AC964" s="7">
        <v>145</v>
      </c>
      <c r="AD964" s="6">
        <v>0</v>
      </c>
      <c r="AE964" s="6">
        <v>0</v>
      </c>
      <c r="AF964" s="6">
        <v>0</v>
      </c>
      <c r="AG964" s="6">
        <v>0</v>
      </c>
      <c r="AH964" s="6">
        <v>0</v>
      </c>
      <c r="AI964" s="8">
        <v>0</v>
      </c>
      <c r="AJ964" s="8">
        <v>0</v>
      </c>
      <c r="AK964" s="8">
        <v>0</v>
      </c>
      <c r="AL964" s="8">
        <v>0</v>
      </c>
      <c r="AM964" s="8">
        <v>0</v>
      </c>
      <c r="AN964" s="7">
        <f>M964-AI964</f>
        <v>0</v>
      </c>
      <c r="AO964" s="7">
        <f>N964-AJ964</f>
        <v>0</v>
      </c>
      <c r="AP964" s="7">
        <f>O964-AK964</f>
        <v>0</v>
      </c>
      <c r="AQ964" s="7">
        <f>P964-AL964</f>
        <v>145</v>
      </c>
      <c r="AR964" s="7">
        <f>Q964-AM964</f>
        <v>0</v>
      </c>
    </row>
    <row r="965" spans="1:44" ht="48" x14ac:dyDescent="0.2">
      <c r="A965" s="5" t="s">
        <v>3031</v>
      </c>
      <c r="C965" t="s">
        <v>41</v>
      </c>
      <c r="D965" t="s">
        <v>41</v>
      </c>
      <c r="E965" t="s">
        <v>373</v>
      </c>
      <c r="F965" s="6">
        <v>141</v>
      </c>
      <c r="G965">
        <v>2015</v>
      </c>
      <c r="H965" t="s">
        <v>72</v>
      </c>
      <c r="I965" t="s">
        <v>72</v>
      </c>
      <c r="J965" s="5" t="s">
        <v>3032</v>
      </c>
      <c r="K965" t="s">
        <v>41</v>
      </c>
      <c r="M965" s="6"/>
      <c r="N965" s="6">
        <v>141</v>
      </c>
      <c r="O965" s="6"/>
      <c r="P965" s="6"/>
      <c r="Q965" s="6"/>
      <c r="R965" s="6">
        <v>0</v>
      </c>
      <c r="S965" s="6">
        <v>0</v>
      </c>
      <c r="T965" s="6">
        <v>0</v>
      </c>
      <c r="U965" s="6">
        <v>141</v>
      </c>
      <c r="V965" s="6">
        <v>0</v>
      </c>
      <c r="W965" s="7">
        <v>0</v>
      </c>
      <c r="X965" s="7">
        <v>0</v>
      </c>
      <c r="Y965" s="7">
        <v>0</v>
      </c>
      <c r="Z965" s="7">
        <v>0</v>
      </c>
      <c r="AA965" s="7">
        <v>0</v>
      </c>
      <c r="AB965" s="7">
        <v>0</v>
      </c>
      <c r="AC965" s="7">
        <v>141</v>
      </c>
      <c r="AD965" s="6">
        <v>0</v>
      </c>
      <c r="AE965" s="6">
        <v>0</v>
      </c>
      <c r="AF965" s="6">
        <v>0</v>
      </c>
      <c r="AG965" s="6">
        <v>0</v>
      </c>
      <c r="AH965" s="6">
        <v>0</v>
      </c>
      <c r="AI965" s="8">
        <v>0</v>
      </c>
      <c r="AJ965" s="8">
        <v>0</v>
      </c>
      <c r="AK965" s="8">
        <v>0</v>
      </c>
      <c r="AL965" s="8">
        <v>0</v>
      </c>
      <c r="AM965" s="8">
        <v>0</v>
      </c>
      <c r="AN965" s="7">
        <v>0</v>
      </c>
      <c r="AO965" s="7">
        <v>141</v>
      </c>
      <c r="AP965" s="7">
        <v>0</v>
      </c>
      <c r="AQ965" s="7">
        <v>0</v>
      </c>
      <c r="AR965" s="7">
        <v>0</v>
      </c>
    </row>
    <row r="966" spans="1:44" ht="32" x14ac:dyDescent="0.2">
      <c r="A966" s="5" t="s">
        <v>3036</v>
      </c>
      <c r="C966" t="s">
        <v>41</v>
      </c>
      <c r="D966" t="s">
        <v>41</v>
      </c>
      <c r="E966" t="s">
        <v>373</v>
      </c>
      <c r="F966" s="6">
        <v>140</v>
      </c>
      <c r="G966">
        <v>2015</v>
      </c>
      <c r="H966" t="s">
        <v>63</v>
      </c>
      <c r="I966" t="s">
        <v>63</v>
      </c>
      <c r="J966" s="5" t="s">
        <v>2002</v>
      </c>
      <c r="K966" t="s">
        <v>1122</v>
      </c>
      <c r="L966" t="s">
        <v>3037</v>
      </c>
      <c r="M966" s="6">
        <v>0</v>
      </c>
      <c r="N966" s="6">
        <v>0</v>
      </c>
      <c r="O966" s="6">
        <v>35</v>
      </c>
      <c r="P966" s="6">
        <v>0</v>
      </c>
      <c r="Q966" s="6">
        <v>105</v>
      </c>
      <c r="R966" s="6">
        <v>0</v>
      </c>
      <c r="S966" s="6">
        <v>140</v>
      </c>
      <c r="T966" s="6">
        <v>0</v>
      </c>
      <c r="U966" s="6">
        <v>0</v>
      </c>
      <c r="V966" s="6">
        <v>0</v>
      </c>
      <c r="W966" s="7">
        <v>0</v>
      </c>
      <c r="X966" s="7">
        <v>0</v>
      </c>
      <c r="Y966" s="7">
        <v>0</v>
      </c>
      <c r="Z966" s="7">
        <v>0</v>
      </c>
      <c r="AA966" s="7">
        <v>0</v>
      </c>
      <c r="AB966" s="7">
        <v>0</v>
      </c>
      <c r="AC966" s="7">
        <v>140</v>
      </c>
      <c r="AD966" s="6">
        <v>0</v>
      </c>
      <c r="AE966" s="6">
        <v>0</v>
      </c>
      <c r="AF966" s="6">
        <v>0</v>
      </c>
      <c r="AG966" s="6">
        <v>0</v>
      </c>
      <c r="AH966" s="6">
        <v>0</v>
      </c>
      <c r="AI966" s="8">
        <v>0</v>
      </c>
      <c r="AJ966" s="8">
        <v>0</v>
      </c>
      <c r="AK966" s="8">
        <v>0</v>
      </c>
      <c r="AL966" s="8">
        <v>0</v>
      </c>
      <c r="AM966" s="8">
        <v>0</v>
      </c>
      <c r="AN966" s="7">
        <f>M966-AI966</f>
        <v>0</v>
      </c>
      <c r="AO966" s="7">
        <f>N966-AJ966</f>
        <v>0</v>
      </c>
      <c r="AP966" s="7">
        <f>O966-AK966</f>
        <v>35</v>
      </c>
      <c r="AQ966" s="7">
        <f>P966-AL966</f>
        <v>0</v>
      </c>
      <c r="AR966" s="7">
        <f>Q966-AM966</f>
        <v>105</v>
      </c>
    </row>
    <row r="967" spans="1:44" ht="48" x14ac:dyDescent="0.2">
      <c r="A967" s="5" t="s">
        <v>3038</v>
      </c>
      <c r="C967" t="s">
        <v>41</v>
      </c>
      <c r="D967" t="s">
        <v>41</v>
      </c>
      <c r="E967" t="s">
        <v>373</v>
      </c>
      <c r="F967" s="6">
        <v>140</v>
      </c>
      <c r="G967">
        <v>2013</v>
      </c>
      <c r="H967" t="s">
        <v>63</v>
      </c>
      <c r="I967" t="s">
        <v>63</v>
      </c>
      <c r="J967" s="5" t="s">
        <v>595</v>
      </c>
      <c r="K967" t="s">
        <v>694</v>
      </c>
      <c r="L967" t="s">
        <v>3039</v>
      </c>
      <c r="M967" s="6">
        <v>140</v>
      </c>
      <c r="N967" s="6">
        <v>0</v>
      </c>
      <c r="O967" s="6">
        <v>0</v>
      </c>
      <c r="P967" s="6">
        <v>0</v>
      </c>
      <c r="Q967" s="6">
        <v>0</v>
      </c>
      <c r="R967" s="6">
        <v>0</v>
      </c>
      <c r="S967" s="6">
        <v>140</v>
      </c>
      <c r="T967" s="6">
        <v>0</v>
      </c>
      <c r="U967" s="6">
        <v>0</v>
      </c>
      <c r="V967" s="6">
        <v>0</v>
      </c>
      <c r="W967" s="7">
        <v>0</v>
      </c>
      <c r="X967" s="7">
        <v>0</v>
      </c>
      <c r="Y967" s="7">
        <v>0</v>
      </c>
      <c r="Z967" s="7">
        <v>0</v>
      </c>
      <c r="AA967" s="7">
        <v>0</v>
      </c>
      <c r="AB967" s="7">
        <v>0</v>
      </c>
      <c r="AC967" s="7">
        <v>140</v>
      </c>
      <c r="AD967" s="6">
        <v>0</v>
      </c>
      <c r="AE967" s="6">
        <v>0</v>
      </c>
      <c r="AF967" s="6">
        <v>0</v>
      </c>
      <c r="AG967" s="6">
        <v>0</v>
      </c>
      <c r="AH967" s="6">
        <v>0</v>
      </c>
      <c r="AI967" s="8">
        <v>0</v>
      </c>
      <c r="AJ967" s="8">
        <v>0</v>
      </c>
      <c r="AK967" s="8">
        <v>0</v>
      </c>
      <c r="AL967" s="8">
        <v>0</v>
      </c>
      <c r="AM967" s="8">
        <v>0</v>
      </c>
      <c r="AN967" s="7">
        <f>M967-AI967</f>
        <v>140</v>
      </c>
      <c r="AO967" s="7">
        <f>N967-AJ967</f>
        <v>0</v>
      </c>
      <c r="AP967" s="7">
        <f>O967-AK967</f>
        <v>0</v>
      </c>
      <c r="AQ967" s="7">
        <f>P967-AL967</f>
        <v>0</v>
      </c>
      <c r="AR967" s="7">
        <f>Q967-AM967</f>
        <v>0</v>
      </c>
    </row>
    <row r="968" spans="1:44" ht="16" x14ac:dyDescent="0.2">
      <c r="A968" s="5" t="s">
        <v>3043</v>
      </c>
      <c r="C968" t="s">
        <v>41</v>
      </c>
      <c r="D968" t="s">
        <v>41</v>
      </c>
      <c r="E968" t="s">
        <v>41</v>
      </c>
      <c r="F968" s="6">
        <v>139</v>
      </c>
      <c r="G968">
        <v>2008</v>
      </c>
      <c r="H968" t="s">
        <v>63</v>
      </c>
      <c r="I968" t="s">
        <v>63</v>
      </c>
      <c r="J968" s="5" t="s">
        <v>151</v>
      </c>
      <c r="K968" t="s">
        <v>198</v>
      </c>
      <c r="L968" t="s">
        <v>3044</v>
      </c>
      <c r="M968" s="6">
        <v>139</v>
      </c>
      <c r="N968" s="6">
        <v>0</v>
      </c>
      <c r="O968" s="6">
        <v>0</v>
      </c>
      <c r="P968" s="6">
        <v>0</v>
      </c>
      <c r="Q968" s="6">
        <v>0</v>
      </c>
      <c r="R968" s="6">
        <v>0</v>
      </c>
      <c r="S968" s="6">
        <v>139</v>
      </c>
      <c r="T968" s="6">
        <v>0</v>
      </c>
      <c r="U968" s="6">
        <v>0</v>
      </c>
      <c r="V968" s="6">
        <v>0</v>
      </c>
      <c r="W968" s="7">
        <v>0</v>
      </c>
      <c r="X968" s="7">
        <v>0</v>
      </c>
      <c r="Y968" s="7">
        <v>0</v>
      </c>
      <c r="Z968" s="7">
        <v>0</v>
      </c>
      <c r="AA968" s="7">
        <v>0</v>
      </c>
      <c r="AB968" s="7">
        <v>0</v>
      </c>
      <c r="AC968" s="7">
        <v>139</v>
      </c>
      <c r="AD968" s="6">
        <v>0</v>
      </c>
      <c r="AE968" s="6">
        <v>0</v>
      </c>
      <c r="AF968" s="6">
        <v>0</v>
      </c>
      <c r="AG968" s="6">
        <v>0</v>
      </c>
      <c r="AH968" s="6">
        <v>0</v>
      </c>
      <c r="AI968" s="8">
        <v>0</v>
      </c>
      <c r="AJ968" s="8">
        <v>0</v>
      </c>
      <c r="AK968" s="8">
        <v>0</v>
      </c>
      <c r="AL968" s="8">
        <v>0</v>
      </c>
      <c r="AM968" s="8">
        <v>0</v>
      </c>
      <c r="AN968" s="7">
        <f>M968-AI968</f>
        <v>139</v>
      </c>
      <c r="AO968" s="7">
        <f>N968-AJ968</f>
        <v>0</v>
      </c>
      <c r="AP968" s="7">
        <f>O968-AK968</f>
        <v>0</v>
      </c>
      <c r="AQ968" s="7">
        <f>P968-AL968</f>
        <v>0</v>
      </c>
      <c r="AR968" s="7">
        <f>Q968-AM968</f>
        <v>0</v>
      </c>
    </row>
    <row r="969" spans="1:44" ht="16" x14ac:dyDescent="0.2">
      <c r="A969" s="5" t="s">
        <v>3045</v>
      </c>
      <c r="C969" t="s">
        <v>41</v>
      </c>
      <c r="D969" t="s">
        <v>41</v>
      </c>
      <c r="E969" t="s">
        <v>373</v>
      </c>
      <c r="F969" s="6">
        <v>131</v>
      </c>
      <c r="G969">
        <v>2004</v>
      </c>
      <c r="H969" t="s">
        <v>72</v>
      </c>
      <c r="I969" t="s">
        <v>72</v>
      </c>
      <c r="J969" s="5" t="s">
        <v>501</v>
      </c>
      <c r="K969" t="s">
        <v>3</v>
      </c>
      <c r="L969" t="s">
        <v>3046</v>
      </c>
      <c r="M969" s="6">
        <v>0</v>
      </c>
      <c r="N969" s="6">
        <v>0</v>
      </c>
      <c r="O969" s="6">
        <v>131</v>
      </c>
      <c r="P969" s="6">
        <v>0</v>
      </c>
      <c r="Q969" s="6">
        <v>0</v>
      </c>
      <c r="R969" s="6">
        <v>0</v>
      </c>
      <c r="S969" s="6">
        <v>0</v>
      </c>
      <c r="T969" s="6">
        <v>0</v>
      </c>
      <c r="U969" s="6">
        <v>131</v>
      </c>
      <c r="V969" s="6">
        <v>0</v>
      </c>
      <c r="W969" s="7">
        <v>0</v>
      </c>
      <c r="X969" s="7">
        <v>0</v>
      </c>
      <c r="Y969" s="7">
        <v>0</v>
      </c>
      <c r="Z969" s="7">
        <v>0</v>
      </c>
      <c r="AA969" s="7">
        <v>0</v>
      </c>
      <c r="AB969" s="7">
        <v>0</v>
      </c>
      <c r="AC969" s="7">
        <v>131</v>
      </c>
      <c r="AD969" s="6">
        <v>0</v>
      </c>
      <c r="AE969" s="6">
        <v>0</v>
      </c>
      <c r="AF969" s="6">
        <v>0</v>
      </c>
      <c r="AG969" s="6">
        <v>0</v>
      </c>
      <c r="AH969" s="6">
        <v>0</v>
      </c>
      <c r="AI969" s="8">
        <v>0</v>
      </c>
      <c r="AJ969" s="8">
        <v>0</v>
      </c>
      <c r="AK969" s="8">
        <v>0</v>
      </c>
      <c r="AL969" s="8">
        <v>0</v>
      </c>
      <c r="AM969" s="8">
        <v>0</v>
      </c>
      <c r="AN969" s="7">
        <f>M969-AI969</f>
        <v>0</v>
      </c>
      <c r="AO969" s="7">
        <f>N969-AJ969</f>
        <v>0</v>
      </c>
      <c r="AP969" s="7">
        <f>O969-AK969</f>
        <v>131</v>
      </c>
      <c r="AQ969" s="7">
        <f>P969-AL969</f>
        <v>0</v>
      </c>
      <c r="AR969" s="7">
        <f>Q969-AM969</f>
        <v>0</v>
      </c>
    </row>
    <row r="970" spans="1:44" ht="16" x14ac:dyDescent="0.2">
      <c r="A970" s="5" t="s">
        <v>3047</v>
      </c>
      <c r="C970" t="s">
        <v>41</v>
      </c>
      <c r="D970" t="s">
        <v>41</v>
      </c>
      <c r="E970" t="s">
        <v>41</v>
      </c>
      <c r="F970" s="6">
        <v>131</v>
      </c>
      <c r="G970">
        <v>1936</v>
      </c>
      <c r="H970" t="s">
        <v>46</v>
      </c>
      <c r="I970" t="s">
        <v>46</v>
      </c>
      <c r="J970" s="5" t="s">
        <v>3048</v>
      </c>
      <c r="K970" t="s">
        <v>614</v>
      </c>
      <c r="L970" t="s">
        <v>3049</v>
      </c>
      <c r="M970" s="6">
        <v>0</v>
      </c>
      <c r="N970" s="6">
        <v>121</v>
      </c>
      <c r="O970" s="6">
        <v>10</v>
      </c>
      <c r="P970" s="6">
        <v>0</v>
      </c>
      <c r="Q970" s="6">
        <v>0</v>
      </c>
      <c r="R970" s="6">
        <v>0</v>
      </c>
      <c r="S970" s="6">
        <v>0</v>
      </c>
      <c r="T970" s="6">
        <v>0</v>
      </c>
      <c r="U970" s="6">
        <v>0</v>
      </c>
      <c r="V970" s="6">
        <v>131</v>
      </c>
      <c r="W970" s="7">
        <v>0</v>
      </c>
      <c r="X970" s="7">
        <v>0</v>
      </c>
      <c r="Y970" s="7">
        <v>0</v>
      </c>
      <c r="Z970" s="7">
        <v>0</v>
      </c>
      <c r="AA970" s="7">
        <v>0</v>
      </c>
      <c r="AB970" s="7">
        <v>0</v>
      </c>
      <c r="AC970" s="7">
        <v>131</v>
      </c>
      <c r="AD970" s="6">
        <v>0</v>
      </c>
      <c r="AE970" s="6">
        <v>0</v>
      </c>
      <c r="AF970" s="6">
        <v>0</v>
      </c>
      <c r="AG970" s="6">
        <v>0</v>
      </c>
      <c r="AH970" s="6">
        <v>0</v>
      </c>
      <c r="AI970" s="8">
        <v>0</v>
      </c>
      <c r="AJ970" s="8">
        <v>0</v>
      </c>
      <c r="AK970" s="8">
        <v>0</v>
      </c>
      <c r="AL970" s="8">
        <v>0</v>
      </c>
      <c r="AM970" s="8">
        <v>0</v>
      </c>
      <c r="AN970" s="7">
        <f>M970-AI970</f>
        <v>0</v>
      </c>
      <c r="AO970" s="7">
        <f>N970-AJ970</f>
        <v>121</v>
      </c>
      <c r="AP970" s="7">
        <f>O970-AK970</f>
        <v>10</v>
      </c>
      <c r="AQ970" s="7">
        <f>P970-AL970</f>
        <v>0</v>
      </c>
      <c r="AR970" s="7">
        <f>Q970-AM970</f>
        <v>0</v>
      </c>
    </row>
    <row r="971" spans="1:44" ht="16" x14ac:dyDescent="0.2">
      <c r="A971" s="5" t="s">
        <v>3050</v>
      </c>
      <c r="C971" t="s">
        <v>41</v>
      </c>
      <c r="D971" t="s">
        <v>41</v>
      </c>
      <c r="E971" t="s">
        <v>41</v>
      </c>
      <c r="F971" s="6">
        <v>130</v>
      </c>
      <c r="G971">
        <v>2008</v>
      </c>
      <c r="H971" t="s">
        <v>63</v>
      </c>
      <c r="I971" t="s">
        <v>998</v>
      </c>
      <c r="J971" s="5" t="s">
        <v>3051</v>
      </c>
      <c r="K971" t="s">
        <v>3</v>
      </c>
      <c r="L971" t="s">
        <v>3052</v>
      </c>
      <c r="M971" s="6">
        <v>130</v>
      </c>
      <c r="N971" s="6">
        <v>0</v>
      </c>
      <c r="O971" s="6">
        <v>0</v>
      </c>
      <c r="P971" s="6">
        <v>0</v>
      </c>
      <c r="Q971" s="6">
        <v>0</v>
      </c>
      <c r="R971" s="6">
        <v>0</v>
      </c>
      <c r="S971" s="6">
        <v>130</v>
      </c>
      <c r="T971" s="6">
        <v>0</v>
      </c>
      <c r="U971" s="6">
        <v>0</v>
      </c>
      <c r="V971" s="6">
        <v>0</v>
      </c>
      <c r="W971" s="7">
        <v>0</v>
      </c>
      <c r="X971" s="7">
        <v>0</v>
      </c>
      <c r="Y971" s="7">
        <v>0</v>
      </c>
      <c r="Z971" s="7">
        <v>0</v>
      </c>
      <c r="AA971" s="7">
        <v>0</v>
      </c>
      <c r="AB971" s="7">
        <v>0</v>
      </c>
      <c r="AC971" s="7">
        <v>130</v>
      </c>
      <c r="AD971" s="6">
        <v>0</v>
      </c>
      <c r="AE971" s="6">
        <v>0</v>
      </c>
      <c r="AF971" s="6">
        <v>0</v>
      </c>
      <c r="AG971" s="6">
        <v>0</v>
      </c>
      <c r="AH971" s="6">
        <v>0</v>
      </c>
      <c r="AI971" s="8">
        <v>0</v>
      </c>
      <c r="AJ971" s="8">
        <v>0</v>
      </c>
      <c r="AK971" s="8">
        <v>0</v>
      </c>
      <c r="AL971" s="8">
        <v>0</v>
      </c>
      <c r="AM971" s="8">
        <v>0</v>
      </c>
      <c r="AN971" s="7">
        <f>M971-AI971</f>
        <v>130</v>
      </c>
      <c r="AO971" s="7">
        <f>N971-AJ971</f>
        <v>0</v>
      </c>
      <c r="AP971" s="7">
        <f>O971-AK971</f>
        <v>0</v>
      </c>
      <c r="AQ971" s="7">
        <f>P971-AL971</f>
        <v>0</v>
      </c>
      <c r="AR971" s="7">
        <f>Q971-AM971</f>
        <v>0</v>
      </c>
    </row>
    <row r="972" spans="1:44" ht="16" x14ac:dyDescent="0.2">
      <c r="A972" s="5" t="s">
        <v>3053</v>
      </c>
      <c r="C972" t="s">
        <v>41</v>
      </c>
      <c r="D972" t="s">
        <v>41</v>
      </c>
      <c r="E972" t="s">
        <v>373</v>
      </c>
      <c r="F972" s="6">
        <v>127</v>
      </c>
      <c r="G972">
        <v>2013</v>
      </c>
      <c r="H972" t="s">
        <v>46</v>
      </c>
      <c r="I972" t="s">
        <v>46</v>
      </c>
      <c r="J972" s="5" t="s">
        <v>3054</v>
      </c>
      <c r="K972" t="s">
        <v>41</v>
      </c>
      <c r="M972" s="6">
        <v>100</v>
      </c>
      <c r="N972" s="6"/>
      <c r="O972" s="6">
        <v>27</v>
      </c>
      <c r="P972" s="6"/>
      <c r="Q972" s="6"/>
      <c r="R972" s="6">
        <v>0</v>
      </c>
      <c r="S972" s="6">
        <v>0</v>
      </c>
      <c r="T972" s="6">
        <v>0</v>
      </c>
      <c r="U972" s="6">
        <v>0</v>
      </c>
      <c r="V972" s="6">
        <v>127</v>
      </c>
      <c r="W972" s="7">
        <v>0</v>
      </c>
      <c r="X972" s="7">
        <v>0</v>
      </c>
      <c r="Y972" s="7">
        <v>0</v>
      </c>
      <c r="Z972" s="7">
        <v>0</v>
      </c>
      <c r="AA972" s="7">
        <v>0</v>
      </c>
      <c r="AB972" s="7">
        <v>0</v>
      </c>
      <c r="AC972" s="7">
        <v>127</v>
      </c>
      <c r="AD972" s="6">
        <v>0</v>
      </c>
      <c r="AE972" s="6">
        <v>0</v>
      </c>
      <c r="AF972" s="6">
        <v>0</v>
      </c>
      <c r="AG972" s="6">
        <v>0</v>
      </c>
      <c r="AH972" s="6">
        <v>0</v>
      </c>
      <c r="AI972" s="8">
        <v>0</v>
      </c>
      <c r="AJ972" s="8">
        <v>0</v>
      </c>
      <c r="AK972" s="8">
        <v>0</v>
      </c>
      <c r="AL972" s="8">
        <v>0</v>
      </c>
      <c r="AM972" s="8">
        <v>0</v>
      </c>
      <c r="AN972" s="7">
        <v>100</v>
      </c>
      <c r="AO972" s="7">
        <v>0</v>
      </c>
      <c r="AP972" s="7">
        <v>27</v>
      </c>
      <c r="AQ972" s="7">
        <v>0</v>
      </c>
      <c r="AR972" s="7">
        <v>0</v>
      </c>
    </row>
    <row r="973" spans="1:44" ht="16" x14ac:dyDescent="0.2">
      <c r="A973" s="5" t="s">
        <v>4435</v>
      </c>
      <c r="E973" t="s">
        <v>373</v>
      </c>
      <c r="F973" s="6">
        <v>127</v>
      </c>
      <c r="G973">
        <v>2017</v>
      </c>
      <c r="H973" t="s">
        <v>46</v>
      </c>
      <c r="I973" t="s">
        <v>4436</v>
      </c>
      <c r="J973" s="5" t="s">
        <v>4437</v>
      </c>
      <c r="L973" t="s">
        <v>4438</v>
      </c>
      <c r="M973" s="6">
        <v>0</v>
      </c>
      <c r="N973" s="6">
        <v>0</v>
      </c>
      <c r="O973" s="6">
        <v>0</v>
      </c>
      <c r="P973" s="6">
        <v>127</v>
      </c>
      <c r="Q973" s="6">
        <v>0</v>
      </c>
      <c r="R973" s="6">
        <v>0</v>
      </c>
      <c r="S973" s="6">
        <v>0</v>
      </c>
      <c r="T973" s="6">
        <v>0</v>
      </c>
      <c r="U973" s="6">
        <v>0</v>
      </c>
      <c r="V973" s="6">
        <v>127</v>
      </c>
      <c r="W973" s="7">
        <v>0</v>
      </c>
      <c r="X973" s="7">
        <v>0</v>
      </c>
      <c r="Y973" s="7">
        <v>0</v>
      </c>
      <c r="Z973" s="7">
        <v>0</v>
      </c>
      <c r="AA973" s="7">
        <v>0</v>
      </c>
      <c r="AB973" s="7">
        <v>0</v>
      </c>
      <c r="AC973" s="7">
        <f>F973</f>
        <v>127</v>
      </c>
      <c r="AD973" s="6">
        <v>0</v>
      </c>
      <c r="AE973" s="6">
        <v>0</v>
      </c>
      <c r="AF973" s="6">
        <v>0</v>
      </c>
      <c r="AG973" s="6">
        <v>0</v>
      </c>
      <c r="AH973" s="6">
        <v>0</v>
      </c>
      <c r="AI973" s="8">
        <v>0</v>
      </c>
      <c r="AJ973" s="8">
        <v>0</v>
      </c>
      <c r="AK973" s="8">
        <v>0</v>
      </c>
      <c r="AL973" s="8">
        <v>0</v>
      </c>
      <c r="AM973" s="8">
        <v>0</v>
      </c>
      <c r="AN973" s="7">
        <v>0</v>
      </c>
      <c r="AO973" s="7">
        <v>0</v>
      </c>
      <c r="AP973" s="7">
        <v>0</v>
      </c>
      <c r="AQ973" s="7">
        <v>127</v>
      </c>
      <c r="AR973" s="7">
        <v>25</v>
      </c>
    </row>
    <row r="974" spans="1:44" ht="32" x14ac:dyDescent="0.2">
      <c r="A974" s="5" t="s">
        <v>3055</v>
      </c>
      <c r="C974" t="s">
        <v>41</v>
      </c>
      <c r="D974" t="s">
        <v>41</v>
      </c>
      <c r="E974" t="s">
        <v>41</v>
      </c>
      <c r="F974" s="6">
        <v>123</v>
      </c>
      <c r="G974">
        <v>2012</v>
      </c>
      <c r="H974" t="s">
        <v>46</v>
      </c>
      <c r="I974" t="s">
        <v>46</v>
      </c>
      <c r="J974" s="5" t="s">
        <v>3056</v>
      </c>
      <c r="K974" t="s">
        <v>198</v>
      </c>
      <c r="L974" t="s">
        <v>3057</v>
      </c>
      <c r="M974" s="6">
        <v>123</v>
      </c>
      <c r="N974" s="6">
        <v>0</v>
      </c>
      <c r="O974" s="6">
        <v>0</v>
      </c>
      <c r="P974" s="6">
        <v>0</v>
      </c>
      <c r="Q974" s="6">
        <v>0</v>
      </c>
      <c r="R974" s="6">
        <v>0</v>
      </c>
      <c r="S974" s="6">
        <v>0</v>
      </c>
      <c r="T974" s="6">
        <v>0</v>
      </c>
      <c r="U974" s="6">
        <v>0</v>
      </c>
      <c r="V974" s="6">
        <v>123</v>
      </c>
      <c r="W974" s="7">
        <v>0</v>
      </c>
      <c r="X974" s="7">
        <v>0</v>
      </c>
      <c r="Y974" s="7">
        <v>0</v>
      </c>
      <c r="Z974" s="7">
        <v>0</v>
      </c>
      <c r="AA974" s="7">
        <v>0</v>
      </c>
      <c r="AB974" s="7">
        <v>0</v>
      </c>
      <c r="AC974" s="7">
        <v>123</v>
      </c>
      <c r="AD974" s="6">
        <v>0</v>
      </c>
      <c r="AE974" s="6">
        <v>0</v>
      </c>
      <c r="AF974" s="6">
        <v>0</v>
      </c>
      <c r="AG974" s="6">
        <v>0</v>
      </c>
      <c r="AH974" s="6">
        <v>0</v>
      </c>
      <c r="AI974" s="8">
        <v>0</v>
      </c>
      <c r="AJ974" s="8">
        <v>0</v>
      </c>
      <c r="AK974" s="8">
        <v>0</v>
      </c>
      <c r="AL974" s="8">
        <v>0</v>
      </c>
      <c r="AM974" s="8">
        <v>0</v>
      </c>
      <c r="AN974" s="7">
        <f>M974-AI974</f>
        <v>123</v>
      </c>
      <c r="AO974" s="7">
        <f>N974-AJ974</f>
        <v>0</v>
      </c>
      <c r="AP974" s="7">
        <f>O974-AK974</f>
        <v>0</v>
      </c>
      <c r="AQ974" s="7">
        <f>P974-AL974</f>
        <v>0</v>
      </c>
      <c r="AR974" s="7">
        <f>Q974-AM974</f>
        <v>0</v>
      </c>
    </row>
    <row r="975" spans="1:44" ht="16" x14ac:dyDescent="0.2">
      <c r="A975" s="5" t="s">
        <v>3058</v>
      </c>
      <c r="C975" t="s">
        <v>41</v>
      </c>
      <c r="D975" t="s">
        <v>41</v>
      </c>
      <c r="E975" t="s">
        <v>41</v>
      </c>
      <c r="F975" s="6">
        <v>122</v>
      </c>
      <c r="G975">
        <v>2000</v>
      </c>
      <c r="H975" t="s">
        <v>46</v>
      </c>
      <c r="I975" t="s">
        <v>3059</v>
      </c>
      <c r="J975" s="5" t="s">
        <v>621</v>
      </c>
      <c r="K975" t="s">
        <v>55</v>
      </c>
      <c r="L975" t="s">
        <v>3060</v>
      </c>
      <c r="M975" s="6">
        <v>89</v>
      </c>
      <c r="N975" s="6">
        <v>33</v>
      </c>
      <c r="O975" s="6">
        <v>0</v>
      </c>
      <c r="P975" s="6">
        <v>0</v>
      </c>
      <c r="Q975" s="6">
        <v>0</v>
      </c>
      <c r="R975" s="6">
        <v>0</v>
      </c>
      <c r="S975" s="6">
        <v>85</v>
      </c>
      <c r="T975" s="6">
        <v>0</v>
      </c>
      <c r="U975" s="6">
        <v>0</v>
      </c>
      <c r="V975" s="6">
        <v>37</v>
      </c>
      <c r="W975" s="7">
        <v>85</v>
      </c>
      <c r="X975" s="7">
        <v>0</v>
      </c>
      <c r="Y975" s="7">
        <v>0</v>
      </c>
      <c r="Z975" s="7">
        <v>0</v>
      </c>
      <c r="AA975" s="7">
        <v>0</v>
      </c>
      <c r="AB975" s="7">
        <v>85</v>
      </c>
      <c r="AC975" s="7">
        <v>122</v>
      </c>
      <c r="AD975" s="6">
        <v>0</v>
      </c>
      <c r="AE975" s="6">
        <v>85</v>
      </c>
      <c r="AF975" s="6">
        <v>0</v>
      </c>
      <c r="AG975" s="6">
        <v>0</v>
      </c>
      <c r="AH975" s="6">
        <v>0</v>
      </c>
      <c r="AI975" s="8">
        <v>67</v>
      </c>
      <c r="AJ975" s="8">
        <v>18</v>
      </c>
      <c r="AK975" s="8">
        <v>0</v>
      </c>
      <c r="AL975" s="8">
        <v>0</v>
      </c>
      <c r="AM975" s="8">
        <v>0</v>
      </c>
      <c r="AN975" s="7">
        <f>M975-AI975</f>
        <v>22</v>
      </c>
      <c r="AO975" s="7">
        <f>N975-AJ975</f>
        <v>15</v>
      </c>
      <c r="AP975" s="7">
        <f>O975-AK975</f>
        <v>0</v>
      </c>
      <c r="AQ975" s="7">
        <f>P975-AL975</f>
        <v>0</v>
      </c>
      <c r="AR975" s="7">
        <f>Q975-AM975</f>
        <v>0</v>
      </c>
    </row>
    <row r="976" spans="1:44" ht="16" x14ac:dyDescent="0.2">
      <c r="A976" s="5" t="s">
        <v>3061</v>
      </c>
      <c r="C976" t="s">
        <v>41</v>
      </c>
      <c r="D976" t="s">
        <v>41</v>
      </c>
      <c r="E976" t="s">
        <v>373</v>
      </c>
      <c r="F976" s="6">
        <v>119</v>
      </c>
      <c r="G976">
        <v>2017</v>
      </c>
      <c r="H976" t="s">
        <v>87</v>
      </c>
      <c r="I976" t="s">
        <v>87</v>
      </c>
      <c r="J976" s="5" t="s">
        <v>2301</v>
      </c>
      <c r="K976" t="s">
        <v>3</v>
      </c>
      <c r="L976" t="s">
        <v>3062</v>
      </c>
      <c r="M976" s="6">
        <v>0</v>
      </c>
      <c r="N976" s="6">
        <v>0</v>
      </c>
      <c r="O976" s="6">
        <v>0</v>
      </c>
      <c r="P976" s="6">
        <v>119</v>
      </c>
      <c r="Q976" s="6">
        <v>0</v>
      </c>
      <c r="R976" s="6">
        <v>119</v>
      </c>
      <c r="S976" s="6">
        <v>0</v>
      </c>
      <c r="T976" s="6">
        <v>0</v>
      </c>
      <c r="U976" s="6">
        <v>0</v>
      </c>
      <c r="V976" s="6">
        <v>0</v>
      </c>
      <c r="W976" s="7">
        <v>0</v>
      </c>
      <c r="X976" s="7">
        <v>0</v>
      </c>
      <c r="Y976" s="7">
        <v>0</v>
      </c>
      <c r="Z976" s="7">
        <v>0</v>
      </c>
      <c r="AA976" s="7">
        <v>0</v>
      </c>
      <c r="AB976" s="7">
        <v>0</v>
      </c>
      <c r="AC976" s="7">
        <v>119</v>
      </c>
      <c r="AD976" s="6">
        <v>0</v>
      </c>
      <c r="AE976" s="6">
        <v>0</v>
      </c>
      <c r="AF976" s="6">
        <v>0</v>
      </c>
      <c r="AG976" s="6">
        <v>0</v>
      </c>
      <c r="AH976" s="6">
        <v>0</v>
      </c>
      <c r="AI976" s="8">
        <v>0</v>
      </c>
      <c r="AJ976" s="8">
        <v>0</v>
      </c>
      <c r="AK976" s="8">
        <v>0</v>
      </c>
      <c r="AL976" s="8">
        <v>0</v>
      </c>
      <c r="AM976" s="8">
        <v>0</v>
      </c>
      <c r="AN976" s="7">
        <f>M976-AI976</f>
        <v>0</v>
      </c>
      <c r="AO976" s="7">
        <f>N976-AJ976</f>
        <v>0</v>
      </c>
      <c r="AP976" s="7">
        <f>O976-AK976</f>
        <v>0</v>
      </c>
      <c r="AQ976" s="7">
        <f>P976-AL976</f>
        <v>119</v>
      </c>
      <c r="AR976" s="7">
        <f>Q976-AM976</f>
        <v>0</v>
      </c>
    </row>
    <row r="977" spans="1:44" ht="16" x14ac:dyDescent="0.2">
      <c r="A977" s="5" t="s">
        <v>3063</v>
      </c>
      <c r="C977" t="s">
        <v>41</v>
      </c>
      <c r="D977" t="s">
        <v>41</v>
      </c>
      <c r="E977" t="s">
        <v>41</v>
      </c>
      <c r="F977" s="6">
        <v>119</v>
      </c>
      <c r="G977">
        <v>2013</v>
      </c>
      <c r="H977" t="s">
        <v>63</v>
      </c>
      <c r="I977" t="s">
        <v>63</v>
      </c>
      <c r="J977" s="5" t="s">
        <v>3064</v>
      </c>
      <c r="K977" t="s">
        <v>44</v>
      </c>
      <c r="L977" t="s">
        <v>3065</v>
      </c>
      <c r="M977" s="6">
        <v>45</v>
      </c>
      <c r="N977" s="6">
        <v>0</v>
      </c>
      <c r="O977" s="6">
        <v>74</v>
      </c>
      <c r="P977" s="6">
        <v>0</v>
      </c>
      <c r="Q977" s="6">
        <v>0</v>
      </c>
      <c r="R977" s="6">
        <v>0</v>
      </c>
      <c r="S977" s="6">
        <v>119</v>
      </c>
      <c r="T977" s="6">
        <v>0</v>
      </c>
      <c r="U977" s="6">
        <v>0</v>
      </c>
      <c r="V977" s="6">
        <v>0</v>
      </c>
      <c r="W977" s="7">
        <v>0</v>
      </c>
      <c r="X977" s="7">
        <v>0</v>
      </c>
      <c r="Y977" s="7">
        <v>0</v>
      </c>
      <c r="Z977" s="7">
        <v>0</v>
      </c>
      <c r="AA977" s="7">
        <v>0</v>
      </c>
      <c r="AB977" s="7">
        <v>0</v>
      </c>
      <c r="AC977" s="7">
        <v>119</v>
      </c>
      <c r="AD977" s="6">
        <v>0</v>
      </c>
      <c r="AE977" s="6">
        <v>0</v>
      </c>
      <c r="AF977" s="6">
        <v>0</v>
      </c>
      <c r="AG977" s="6">
        <v>0</v>
      </c>
      <c r="AH977" s="6">
        <v>0</v>
      </c>
      <c r="AI977" s="8">
        <v>0</v>
      </c>
      <c r="AJ977" s="8">
        <v>0</v>
      </c>
      <c r="AK977" s="8">
        <v>0</v>
      </c>
      <c r="AL977" s="8">
        <v>0</v>
      </c>
      <c r="AM977" s="8">
        <v>0</v>
      </c>
      <c r="AN977" s="7">
        <f>M977-AI977</f>
        <v>45</v>
      </c>
      <c r="AO977" s="7">
        <f>N977-AJ977</f>
        <v>0</v>
      </c>
      <c r="AP977" s="7">
        <f>O977-AK977</f>
        <v>74</v>
      </c>
      <c r="AQ977" s="7">
        <f>P977-AL977</f>
        <v>0</v>
      </c>
      <c r="AR977" s="7">
        <f>Q977-AM977</f>
        <v>0</v>
      </c>
    </row>
    <row r="978" spans="1:44" ht="16" x14ac:dyDescent="0.2">
      <c r="A978" s="5" t="s">
        <v>3068</v>
      </c>
      <c r="C978" t="s">
        <v>41</v>
      </c>
      <c r="D978" t="s">
        <v>41</v>
      </c>
      <c r="E978" t="s">
        <v>41</v>
      </c>
      <c r="F978" s="6">
        <v>118</v>
      </c>
      <c r="G978">
        <v>2008</v>
      </c>
      <c r="H978" t="s">
        <v>46</v>
      </c>
      <c r="I978" t="s">
        <v>46</v>
      </c>
      <c r="J978" s="5" t="s">
        <v>223</v>
      </c>
      <c r="K978" t="s">
        <v>198</v>
      </c>
      <c r="L978" t="s">
        <v>3069</v>
      </c>
      <c r="M978" s="6">
        <v>54</v>
      </c>
      <c r="N978" s="6">
        <v>0</v>
      </c>
      <c r="O978" s="6">
        <v>0</v>
      </c>
      <c r="P978" s="6">
        <v>64</v>
      </c>
      <c r="Q978" s="6">
        <v>0</v>
      </c>
      <c r="R978" s="6">
        <v>0</v>
      </c>
      <c r="S978" s="6">
        <v>0</v>
      </c>
      <c r="T978" s="6">
        <v>0</v>
      </c>
      <c r="U978" s="6">
        <v>115</v>
      </c>
      <c r="V978" s="6">
        <v>3</v>
      </c>
      <c r="W978" s="7">
        <v>115</v>
      </c>
      <c r="X978" s="7">
        <v>0</v>
      </c>
      <c r="Y978" s="7">
        <v>0</v>
      </c>
      <c r="Z978" s="7">
        <v>0</v>
      </c>
      <c r="AA978" s="7">
        <v>0</v>
      </c>
      <c r="AB978" s="7">
        <v>115</v>
      </c>
      <c r="AC978" s="7">
        <v>118</v>
      </c>
      <c r="AD978" s="6">
        <v>0</v>
      </c>
      <c r="AE978" s="6">
        <v>0</v>
      </c>
      <c r="AF978" s="6">
        <v>0</v>
      </c>
      <c r="AG978" s="6">
        <v>115</v>
      </c>
      <c r="AH978" s="6">
        <v>0</v>
      </c>
      <c r="AI978" s="8">
        <v>51</v>
      </c>
      <c r="AJ978" s="8">
        <v>0</v>
      </c>
      <c r="AK978" s="8">
        <v>0</v>
      </c>
      <c r="AL978" s="8">
        <v>64</v>
      </c>
      <c r="AM978" s="8">
        <v>0</v>
      </c>
      <c r="AN978" s="7">
        <f>M978-AI978</f>
        <v>3</v>
      </c>
      <c r="AO978" s="7">
        <f>N978-AJ978</f>
        <v>0</v>
      </c>
      <c r="AP978" s="7">
        <f>O978-AK978</f>
        <v>0</v>
      </c>
      <c r="AQ978" s="7">
        <f>P978-AL978</f>
        <v>0</v>
      </c>
      <c r="AR978" s="7">
        <f>Q978-AM978</f>
        <v>0</v>
      </c>
    </row>
    <row r="979" spans="1:44" ht="32" x14ac:dyDescent="0.2">
      <c r="A979" s="5" t="s">
        <v>3072</v>
      </c>
      <c r="C979" t="s">
        <v>41</v>
      </c>
      <c r="D979" t="s">
        <v>41</v>
      </c>
      <c r="E979" t="s">
        <v>41</v>
      </c>
      <c r="F979" s="6">
        <v>115</v>
      </c>
      <c r="G979">
        <v>2011</v>
      </c>
      <c r="H979" t="s">
        <v>46</v>
      </c>
      <c r="I979" t="s">
        <v>46</v>
      </c>
      <c r="J979" s="5" t="s">
        <v>3073</v>
      </c>
      <c r="K979" t="s">
        <v>41</v>
      </c>
      <c r="M979" s="6">
        <v>87</v>
      </c>
      <c r="N979" s="6">
        <v>28</v>
      </c>
      <c r="O979" s="6"/>
      <c r="P979" s="6"/>
      <c r="Q979" s="6"/>
      <c r="R979" s="6">
        <v>0</v>
      </c>
      <c r="S979" s="6">
        <v>0</v>
      </c>
      <c r="T979" s="6">
        <v>0</v>
      </c>
      <c r="U979" s="6">
        <v>0</v>
      </c>
      <c r="V979" s="6">
        <v>115</v>
      </c>
      <c r="W979" s="7">
        <v>0</v>
      </c>
      <c r="X979" s="7">
        <v>0</v>
      </c>
      <c r="Y979" s="7">
        <v>0</v>
      </c>
      <c r="Z979" s="7">
        <v>0</v>
      </c>
      <c r="AA979" s="7">
        <v>0</v>
      </c>
      <c r="AB979" s="7">
        <v>0</v>
      </c>
      <c r="AC979" s="7">
        <v>115</v>
      </c>
      <c r="AD979" s="6">
        <v>0</v>
      </c>
      <c r="AE979" s="6">
        <v>0</v>
      </c>
      <c r="AF979" s="6">
        <v>0</v>
      </c>
      <c r="AG979" s="6">
        <v>0</v>
      </c>
      <c r="AH979" s="6">
        <v>0</v>
      </c>
      <c r="AI979" s="8">
        <v>0</v>
      </c>
      <c r="AJ979" s="8">
        <v>0</v>
      </c>
      <c r="AK979" s="8">
        <v>0</v>
      </c>
      <c r="AL979" s="8">
        <v>0</v>
      </c>
      <c r="AM979" s="8">
        <v>0</v>
      </c>
      <c r="AN979" s="7">
        <v>87</v>
      </c>
      <c r="AO979" s="7">
        <v>28</v>
      </c>
      <c r="AP979" s="7">
        <v>0</v>
      </c>
      <c r="AQ979" s="7">
        <v>0</v>
      </c>
      <c r="AR979" s="7">
        <v>0</v>
      </c>
    </row>
    <row r="980" spans="1:44" ht="16" x14ac:dyDescent="0.2">
      <c r="A980" s="5" t="s">
        <v>3074</v>
      </c>
      <c r="C980" t="s">
        <v>41</v>
      </c>
      <c r="D980" t="s">
        <v>66</v>
      </c>
      <c r="E980" t="s">
        <v>41</v>
      </c>
      <c r="F980" s="6">
        <v>115</v>
      </c>
      <c r="G980">
        <v>2009</v>
      </c>
      <c r="H980" t="s">
        <v>72</v>
      </c>
      <c r="I980" t="s">
        <v>72</v>
      </c>
      <c r="J980" s="5" t="s">
        <v>155</v>
      </c>
      <c r="K980" t="s">
        <v>238</v>
      </c>
      <c r="L980" t="s">
        <v>3075</v>
      </c>
      <c r="M980" s="6">
        <v>115</v>
      </c>
      <c r="N980" s="6">
        <v>0</v>
      </c>
      <c r="O980" s="6">
        <v>0</v>
      </c>
      <c r="P980" s="6">
        <v>0</v>
      </c>
      <c r="Q980" s="6">
        <v>0</v>
      </c>
      <c r="R980" s="6">
        <v>0</v>
      </c>
      <c r="S980" s="6">
        <v>0</v>
      </c>
      <c r="T980" s="6">
        <v>0</v>
      </c>
      <c r="U980" s="6">
        <v>115</v>
      </c>
      <c r="V980" s="6">
        <v>0</v>
      </c>
      <c r="W980" s="7">
        <v>0</v>
      </c>
      <c r="X980" s="7">
        <v>0</v>
      </c>
      <c r="Y980" s="7">
        <v>0</v>
      </c>
      <c r="Z980" s="7">
        <v>0</v>
      </c>
      <c r="AA980" s="7">
        <v>0</v>
      </c>
      <c r="AB980" s="7">
        <v>0</v>
      </c>
      <c r="AC980" s="7">
        <v>115</v>
      </c>
      <c r="AD980" s="6">
        <v>0</v>
      </c>
      <c r="AE980" s="6">
        <v>0</v>
      </c>
      <c r="AF980" s="6">
        <v>0</v>
      </c>
      <c r="AG980" s="6">
        <v>0</v>
      </c>
      <c r="AH980" s="6">
        <v>0</v>
      </c>
      <c r="AI980" s="8">
        <v>0</v>
      </c>
      <c r="AJ980" s="8">
        <v>0</v>
      </c>
      <c r="AK980" s="8">
        <v>0</v>
      </c>
      <c r="AL980" s="8">
        <v>0</v>
      </c>
      <c r="AM980" s="8">
        <v>0</v>
      </c>
      <c r="AN980" s="7">
        <f>M980-AI980</f>
        <v>115</v>
      </c>
      <c r="AO980" s="7">
        <f>N980-AJ980</f>
        <v>0</v>
      </c>
      <c r="AP980" s="7">
        <f>O980-AK980</f>
        <v>0</v>
      </c>
      <c r="AQ980" s="7">
        <f>P980-AL980</f>
        <v>0</v>
      </c>
      <c r="AR980" s="7">
        <f>Q980-AM980</f>
        <v>0</v>
      </c>
    </row>
    <row r="981" spans="1:44" ht="32" x14ac:dyDescent="0.2">
      <c r="A981" s="5" t="s">
        <v>3076</v>
      </c>
      <c r="C981" t="s">
        <v>41</v>
      </c>
      <c r="D981" t="s">
        <v>41</v>
      </c>
      <c r="E981" t="s">
        <v>373</v>
      </c>
      <c r="F981" s="6">
        <v>114</v>
      </c>
      <c r="G981">
        <v>2018</v>
      </c>
      <c r="H981" t="s">
        <v>720</v>
      </c>
      <c r="I981" t="s">
        <v>720</v>
      </c>
      <c r="J981" s="5" t="s">
        <v>3077</v>
      </c>
      <c r="K981" t="s">
        <v>41</v>
      </c>
      <c r="M981" s="6"/>
      <c r="N981" s="6"/>
      <c r="O981" s="6"/>
      <c r="P981" s="6"/>
      <c r="Q981" s="6">
        <v>114</v>
      </c>
      <c r="R981" s="6">
        <v>0</v>
      </c>
      <c r="S981" s="6">
        <v>0</v>
      </c>
      <c r="T981" s="6">
        <v>114</v>
      </c>
      <c r="U981" s="6">
        <v>0</v>
      </c>
      <c r="V981" s="6">
        <v>0</v>
      </c>
      <c r="W981" s="7">
        <v>0</v>
      </c>
      <c r="X981" s="7">
        <v>0</v>
      </c>
      <c r="Y981" s="7">
        <v>0</v>
      </c>
      <c r="Z981" s="7">
        <v>0</v>
      </c>
      <c r="AA981" s="7">
        <v>0</v>
      </c>
      <c r="AB981" s="7">
        <v>0</v>
      </c>
      <c r="AC981" s="7">
        <v>114</v>
      </c>
      <c r="AD981" s="6">
        <v>0</v>
      </c>
      <c r="AE981" s="6">
        <v>0</v>
      </c>
      <c r="AF981" s="6">
        <v>0</v>
      </c>
      <c r="AG981" s="6">
        <v>0</v>
      </c>
      <c r="AH981" s="6">
        <v>0</v>
      </c>
      <c r="AI981" s="8">
        <v>0</v>
      </c>
      <c r="AJ981" s="8">
        <v>0</v>
      </c>
      <c r="AK981" s="8">
        <v>0</v>
      </c>
      <c r="AL981" s="8">
        <v>0</v>
      </c>
      <c r="AM981" s="8">
        <v>0</v>
      </c>
      <c r="AN981" s="7">
        <v>0</v>
      </c>
      <c r="AO981" s="7">
        <v>0</v>
      </c>
      <c r="AP981" s="7">
        <v>0</v>
      </c>
      <c r="AQ981" s="7">
        <v>0</v>
      </c>
      <c r="AR981" s="7">
        <v>114</v>
      </c>
    </row>
    <row r="982" spans="1:44" ht="16" x14ac:dyDescent="0.2">
      <c r="A982" s="5" t="s">
        <v>3078</v>
      </c>
      <c r="C982" t="s">
        <v>41</v>
      </c>
      <c r="D982" t="s">
        <v>66</v>
      </c>
      <c r="E982" t="s">
        <v>41</v>
      </c>
      <c r="F982" s="6">
        <v>112</v>
      </c>
      <c r="G982">
        <v>2009</v>
      </c>
      <c r="H982" t="s">
        <v>72</v>
      </c>
      <c r="I982" t="s">
        <v>72</v>
      </c>
      <c r="J982" s="5" t="s">
        <v>3079</v>
      </c>
      <c r="K982" t="s">
        <v>703</v>
      </c>
      <c r="L982" t="s">
        <v>3080</v>
      </c>
      <c r="M982" s="6">
        <v>75</v>
      </c>
      <c r="N982" s="6">
        <v>0</v>
      </c>
      <c r="O982" s="6">
        <v>0</v>
      </c>
      <c r="P982" s="6">
        <v>37</v>
      </c>
      <c r="Q982" s="6">
        <v>0</v>
      </c>
      <c r="R982" s="6">
        <v>0</v>
      </c>
      <c r="S982" s="6">
        <v>0</v>
      </c>
      <c r="T982" s="6">
        <v>0</v>
      </c>
      <c r="U982" s="6">
        <v>112</v>
      </c>
      <c r="V982" s="6">
        <v>0</v>
      </c>
      <c r="W982" s="7">
        <v>0</v>
      </c>
      <c r="X982" s="7">
        <v>0</v>
      </c>
      <c r="Y982" s="7">
        <v>0</v>
      </c>
      <c r="Z982" s="7">
        <v>0</v>
      </c>
      <c r="AA982" s="7">
        <v>0</v>
      </c>
      <c r="AB982" s="7">
        <v>0</v>
      </c>
      <c r="AC982" s="7">
        <v>112</v>
      </c>
      <c r="AD982" s="6">
        <v>0</v>
      </c>
      <c r="AE982" s="6">
        <v>0</v>
      </c>
      <c r="AF982" s="6">
        <v>0</v>
      </c>
      <c r="AG982" s="6">
        <v>0</v>
      </c>
      <c r="AH982" s="6">
        <v>0</v>
      </c>
      <c r="AI982" s="8">
        <v>0</v>
      </c>
      <c r="AJ982" s="8">
        <v>0</v>
      </c>
      <c r="AK982" s="8">
        <v>0</v>
      </c>
      <c r="AL982" s="8">
        <v>0</v>
      </c>
      <c r="AM982" s="8">
        <v>0</v>
      </c>
      <c r="AN982" s="7">
        <f>M982-AI982</f>
        <v>75</v>
      </c>
      <c r="AO982" s="7">
        <f>N982-AJ982</f>
        <v>0</v>
      </c>
      <c r="AP982" s="7">
        <f>O982-AK982</f>
        <v>0</v>
      </c>
      <c r="AQ982" s="7">
        <f>P982-AL982</f>
        <v>37</v>
      </c>
      <c r="AR982" s="7">
        <f>Q982-AM982</f>
        <v>0</v>
      </c>
    </row>
    <row r="983" spans="1:44" ht="16" x14ac:dyDescent="0.2">
      <c r="A983" s="5" t="s">
        <v>3084</v>
      </c>
      <c r="C983" t="s">
        <v>41</v>
      </c>
      <c r="D983" t="s">
        <v>41</v>
      </c>
      <c r="E983" t="s">
        <v>373</v>
      </c>
      <c r="F983" s="6">
        <v>109</v>
      </c>
      <c r="G983">
        <v>2016</v>
      </c>
      <c r="H983" t="s">
        <v>72</v>
      </c>
      <c r="I983" t="s">
        <v>72</v>
      </c>
      <c r="J983" s="5" t="s">
        <v>3085</v>
      </c>
      <c r="K983" t="s">
        <v>41</v>
      </c>
      <c r="M983" s="6"/>
      <c r="N983" s="6"/>
      <c r="O983" s="6">
        <v>109</v>
      </c>
      <c r="P983" s="6"/>
      <c r="Q983" s="6"/>
      <c r="R983" s="6">
        <v>0</v>
      </c>
      <c r="S983" s="6">
        <v>0</v>
      </c>
      <c r="T983" s="6">
        <v>0</v>
      </c>
      <c r="U983" s="6">
        <v>109</v>
      </c>
      <c r="V983" s="6">
        <v>0</v>
      </c>
      <c r="W983" s="7">
        <v>0</v>
      </c>
      <c r="X983" s="7">
        <v>0</v>
      </c>
      <c r="Y983" s="7">
        <v>0</v>
      </c>
      <c r="Z983" s="7">
        <v>0</v>
      </c>
      <c r="AA983" s="7">
        <v>0</v>
      </c>
      <c r="AB983" s="7">
        <v>0</v>
      </c>
      <c r="AC983" s="7">
        <v>109</v>
      </c>
      <c r="AD983" s="6">
        <v>0</v>
      </c>
      <c r="AE983" s="6">
        <v>0</v>
      </c>
      <c r="AF983" s="6">
        <v>0</v>
      </c>
      <c r="AG983" s="6">
        <v>0</v>
      </c>
      <c r="AH983" s="6">
        <v>0</v>
      </c>
      <c r="AI983" s="8">
        <v>0</v>
      </c>
      <c r="AJ983" s="8">
        <v>0</v>
      </c>
      <c r="AK983" s="8">
        <v>0</v>
      </c>
      <c r="AL983" s="8">
        <v>0</v>
      </c>
      <c r="AM983" s="8">
        <v>0</v>
      </c>
      <c r="AN983" s="7">
        <v>0</v>
      </c>
      <c r="AO983" s="7">
        <v>0</v>
      </c>
      <c r="AP983" s="7">
        <v>109</v>
      </c>
      <c r="AQ983" s="7">
        <v>0</v>
      </c>
      <c r="AR983" s="7">
        <v>0</v>
      </c>
    </row>
    <row r="984" spans="1:44" ht="16" x14ac:dyDescent="0.2">
      <c r="A984" s="5" t="s">
        <v>3086</v>
      </c>
      <c r="C984" t="s">
        <v>41</v>
      </c>
      <c r="D984" t="s">
        <v>41</v>
      </c>
      <c r="E984" t="s">
        <v>41</v>
      </c>
      <c r="F984" s="6">
        <v>108</v>
      </c>
      <c r="G984">
        <v>2006</v>
      </c>
      <c r="H984" t="s">
        <v>46</v>
      </c>
      <c r="I984" t="s">
        <v>222</v>
      </c>
      <c r="J984" s="5" t="s">
        <v>621</v>
      </c>
      <c r="K984" t="s">
        <v>2815</v>
      </c>
      <c r="L984" t="s">
        <v>3087</v>
      </c>
      <c r="M984" s="6">
        <v>96</v>
      </c>
      <c r="N984" s="6">
        <v>12</v>
      </c>
      <c r="O984" s="6">
        <v>0</v>
      </c>
      <c r="P984" s="6">
        <v>0</v>
      </c>
      <c r="Q984" s="6">
        <v>0</v>
      </c>
      <c r="R984" s="6">
        <v>0</v>
      </c>
      <c r="S984" s="6">
        <v>68</v>
      </c>
      <c r="T984" s="6">
        <v>0</v>
      </c>
      <c r="U984" s="6">
        <v>0</v>
      </c>
      <c r="V984" s="6">
        <v>40</v>
      </c>
      <c r="W984" s="7">
        <v>68</v>
      </c>
      <c r="X984" s="7">
        <v>0</v>
      </c>
      <c r="Y984" s="7">
        <v>0</v>
      </c>
      <c r="Z984" s="7">
        <v>0</v>
      </c>
      <c r="AA984" s="7">
        <v>0</v>
      </c>
      <c r="AB984" s="7">
        <v>68</v>
      </c>
      <c r="AC984" s="7">
        <v>108</v>
      </c>
      <c r="AD984" s="6">
        <v>0</v>
      </c>
      <c r="AE984" s="6">
        <v>68</v>
      </c>
      <c r="AF984" s="6">
        <v>0</v>
      </c>
      <c r="AG984" s="6">
        <v>0</v>
      </c>
      <c r="AH984" s="6">
        <v>0</v>
      </c>
      <c r="AI984" s="8">
        <v>68</v>
      </c>
      <c r="AJ984" s="8">
        <v>0</v>
      </c>
      <c r="AK984" s="8">
        <v>0</v>
      </c>
      <c r="AL984" s="8">
        <v>0</v>
      </c>
      <c r="AM984" s="8">
        <v>0</v>
      </c>
      <c r="AN984" s="7">
        <f>M984-AI984</f>
        <v>28</v>
      </c>
      <c r="AO984" s="7">
        <f>N984-AJ984</f>
        <v>12</v>
      </c>
      <c r="AP984" s="7">
        <f>O984-AK984</f>
        <v>0</v>
      </c>
      <c r="AQ984" s="7">
        <f>P984-AL984</f>
        <v>0</v>
      </c>
      <c r="AR984" s="7">
        <f>Q984-AM984</f>
        <v>0</v>
      </c>
    </row>
    <row r="985" spans="1:44" ht="16" x14ac:dyDescent="0.2">
      <c r="A985" s="5" t="s">
        <v>3088</v>
      </c>
      <c r="C985" t="s">
        <v>41</v>
      </c>
      <c r="D985" t="s">
        <v>41</v>
      </c>
      <c r="E985" t="s">
        <v>41</v>
      </c>
      <c r="F985" s="6">
        <v>107</v>
      </c>
      <c r="G985">
        <v>2012</v>
      </c>
      <c r="H985" t="s">
        <v>87</v>
      </c>
      <c r="I985" t="s">
        <v>3089</v>
      </c>
      <c r="J985" s="5" t="s">
        <v>401</v>
      </c>
      <c r="K985" t="s">
        <v>44</v>
      </c>
      <c r="L985" t="s">
        <v>3090</v>
      </c>
      <c r="M985" s="6">
        <v>107</v>
      </c>
      <c r="N985" s="6">
        <v>0</v>
      </c>
      <c r="O985" s="6">
        <v>0</v>
      </c>
      <c r="P985" s="6">
        <v>0</v>
      </c>
      <c r="Q985" s="6">
        <v>0</v>
      </c>
      <c r="R985" s="6">
        <v>0</v>
      </c>
      <c r="S985" s="6">
        <v>107</v>
      </c>
      <c r="T985" s="6">
        <v>0</v>
      </c>
      <c r="U985" s="6">
        <v>0</v>
      </c>
      <c r="V985" s="6">
        <v>0</v>
      </c>
      <c r="W985" s="7">
        <v>107</v>
      </c>
      <c r="X985" s="7">
        <v>107</v>
      </c>
      <c r="Y985" s="7">
        <v>0</v>
      </c>
      <c r="Z985" s="7">
        <v>0</v>
      </c>
      <c r="AA985" s="7">
        <v>0</v>
      </c>
      <c r="AB985" s="7">
        <v>0</v>
      </c>
      <c r="AC985" s="7">
        <v>107</v>
      </c>
      <c r="AD985" s="6">
        <v>0</v>
      </c>
      <c r="AE985" s="6">
        <v>107</v>
      </c>
      <c r="AF985" s="6">
        <v>0</v>
      </c>
      <c r="AG985" s="6">
        <v>0</v>
      </c>
      <c r="AH985" s="6">
        <v>0</v>
      </c>
      <c r="AI985" s="8">
        <v>107</v>
      </c>
      <c r="AJ985" s="8">
        <v>0</v>
      </c>
      <c r="AK985" s="8">
        <v>0</v>
      </c>
      <c r="AL985" s="8">
        <v>0</v>
      </c>
      <c r="AM985" s="8">
        <v>0</v>
      </c>
      <c r="AN985" s="7">
        <f>M985-AI985</f>
        <v>0</v>
      </c>
      <c r="AO985" s="7">
        <f>N985-AJ985</f>
        <v>0</v>
      </c>
      <c r="AP985" s="7">
        <f>O985-AK985</f>
        <v>0</v>
      </c>
      <c r="AQ985" s="7">
        <f>P985-AL985</f>
        <v>0</v>
      </c>
      <c r="AR985" s="7">
        <f>Q985-AM985</f>
        <v>0</v>
      </c>
    </row>
    <row r="986" spans="1:44" ht="16" x14ac:dyDescent="0.2">
      <c r="A986" s="5" t="s">
        <v>3098</v>
      </c>
      <c r="C986" t="s">
        <v>40</v>
      </c>
      <c r="D986" t="s">
        <v>41</v>
      </c>
      <c r="E986" t="s">
        <v>41</v>
      </c>
      <c r="F986" s="6">
        <v>106</v>
      </c>
      <c r="G986">
        <v>2012</v>
      </c>
      <c r="H986" t="s">
        <v>46</v>
      </c>
      <c r="I986" t="s">
        <v>3099</v>
      </c>
      <c r="J986" s="5" t="s">
        <v>3100</v>
      </c>
      <c r="K986" t="s">
        <v>198</v>
      </c>
      <c r="L986" t="s">
        <v>3101</v>
      </c>
      <c r="M986" s="6">
        <v>106</v>
      </c>
      <c r="N986" s="6">
        <v>0</v>
      </c>
      <c r="O986" s="6">
        <v>0</v>
      </c>
      <c r="P986" s="6">
        <v>0</v>
      </c>
      <c r="Q986" s="6">
        <v>0</v>
      </c>
      <c r="R986" s="6">
        <v>0</v>
      </c>
      <c r="S986" s="6">
        <v>66</v>
      </c>
      <c r="T986" s="6">
        <v>0</v>
      </c>
      <c r="U986" s="6">
        <v>0</v>
      </c>
      <c r="V986" s="6">
        <v>40</v>
      </c>
      <c r="W986" s="7">
        <v>66</v>
      </c>
      <c r="X986" s="7">
        <v>0</v>
      </c>
      <c r="Y986" s="7">
        <v>0</v>
      </c>
      <c r="Z986" s="7">
        <v>0</v>
      </c>
      <c r="AA986" s="7">
        <v>0</v>
      </c>
      <c r="AB986" s="7">
        <v>66</v>
      </c>
      <c r="AC986" s="7">
        <v>106</v>
      </c>
      <c r="AD986" s="6">
        <v>0</v>
      </c>
      <c r="AE986" s="6">
        <v>66</v>
      </c>
      <c r="AF986" s="6">
        <v>0</v>
      </c>
      <c r="AG986" s="6">
        <v>0</v>
      </c>
      <c r="AH986" s="6">
        <v>0</v>
      </c>
      <c r="AI986" s="8">
        <v>66</v>
      </c>
      <c r="AJ986" s="8">
        <v>0</v>
      </c>
      <c r="AK986" s="8">
        <v>0</v>
      </c>
      <c r="AL986" s="8">
        <v>0</v>
      </c>
      <c r="AM986" s="8">
        <v>0</v>
      </c>
      <c r="AN986" s="7">
        <f>M986-AI986</f>
        <v>40</v>
      </c>
      <c r="AO986" s="7">
        <f>N986-AJ986</f>
        <v>0</v>
      </c>
      <c r="AP986" s="7">
        <f>O986-AK986</f>
        <v>0</v>
      </c>
      <c r="AQ986" s="7">
        <f>P986-AL986</f>
        <v>0</v>
      </c>
      <c r="AR986" s="7">
        <f>Q986-AM986</f>
        <v>0</v>
      </c>
    </row>
    <row r="987" spans="1:44" ht="16" x14ac:dyDescent="0.2">
      <c r="A987" s="5" t="s">
        <v>3091</v>
      </c>
      <c r="C987" t="s">
        <v>41</v>
      </c>
      <c r="D987" t="s">
        <v>41</v>
      </c>
      <c r="E987" t="s">
        <v>373</v>
      </c>
      <c r="F987" s="6">
        <v>106</v>
      </c>
      <c r="G987">
        <v>2017</v>
      </c>
      <c r="H987" t="s">
        <v>72</v>
      </c>
      <c r="I987" t="s">
        <v>72</v>
      </c>
      <c r="J987" s="5" t="s">
        <v>3092</v>
      </c>
      <c r="K987" t="s">
        <v>41</v>
      </c>
      <c r="M987" s="6"/>
      <c r="N987" s="6"/>
      <c r="O987" s="6"/>
      <c r="P987" s="6">
        <v>106</v>
      </c>
      <c r="Q987" s="6"/>
      <c r="R987" s="6">
        <v>0</v>
      </c>
      <c r="S987" s="6">
        <v>0</v>
      </c>
      <c r="T987" s="6">
        <v>0</v>
      </c>
      <c r="U987" s="6">
        <v>106</v>
      </c>
      <c r="V987" s="6">
        <v>0</v>
      </c>
      <c r="W987" s="7">
        <v>0</v>
      </c>
      <c r="X987" s="7">
        <v>0</v>
      </c>
      <c r="Y987" s="7">
        <v>0</v>
      </c>
      <c r="Z987" s="7">
        <v>0</v>
      </c>
      <c r="AA987" s="7">
        <v>0</v>
      </c>
      <c r="AB987" s="7">
        <v>0</v>
      </c>
      <c r="AC987" s="7">
        <v>106</v>
      </c>
      <c r="AD987" s="6">
        <v>0</v>
      </c>
      <c r="AE987" s="6">
        <v>0</v>
      </c>
      <c r="AF987" s="6">
        <v>0</v>
      </c>
      <c r="AG987" s="6">
        <v>0</v>
      </c>
      <c r="AH987" s="6">
        <v>0</v>
      </c>
      <c r="AI987" s="8">
        <v>0</v>
      </c>
      <c r="AJ987" s="8">
        <v>0</v>
      </c>
      <c r="AK987" s="8">
        <v>0</v>
      </c>
      <c r="AL987" s="8">
        <v>0</v>
      </c>
      <c r="AM987" s="8">
        <v>0</v>
      </c>
      <c r="AN987" s="7">
        <v>0</v>
      </c>
      <c r="AO987" s="7">
        <v>0</v>
      </c>
      <c r="AP987" s="7">
        <v>0</v>
      </c>
      <c r="AQ987" s="7">
        <v>106</v>
      </c>
      <c r="AR987" s="7">
        <v>0</v>
      </c>
    </row>
    <row r="988" spans="1:44" ht="16" x14ac:dyDescent="0.2">
      <c r="A988" s="5" t="s">
        <v>3093</v>
      </c>
      <c r="C988" t="s">
        <v>41</v>
      </c>
      <c r="D988" t="s">
        <v>41</v>
      </c>
      <c r="E988" t="s">
        <v>373</v>
      </c>
      <c r="F988" s="6">
        <v>106</v>
      </c>
      <c r="G988">
        <v>2017</v>
      </c>
      <c r="H988" t="s">
        <v>72</v>
      </c>
      <c r="I988" t="s">
        <v>72</v>
      </c>
      <c r="J988" s="5" t="s">
        <v>3094</v>
      </c>
      <c r="K988" t="s">
        <v>41</v>
      </c>
      <c r="M988" s="6"/>
      <c r="N988" s="6"/>
      <c r="O988" s="6"/>
      <c r="P988" s="6">
        <v>106</v>
      </c>
      <c r="Q988" s="6"/>
      <c r="R988" s="6">
        <v>0</v>
      </c>
      <c r="S988" s="6">
        <v>0</v>
      </c>
      <c r="T988" s="6">
        <v>0</v>
      </c>
      <c r="U988" s="6">
        <v>106</v>
      </c>
      <c r="V988" s="6">
        <v>0</v>
      </c>
      <c r="W988" s="7">
        <v>0</v>
      </c>
      <c r="X988" s="7">
        <v>0</v>
      </c>
      <c r="Y988" s="7">
        <v>0</v>
      </c>
      <c r="Z988" s="7">
        <v>0</v>
      </c>
      <c r="AA988" s="7">
        <v>0</v>
      </c>
      <c r="AB988" s="7">
        <v>0</v>
      </c>
      <c r="AC988" s="7">
        <v>106</v>
      </c>
      <c r="AD988" s="6">
        <v>0</v>
      </c>
      <c r="AE988" s="6">
        <v>0</v>
      </c>
      <c r="AF988" s="6">
        <v>0</v>
      </c>
      <c r="AG988" s="6">
        <v>0</v>
      </c>
      <c r="AH988" s="6">
        <v>0</v>
      </c>
      <c r="AI988" s="8">
        <v>0</v>
      </c>
      <c r="AJ988" s="8">
        <v>0</v>
      </c>
      <c r="AK988" s="8">
        <v>0</v>
      </c>
      <c r="AL988" s="8">
        <v>0</v>
      </c>
      <c r="AM988" s="8">
        <v>0</v>
      </c>
      <c r="AN988" s="7">
        <v>0</v>
      </c>
      <c r="AO988" s="7">
        <v>0</v>
      </c>
      <c r="AP988" s="7">
        <v>0</v>
      </c>
      <c r="AQ988" s="7">
        <v>106</v>
      </c>
      <c r="AR988" s="7">
        <v>0</v>
      </c>
    </row>
    <row r="989" spans="1:44" ht="16" x14ac:dyDescent="0.2">
      <c r="A989" s="5" t="s">
        <v>3095</v>
      </c>
      <c r="C989" t="s">
        <v>41</v>
      </c>
      <c r="D989" t="s">
        <v>41</v>
      </c>
      <c r="E989" t="s">
        <v>373</v>
      </c>
      <c r="F989" s="6">
        <v>106</v>
      </c>
      <c r="G989">
        <v>2015</v>
      </c>
      <c r="H989" t="s">
        <v>46</v>
      </c>
      <c r="I989" t="s">
        <v>3096</v>
      </c>
      <c r="J989" s="5" t="s">
        <v>2539</v>
      </c>
      <c r="K989" t="s">
        <v>3</v>
      </c>
      <c r="L989" t="s">
        <v>3097</v>
      </c>
      <c r="M989" s="6">
        <v>0</v>
      </c>
      <c r="N989" s="6">
        <v>0</v>
      </c>
      <c r="O989" s="6">
        <v>106</v>
      </c>
      <c r="P989" s="6">
        <v>0</v>
      </c>
      <c r="Q989" s="6">
        <v>0</v>
      </c>
      <c r="R989" s="6">
        <v>0</v>
      </c>
      <c r="S989" s="6">
        <v>0</v>
      </c>
      <c r="T989" s="6">
        <v>0</v>
      </c>
      <c r="U989" s="6">
        <v>0</v>
      </c>
      <c r="V989" s="6">
        <v>106</v>
      </c>
      <c r="W989" s="7">
        <v>0</v>
      </c>
      <c r="X989" s="7">
        <v>0</v>
      </c>
      <c r="Y989" s="7">
        <v>0</v>
      </c>
      <c r="Z989" s="7">
        <v>0</v>
      </c>
      <c r="AA989" s="7">
        <v>0</v>
      </c>
      <c r="AB989" s="7">
        <v>0</v>
      </c>
      <c r="AC989" s="7">
        <v>106</v>
      </c>
      <c r="AD989" s="6">
        <v>0</v>
      </c>
      <c r="AE989" s="6">
        <v>0</v>
      </c>
      <c r="AF989" s="6">
        <v>0</v>
      </c>
      <c r="AG989" s="6">
        <v>0</v>
      </c>
      <c r="AH989" s="6">
        <v>0</v>
      </c>
      <c r="AI989" s="8">
        <v>0</v>
      </c>
      <c r="AJ989" s="8">
        <v>0</v>
      </c>
      <c r="AK989" s="8">
        <v>0</v>
      </c>
      <c r="AL989" s="8">
        <v>0</v>
      </c>
      <c r="AM989" s="8">
        <v>0</v>
      </c>
      <c r="AN989" s="7">
        <f>M989-AI989</f>
        <v>0</v>
      </c>
      <c r="AO989" s="7">
        <f>N989-AJ989</f>
        <v>0</v>
      </c>
      <c r="AP989" s="7">
        <f>O989-AK989</f>
        <v>106</v>
      </c>
      <c r="AQ989" s="7">
        <f>P989-AL989</f>
        <v>0</v>
      </c>
      <c r="AR989" s="7">
        <f>Q989-AM989</f>
        <v>0</v>
      </c>
    </row>
    <row r="990" spans="1:44" ht="16" x14ac:dyDescent="0.2">
      <c r="A990" s="5" t="s">
        <v>2730</v>
      </c>
      <c r="C990" t="s">
        <v>41</v>
      </c>
      <c r="D990" t="s">
        <v>66</v>
      </c>
      <c r="E990" t="s">
        <v>41</v>
      </c>
      <c r="F990" s="6">
        <v>105</v>
      </c>
      <c r="G990">
        <v>2012</v>
      </c>
      <c r="H990" t="s">
        <v>46</v>
      </c>
      <c r="I990" t="s">
        <v>46</v>
      </c>
      <c r="J990" s="5" t="s">
        <v>2731</v>
      </c>
      <c r="K990" t="s">
        <v>210</v>
      </c>
      <c r="L990" t="s">
        <v>2732</v>
      </c>
      <c r="M990" s="6">
        <v>57</v>
      </c>
      <c r="N990" s="6">
        <v>0</v>
      </c>
      <c r="O990" s="6">
        <v>48</v>
      </c>
      <c r="P990" s="6">
        <v>0</v>
      </c>
      <c r="Q990" s="6">
        <v>0</v>
      </c>
      <c r="R990" s="6">
        <v>0</v>
      </c>
      <c r="S990" s="6">
        <v>105</v>
      </c>
      <c r="T990" s="6">
        <v>0</v>
      </c>
      <c r="U990" s="6">
        <v>0</v>
      </c>
      <c r="V990" s="6">
        <v>0</v>
      </c>
      <c r="W990" s="7">
        <v>105</v>
      </c>
      <c r="X990" s="7">
        <v>0</v>
      </c>
      <c r="Y990" s="7">
        <v>0</v>
      </c>
      <c r="Z990" s="7">
        <v>0</v>
      </c>
      <c r="AA990" s="7">
        <v>0</v>
      </c>
      <c r="AB990" s="7">
        <v>105</v>
      </c>
      <c r="AC990" s="7">
        <v>105</v>
      </c>
      <c r="AD990" s="6">
        <v>0</v>
      </c>
      <c r="AE990" s="6">
        <v>105</v>
      </c>
      <c r="AF990" s="6">
        <v>0</v>
      </c>
      <c r="AG990" s="6">
        <v>0</v>
      </c>
      <c r="AH990" s="6">
        <v>0</v>
      </c>
      <c r="AI990" s="8">
        <v>57</v>
      </c>
      <c r="AJ990" s="8">
        <v>0</v>
      </c>
      <c r="AK990" s="8">
        <v>48</v>
      </c>
      <c r="AL990" s="8">
        <v>0</v>
      </c>
      <c r="AM990" s="8">
        <v>0</v>
      </c>
      <c r="AN990" s="7">
        <f>M990-AI990</f>
        <v>0</v>
      </c>
      <c r="AO990" s="7">
        <f>N990-AJ990</f>
        <v>0</v>
      </c>
      <c r="AP990" s="7">
        <f>O990-AK990</f>
        <v>0</v>
      </c>
      <c r="AQ990" s="7">
        <f>P990-AL990</f>
        <v>0</v>
      </c>
      <c r="AR990" s="7">
        <f>Q990-AM990</f>
        <v>0</v>
      </c>
    </row>
    <row r="991" spans="1:44" ht="16" x14ac:dyDescent="0.2">
      <c r="A991" s="5" t="s">
        <v>3106</v>
      </c>
      <c r="C991" t="s">
        <v>41</v>
      </c>
      <c r="D991" t="s">
        <v>41</v>
      </c>
      <c r="E991" t="s">
        <v>41</v>
      </c>
      <c r="F991" s="6">
        <v>105</v>
      </c>
      <c r="G991">
        <v>2011</v>
      </c>
      <c r="H991" t="s">
        <v>72</v>
      </c>
      <c r="I991" t="s">
        <v>72</v>
      </c>
      <c r="J991" s="5" t="s">
        <v>1257</v>
      </c>
      <c r="K991" t="s">
        <v>3107</v>
      </c>
      <c r="L991" t="s">
        <v>3108</v>
      </c>
      <c r="M991" s="6">
        <v>105</v>
      </c>
      <c r="N991" s="6">
        <v>0</v>
      </c>
      <c r="O991" s="6">
        <v>0</v>
      </c>
      <c r="P991" s="6">
        <v>0</v>
      </c>
      <c r="Q991" s="6">
        <v>0</v>
      </c>
      <c r="R991" s="6">
        <v>0</v>
      </c>
      <c r="S991" s="6">
        <v>0</v>
      </c>
      <c r="T991" s="6">
        <v>0</v>
      </c>
      <c r="U991" s="6">
        <v>105</v>
      </c>
      <c r="V991" s="6">
        <v>0</v>
      </c>
      <c r="W991" s="7">
        <v>0</v>
      </c>
      <c r="X991" s="7">
        <v>0</v>
      </c>
      <c r="Y991" s="7">
        <v>0</v>
      </c>
      <c r="Z991" s="7">
        <v>0</v>
      </c>
      <c r="AA991" s="7">
        <v>0</v>
      </c>
      <c r="AB991" s="7">
        <v>0</v>
      </c>
      <c r="AC991" s="7">
        <v>105</v>
      </c>
      <c r="AD991" s="6">
        <v>0</v>
      </c>
      <c r="AE991" s="6">
        <v>0</v>
      </c>
      <c r="AF991" s="6">
        <v>0</v>
      </c>
      <c r="AG991" s="6">
        <v>0</v>
      </c>
      <c r="AH991" s="6">
        <v>0</v>
      </c>
      <c r="AI991" s="8">
        <v>0</v>
      </c>
      <c r="AJ991" s="8">
        <v>0</v>
      </c>
      <c r="AK991" s="8">
        <v>0</v>
      </c>
      <c r="AL991" s="8">
        <v>0</v>
      </c>
      <c r="AM991" s="8">
        <v>0</v>
      </c>
      <c r="AN991" s="7">
        <f>M991-AI991</f>
        <v>105</v>
      </c>
      <c r="AO991" s="7">
        <f>N991-AJ991</f>
        <v>0</v>
      </c>
      <c r="AP991" s="7">
        <f>O991-AK991</f>
        <v>0</v>
      </c>
      <c r="AQ991" s="7">
        <f>P991-AL991</f>
        <v>0</v>
      </c>
      <c r="AR991" s="7">
        <f>Q991-AM991</f>
        <v>0</v>
      </c>
    </row>
    <row r="992" spans="1:44" ht="16" x14ac:dyDescent="0.2">
      <c r="A992" s="5" t="s">
        <v>3109</v>
      </c>
      <c r="C992" t="s">
        <v>41</v>
      </c>
      <c r="D992" t="s">
        <v>41</v>
      </c>
      <c r="E992" t="s">
        <v>373</v>
      </c>
      <c r="F992" s="6">
        <v>104</v>
      </c>
      <c r="G992">
        <v>2017</v>
      </c>
      <c r="H992" t="s">
        <v>72</v>
      </c>
      <c r="I992" t="s">
        <v>72</v>
      </c>
      <c r="J992" s="5" t="s">
        <v>2449</v>
      </c>
      <c r="K992" t="s">
        <v>41</v>
      </c>
      <c r="M992" s="6"/>
      <c r="N992" s="6"/>
      <c r="O992" s="6"/>
      <c r="P992" s="6">
        <v>104</v>
      </c>
      <c r="Q992" s="6"/>
      <c r="R992" s="6">
        <v>0</v>
      </c>
      <c r="S992" s="6">
        <v>0</v>
      </c>
      <c r="T992" s="6">
        <v>0</v>
      </c>
      <c r="U992" s="6">
        <v>104</v>
      </c>
      <c r="V992" s="6">
        <v>0</v>
      </c>
      <c r="W992" s="7">
        <v>0</v>
      </c>
      <c r="X992" s="7">
        <v>0</v>
      </c>
      <c r="Y992" s="7">
        <v>0</v>
      </c>
      <c r="Z992" s="7">
        <v>0</v>
      </c>
      <c r="AA992" s="7">
        <v>0</v>
      </c>
      <c r="AB992" s="7">
        <v>0</v>
      </c>
      <c r="AC992" s="7">
        <v>104</v>
      </c>
      <c r="AD992" s="6">
        <v>0</v>
      </c>
      <c r="AE992" s="6">
        <v>0</v>
      </c>
      <c r="AF992" s="6">
        <v>0</v>
      </c>
      <c r="AG992" s="6">
        <v>0</v>
      </c>
      <c r="AH992" s="6">
        <v>0</v>
      </c>
      <c r="AI992" s="8">
        <v>0</v>
      </c>
      <c r="AJ992" s="8">
        <v>0</v>
      </c>
      <c r="AK992" s="8">
        <v>0</v>
      </c>
      <c r="AL992" s="8">
        <v>0</v>
      </c>
      <c r="AM992" s="8">
        <v>0</v>
      </c>
      <c r="AN992" s="7">
        <v>0</v>
      </c>
      <c r="AO992" s="7">
        <v>0</v>
      </c>
      <c r="AP992" s="7">
        <v>0</v>
      </c>
      <c r="AQ992" s="7">
        <v>104</v>
      </c>
      <c r="AR992" s="7">
        <v>0</v>
      </c>
    </row>
    <row r="993" spans="1:44" ht="16" x14ac:dyDescent="0.2">
      <c r="A993" s="5" t="s">
        <v>3110</v>
      </c>
      <c r="C993" t="s">
        <v>41</v>
      </c>
      <c r="D993" t="s">
        <v>41</v>
      </c>
      <c r="E993" t="s">
        <v>41</v>
      </c>
      <c r="F993" s="6">
        <v>103</v>
      </c>
      <c r="G993">
        <v>1966</v>
      </c>
      <c r="H993" t="s">
        <v>46</v>
      </c>
      <c r="I993" t="s">
        <v>46</v>
      </c>
      <c r="J993" s="5" t="s">
        <v>3111</v>
      </c>
      <c r="K993" t="s">
        <v>198</v>
      </c>
      <c r="L993" t="s">
        <v>3112</v>
      </c>
      <c r="M993" s="6">
        <v>0</v>
      </c>
      <c r="N993" s="6">
        <v>19</v>
      </c>
      <c r="O993" s="6">
        <v>84</v>
      </c>
      <c r="P993" s="6">
        <v>0</v>
      </c>
      <c r="Q993" s="6">
        <v>0</v>
      </c>
      <c r="R993" s="6">
        <v>0</v>
      </c>
      <c r="S993" s="6">
        <v>0</v>
      </c>
      <c r="T993" s="6">
        <v>0</v>
      </c>
      <c r="U993" s="6">
        <v>0</v>
      </c>
      <c r="V993" s="6">
        <v>103</v>
      </c>
      <c r="W993" s="7">
        <v>0</v>
      </c>
      <c r="X993" s="7">
        <v>0</v>
      </c>
      <c r="Y993" s="7">
        <v>0</v>
      </c>
      <c r="Z993" s="7">
        <v>0</v>
      </c>
      <c r="AA993" s="7">
        <v>0</v>
      </c>
      <c r="AB993" s="7">
        <v>0</v>
      </c>
      <c r="AC993" s="7">
        <v>103</v>
      </c>
      <c r="AD993" s="6">
        <v>0</v>
      </c>
      <c r="AE993" s="6">
        <v>0</v>
      </c>
      <c r="AF993" s="6">
        <v>0</v>
      </c>
      <c r="AG993" s="6">
        <v>0</v>
      </c>
      <c r="AH993" s="6">
        <v>0</v>
      </c>
      <c r="AI993" s="8">
        <v>0</v>
      </c>
      <c r="AJ993" s="8">
        <v>0</v>
      </c>
      <c r="AK993" s="8">
        <v>0</v>
      </c>
      <c r="AL993" s="8">
        <v>0</v>
      </c>
      <c r="AM993" s="8">
        <v>0</v>
      </c>
      <c r="AN993" s="7">
        <f>M993-AI993</f>
        <v>0</v>
      </c>
      <c r="AO993" s="7">
        <f>N993-AJ993</f>
        <v>19</v>
      </c>
      <c r="AP993" s="7">
        <f>O993-AK993</f>
        <v>84</v>
      </c>
      <c r="AQ993" s="7">
        <f>P993-AL993</f>
        <v>0</v>
      </c>
      <c r="AR993" s="7">
        <f>Q993-AM993</f>
        <v>0</v>
      </c>
    </row>
    <row r="994" spans="1:44" ht="16" x14ac:dyDescent="0.2">
      <c r="A994" s="5" t="s">
        <v>3113</v>
      </c>
      <c r="C994" t="s">
        <v>41</v>
      </c>
      <c r="D994" t="s">
        <v>41</v>
      </c>
      <c r="E994" t="s">
        <v>41</v>
      </c>
      <c r="F994" s="6">
        <v>102</v>
      </c>
      <c r="G994">
        <v>2012</v>
      </c>
      <c r="H994" t="s">
        <v>63</v>
      </c>
      <c r="I994" t="s">
        <v>63</v>
      </c>
      <c r="J994" s="5" t="s">
        <v>2453</v>
      </c>
      <c r="K994" t="s">
        <v>1881</v>
      </c>
      <c r="L994" t="s">
        <v>3114</v>
      </c>
      <c r="M994" s="6">
        <v>102</v>
      </c>
      <c r="N994" s="6">
        <v>0</v>
      </c>
      <c r="O994" s="6">
        <v>0</v>
      </c>
      <c r="P994" s="6">
        <v>0</v>
      </c>
      <c r="Q994" s="6">
        <v>0</v>
      </c>
      <c r="R994" s="6">
        <v>0</v>
      </c>
      <c r="S994" s="6">
        <v>102</v>
      </c>
      <c r="T994" s="6">
        <v>0</v>
      </c>
      <c r="U994" s="6">
        <v>0</v>
      </c>
      <c r="V994" s="6">
        <v>0</v>
      </c>
      <c r="W994" s="7">
        <v>0</v>
      </c>
      <c r="X994" s="7">
        <v>0</v>
      </c>
      <c r="Y994" s="7">
        <v>0</v>
      </c>
      <c r="Z994" s="7">
        <v>0</v>
      </c>
      <c r="AA994" s="7">
        <v>0</v>
      </c>
      <c r="AB994" s="7">
        <v>0</v>
      </c>
      <c r="AC994" s="7">
        <v>102</v>
      </c>
      <c r="AD994" s="6">
        <v>0</v>
      </c>
      <c r="AE994" s="6">
        <v>0</v>
      </c>
      <c r="AF994" s="6">
        <v>0</v>
      </c>
      <c r="AG994" s="6">
        <v>0</v>
      </c>
      <c r="AH994" s="6">
        <v>0</v>
      </c>
      <c r="AI994" s="8">
        <v>0</v>
      </c>
      <c r="AJ994" s="8">
        <v>0</v>
      </c>
      <c r="AK994" s="8">
        <v>0</v>
      </c>
      <c r="AL994" s="8">
        <v>0</v>
      </c>
      <c r="AM994" s="8">
        <v>0</v>
      </c>
      <c r="AN994" s="7">
        <f>M994-AI994</f>
        <v>102</v>
      </c>
      <c r="AO994" s="7">
        <f>N994-AJ994</f>
        <v>0</v>
      </c>
      <c r="AP994" s="7">
        <f>O994-AK994</f>
        <v>0</v>
      </c>
      <c r="AQ994" s="7">
        <f>P994-AL994</f>
        <v>0</v>
      </c>
      <c r="AR994" s="7">
        <f>Q994-AM994</f>
        <v>0</v>
      </c>
    </row>
    <row r="995" spans="1:44" ht="32" x14ac:dyDescent="0.2">
      <c r="A995" s="5" t="s">
        <v>3120</v>
      </c>
      <c r="C995" t="s">
        <v>41</v>
      </c>
      <c r="D995" t="s">
        <v>41</v>
      </c>
      <c r="E995" t="s">
        <v>41</v>
      </c>
      <c r="F995" s="6">
        <v>100</v>
      </c>
      <c r="G995">
        <v>2008</v>
      </c>
      <c r="H995" t="s">
        <v>46</v>
      </c>
      <c r="I995" t="s">
        <v>3121</v>
      </c>
      <c r="J995" s="5" t="s">
        <v>2552</v>
      </c>
      <c r="K995" t="s">
        <v>3122</v>
      </c>
      <c r="L995" t="s">
        <v>3123</v>
      </c>
      <c r="M995" s="6">
        <v>100</v>
      </c>
      <c r="N995" s="6">
        <v>0</v>
      </c>
      <c r="O995" s="6">
        <v>0</v>
      </c>
      <c r="P995" s="6">
        <v>0</v>
      </c>
      <c r="Q995" s="6">
        <v>0</v>
      </c>
      <c r="R995" s="6">
        <v>0</v>
      </c>
      <c r="S995" s="6">
        <v>0</v>
      </c>
      <c r="T995" s="6">
        <v>0</v>
      </c>
      <c r="U995" s="6">
        <v>100</v>
      </c>
      <c r="V995" s="6">
        <v>0</v>
      </c>
      <c r="W995" s="7">
        <v>100</v>
      </c>
      <c r="X995" s="7">
        <v>0</v>
      </c>
      <c r="Y995" s="7">
        <v>0</v>
      </c>
      <c r="Z995" s="7">
        <v>0</v>
      </c>
      <c r="AA995" s="7">
        <v>0</v>
      </c>
      <c r="AB995" s="7">
        <v>100</v>
      </c>
      <c r="AC995" s="7">
        <v>100</v>
      </c>
      <c r="AD995" s="6">
        <v>0</v>
      </c>
      <c r="AE995" s="6">
        <v>0</v>
      </c>
      <c r="AF995" s="6">
        <v>0</v>
      </c>
      <c r="AG995" s="6">
        <v>100</v>
      </c>
      <c r="AH995" s="6">
        <v>0</v>
      </c>
      <c r="AI995" s="8">
        <v>100</v>
      </c>
      <c r="AJ995" s="8">
        <v>0</v>
      </c>
      <c r="AK995" s="8">
        <v>0</v>
      </c>
      <c r="AL995" s="8">
        <v>0</v>
      </c>
      <c r="AM995" s="8">
        <v>0</v>
      </c>
      <c r="AN995" s="7">
        <f>M995-AI995</f>
        <v>0</v>
      </c>
      <c r="AO995" s="7">
        <f>N995-AJ995</f>
        <v>0</v>
      </c>
      <c r="AP995" s="7">
        <f>O995-AK995</f>
        <v>0</v>
      </c>
      <c r="AQ995" s="7">
        <f>P995-AL995</f>
        <v>0</v>
      </c>
      <c r="AR995" s="7">
        <f>Q995-AM995</f>
        <v>0</v>
      </c>
    </row>
    <row r="996" spans="1:44" ht="16" x14ac:dyDescent="0.2">
      <c r="A996" s="5" t="s">
        <v>3124</v>
      </c>
      <c r="C996" t="s">
        <v>41</v>
      </c>
      <c r="D996" t="s">
        <v>41</v>
      </c>
      <c r="E996" t="s">
        <v>41</v>
      </c>
      <c r="F996" s="6">
        <v>100</v>
      </c>
      <c r="G996">
        <v>1997</v>
      </c>
      <c r="H996" t="s">
        <v>87</v>
      </c>
      <c r="I996" t="s">
        <v>2245</v>
      </c>
      <c r="J996" s="5" t="s">
        <v>1151</v>
      </c>
      <c r="K996" t="s">
        <v>198</v>
      </c>
      <c r="L996" t="s">
        <v>3125</v>
      </c>
      <c r="M996" s="6">
        <v>0</v>
      </c>
      <c r="N996" s="6">
        <v>0</v>
      </c>
      <c r="O996" s="6">
        <v>100</v>
      </c>
      <c r="P996" s="6">
        <v>0</v>
      </c>
      <c r="Q996" s="6">
        <v>0</v>
      </c>
      <c r="R996" s="6">
        <v>0</v>
      </c>
      <c r="S996" s="6">
        <v>0</v>
      </c>
      <c r="T996" s="6">
        <v>0</v>
      </c>
      <c r="U996" s="6">
        <v>100</v>
      </c>
      <c r="V996" s="6">
        <v>0</v>
      </c>
      <c r="W996" s="7">
        <v>100</v>
      </c>
      <c r="X996" s="7">
        <v>100</v>
      </c>
      <c r="Y996" s="7">
        <v>0</v>
      </c>
      <c r="Z996" s="7">
        <v>0</v>
      </c>
      <c r="AA996" s="7">
        <v>0</v>
      </c>
      <c r="AB996" s="7">
        <v>0</v>
      </c>
      <c r="AC996" s="7">
        <v>100</v>
      </c>
      <c r="AD996" s="6">
        <v>0</v>
      </c>
      <c r="AE996" s="6">
        <v>0</v>
      </c>
      <c r="AF996" s="6">
        <v>0</v>
      </c>
      <c r="AG996" s="6">
        <v>100</v>
      </c>
      <c r="AH996" s="6">
        <v>0</v>
      </c>
      <c r="AI996" s="8">
        <v>0</v>
      </c>
      <c r="AJ996" s="8">
        <v>0</v>
      </c>
      <c r="AK996" s="8">
        <v>100</v>
      </c>
      <c r="AL996" s="8">
        <v>0</v>
      </c>
      <c r="AM996" s="8">
        <v>0</v>
      </c>
      <c r="AN996" s="7">
        <f>M996-AI996</f>
        <v>0</v>
      </c>
      <c r="AO996" s="7">
        <f>N996-AJ996</f>
        <v>0</v>
      </c>
      <c r="AP996" s="7">
        <f>O996-AK996</f>
        <v>0</v>
      </c>
      <c r="AQ996" s="7">
        <f>P996-AL996</f>
        <v>0</v>
      </c>
      <c r="AR996" s="7">
        <f>Q996-AM996</f>
        <v>0</v>
      </c>
    </row>
    <row r="997" spans="1:44" ht="16" x14ac:dyDescent="0.2">
      <c r="A997" s="5" t="s">
        <v>2898</v>
      </c>
      <c r="C997" t="s">
        <v>41</v>
      </c>
      <c r="D997" t="s">
        <v>66</v>
      </c>
      <c r="E997" t="s">
        <v>41</v>
      </c>
      <c r="F997" s="6">
        <v>100</v>
      </c>
      <c r="G997">
        <v>2011</v>
      </c>
      <c r="H997" t="s">
        <v>63</v>
      </c>
      <c r="I997" t="s">
        <v>63</v>
      </c>
      <c r="J997" s="5" t="s">
        <v>2899</v>
      </c>
      <c r="K997" t="s">
        <v>156</v>
      </c>
      <c r="L997" t="s">
        <v>2900</v>
      </c>
      <c r="M997" s="6">
        <v>100</v>
      </c>
      <c r="N997" s="6">
        <v>0</v>
      </c>
      <c r="O997" s="6">
        <v>0</v>
      </c>
      <c r="P997" s="6">
        <v>0</v>
      </c>
      <c r="Q997" s="6">
        <v>0</v>
      </c>
      <c r="R997" s="6">
        <v>0</v>
      </c>
      <c r="S997" s="6">
        <v>100</v>
      </c>
      <c r="T997" s="6">
        <v>0</v>
      </c>
      <c r="U997" s="6">
        <v>0</v>
      </c>
      <c r="V997" s="6">
        <v>0</v>
      </c>
      <c r="W997" s="7">
        <v>0</v>
      </c>
      <c r="X997" s="7">
        <v>0</v>
      </c>
      <c r="Y997" s="7">
        <v>0</v>
      </c>
      <c r="Z997" s="7">
        <v>0</v>
      </c>
      <c r="AA997" s="7">
        <v>0</v>
      </c>
      <c r="AB997" s="7">
        <v>0</v>
      </c>
      <c r="AC997" s="7">
        <v>100</v>
      </c>
      <c r="AD997" s="6">
        <v>0</v>
      </c>
      <c r="AE997" s="6">
        <v>0</v>
      </c>
      <c r="AF997" s="6">
        <v>0</v>
      </c>
      <c r="AG997" s="6">
        <v>0</v>
      </c>
      <c r="AH997" s="6">
        <v>0</v>
      </c>
      <c r="AI997" s="8">
        <v>0</v>
      </c>
      <c r="AJ997" s="8">
        <v>0</v>
      </c>
      <c r="AK997" s="8">
        <v>0</v>
      </c>
      <c r="AL997" s="8">
        <v>0</v>
      </c>
      <c r="AM997" s="8">
        <v>0</v>
      </c>
      <c r="AN997" s="7">
        <f>M997-AI997</f>
        <v>100</v>
      </c>
      <c r="AO997" s="7">
        <f>N997-AJ997</f>
        <v>0</v>
      </c>
      <c r="AP997" s="7">
        <f>O997-AK997</f>
        <v>0</v>
      </c>
      <c r="AQ997" s="7">
        <f>P997-AL997</f>
        <v>0</v>
      </c>
      <c r="AR997" s="7">
        <f>Q997-AM997</f>
        <v>0</v>
      </c>
    </row>
    <row r="998" spans="1:44" ht="16" x14ac:dyDescent="0.2">
      <c r="A998" s="5" t="s">
        <v>3129</v>
      </c>
      <c r="C998" t="s">
        <v>41</v>
      </c>
      <c r="D998" t="s">
        <v>41</v>
      </c>
      <c r="E998" t="s">
        <v>41</v>
      </c>
      <c r="F998" s="6">
        <v>99</v>
      </c>
      <c r="G998">
        <v>2007</v>
      </c>
      <c r="H998" t="s">
        <v>46</v>
      </c>
      <c r="I998" t="s">
        <v>46</v>
      </c>
      <c r="J998" s="5" t="s">
        <v>3130</v>
      </c>
      <c r="K998" t="s">
        <v>41</v>
      </c>
      <c r="M998" s="6">
        <v>99</v>
      </c>
      <c r="N998" s="6"/>
      <c r="O998" s="6"/>
      <c r="P998" s="6"/>
      <c r="Q998" s="6"/>
      <c r="R998" s="6">
        <v>0</v>
      </c>
      <c r="S998" s="6">
        <v>0</v>
      </c>
      <c r="T998" s="6">
        <v>0</v>
      </c>
      <c r="U998" s="6">
        <v>0</v>
      </c>
      <c r="V998" s="6">
        <v>99</v>
      </c>
      <c r="W998" s="7">
        <v>0</v>
      </c>
      <c r="X998" s="7">
        <v>0</v>
      </c>
      <c r="Y998" s="7">
        <v>0</v>
      </c>
      <c r="Z998" s="7">
        <v>0</v>
      </c>
      <c r="AA998" s="7">
        <v>0</v>
      </c>
      <c r="AB998" s="7">
        <v>0</v>
      </c>
      <c r="AC998" s="7">
        <v>99</v>
      </c>
      <c r="AD998" s="6">
        <v>0</v>
      </c>
      <c r="AE998" s="6">
        <v>0</v>
      </c>
      <c r="AF998" s="6">
        <v>0</v>
      </c>
      <c r="AG998" s="6">
        <v>0</v>
      </c>
      <c r="AH998" s="6">
        <v>0</v>
      </c>
      <c r="AI998" s="8">
        <v>0</v>
      </c>
      <c r="AJ998" s="8">
        <v>0</v>
      </c>
      <c r="AK998" s="8">
        <v>0</v>
      </c>
      <c r="AL998" s="8">
        <v>0</v>
      </c>
      <c r="AM998" s="8">
        <v>0</v>
      </c>
      <c r="AN998" s="7">
        <v>99</v>
      </c>
      <c r="AO998" s="7">
        <v>0</v>
      </c>
      <c r="AP998" s="7">
        <v>0</v>
      </c>
      <c r="AQ998" s="7">
        <v>0</v>
      </c>
      <c r="AR998" s="7">
        <v>0</v>
      </c>
    </row>
    <row r="999" spans="1:44" ht="32" x14ac:dyDescent="0.2">
      <c r="A999" s="5" t="s">
        <v>3126</v>
      </c>
      <c r="C999" t="s">
        <v>41</v>
      </c>
      <c r="D999" t="s">
        <v>66</v>
      </c>
      <c r="E999" t="s">
        <v>41</v>
      </c>
      <c r="F999" s="6">
        <v>99</v>
      </c>
      <c r="G999">
        <v>2008</v>
      </c>
      <c r="H999" t="s">
        <v>46</v>
      </c>
      <c r="I999" t="s">
        <v>46</v>
      </c>
      <c r="J999" s="5" t="s">
        <v>3127</v>
      </c>
      <c r="K999" t="s">
        <v>134</v>
      </c>
      <c r="L999" t="s">
        <v>3128</v>
      </c>
      <c r="M999" s="6">
        <v>99</v>
      </c>
      <c r="N999" s="6">
        <v>0</v>
      </c>
      <c r="O999" s="6">
        <v>0</v>
      </c>
      <c r="P999" s="6">
        <v>0</v>
      </c>
      <c r="Q999" s="6">
        <v>0</v>
      </c>
      <c r="R999" s="6">
        <v>0</v>
      </c>
      <c r="S999" s="6">
        <v>0</v>
      </c>
      <c r="T999" s="6">
        <v>0</v>
      </c>
      <c r="U999" s="6">
        <v>0</v>
      </c>
      <c r="V999" s="6">
        <v>99</v>
      </c>
      <c r="W999" s="7">
        <v>0</v>
      </c>
      <c r="X999" s="7">
        <v>0</v>
      </c>
      <c r="Y999" s="7">
        <v>0</v>
      </c>
      <c r="Z999" s="7">
        <v>0</v>
      </c>
      <c r="AA999" s="7">
        <v>0</v>
      </c>
      <c r="AB999" s="7">
        <v>0</v>
      </c>
      <c r="AC999" s="7">
        <v>99</v>
      </c>
      <c r="AD999" s="6">
        <v>0</v>
      </c>
      <c r="AE999" s="6">
        <v>0</v>
      </c>
      <c r="AF999" s="6">
        <v>0</v>
      </c>
      <c r="AG999" s="6">
        <v>0</v>
      </c>
      <c r="AH999" s="6">
        <v>0</v>
      </c>
      <c r="AI999" s="8">
        <v>0</v>
      </c>
      <c r="AJ999" s="8">
        <v>0</v>
      </c>
      <c r="AK999" s="8">
        <v>0</v>
      </c>
      <c r="AL999" s="8">
        <v>0</v>
      </c>
      <c r="AM999" s="8">
        <v>0</v>
      </c>
      <c r="AN999" s="7">
        <f>M999-AI999</f>
        <v>99</v>
      </c>
      <c r="AO999" s="7">
        <f>N999-AJ999</f>
        <v>0</v>
      </c>
      <c r="AP999" s="7">
        <f>O999-AK999</f>
        <v>0</v>
      </c>
      <c r="AQ999" s="7">
        <f>P999-AL999</f>
        <v>0</v>
      </c>
      <c r="AR999" s="7">
        <f>Q999-AM999</f>
        <v>0</v>
      </c>
    </row>
    <row r="1000" spans="1:44" ht="16" x14ac:dyDescent="0.2">
      <c r="A1000" s="5" t="s">
        <v>3131</v>
      </c>
      <c r="C1000" t="s">
        <v>41</v>
      </c>
      <c r="D1000" t="s">
        <v>41</v>
      </c>
      <c r="E1000" t="s">
        <v>41</v>
      </c>
      <c r="F1000" s="6">
        <v>98</v>
      </c>
      <c r="G1000">
        <v>2012</v>
      </c>
      <c r="H1000" t="s">
        <v>63</v>
      </c>
      <c r="I1000" t="s">
        <v>63</v>
      </c>
      <c r="J1000" s="5" t="s">
        <v>1446</v>
      </c>
      <c r="K1000" t="s">
        <v>589</v>
      </c>
      <c r="L1000" t="s">
        <v>3132</v>
      </c>
      <c r="M1000" s="6">
        <v>98</v>
      </c>
      <c r="N1000" s="6">
        <v>0</v>
      </c>
      <c r="O1000" s="6">
        <v>0</v>
      </c>
      <c r="P1000" s="6">
        <v>0</v>
      </c>
      <c r="Q1000" s="6">
        <v>0</v>
      </c>
      <c r="R1000" s="6">
        <v>0</v>
      </c>
      <c r="S1000" s="6">
        <v>98</v>
      </c>
      <c r="T1000" s="6">
        <v>0</v>
      </c>
      <c r="U1000" s="6">
        <v>0</v>
      </c>
      <c r="V1000" s="6">
        <v>0</v>
      </c>
      <c r="W1000" s="7">
        <v>0</v>
      </c>
      <c r="X1000" s="7">
        <v>0</v>
      </c>
      <c r="Y1000" s="7">
        <v>0</v>
      </c>
      <c r="Z1000" s="7">
        <v>0</v>
      </c>
      <c r="AA1000" s="7">
        <v>0</v>
      </c>
      <c r="AB1000" s="7">
        <v>0</v>
      </c>
      <c r="AC1000" s="7">
        <v>98</v>
      </c>
      <c r="AD1000" s="6">
        <v>0</v>
      </c>
      <c r="AE1000" s="6">
        <v>0</v>
      </c>
      <c r="AF1000" s="6">
        <v>0</v>
      </c>
      <c r="AG1000" s="6">
        <v>0</v>
      </c>
      <c r="AH1000" s="6">
        <v>0</v>
      </c>
      <c r="AI1000" s="8">
        <v>0</v>
      </c>
      <c r="AJ1000" s="8">
        <v>0</v>
      </c>
      <c r="AK1000" s="8">
        <v>0</v>
      </c>
      <c r="AL1000" s="8">
        <v>0</v>
      </c>
      <c r="AM1000" s="8">
        <v>0</v>
      </c>
      <c r="AN1000" s="7">
        <f>M1000-AI1000</f>
        <v>98</v>
      </c>
      <c r="AO1000" s="7">
        <f>N1000-AJ1000</f>
        <v>0</v>
      </c>
      <c r="AP1000" s="7">
        <f>O1000-AK1000</f>
        <v>0</v>
      </c>
      <c r="AQ1000" s="7">
        <f>P1000-AL1000</f>
        <v>0</v>
      </c>
      <c r="AR1000" s="7">
        <f>Q1000-AM1000</f>
        <v>0</v>
      </c>
    </row>
    <row r="1001" spans="1:44" ht="16" x14ac:dyDescent="0.2">
      <c r="A1001" s="5" t="s">
        <v>3138</v>
      </c>
      <c r="C1001" t="s">
        <v>41</v>
      </c>
      <c r="D1001" t="s">
        <v>41</v>
      </c>
      <c r="E1001" t="s">
        <v>41</v>
      </c>
      <c r="F1001" s="6">
        <v>96</v>
      </c>
      <c r="G1001">
        <v>1993</v>
      </c>
      <c r="H1001" t="s">
        <v>87</v>
      </c>
      <c r="I1001" t="s">
        <v>87</v>
      </c>
      <c r="J1001" s="5" t="s">
        <v>3139</v>
      </c>
      <c r="K1001" t="s">
        <v>41</v>
      </c>
      <c r="M1001" s="6"/>
      <c r="N1001" s="6">
        <v>96</v>
      </c>
      <c r="O1001" s="6"/>
      <c r="P1001" s="6"/>
      <c r="Q1001" s="6"/>
      <c r="R1001" s="6">
        <v>0</v>
      </c>
      <c r="S1001" s="6">
        <v>0</v>
      </c>
      <c r="T1001" s="6">
        <v>0</v>
      </c>
      <c r="U1001" s="6">
        <v>0</v>
      </c>
      <c r="V1001" s="6">
        <v>96</v>
      </c>
      <c r="W1001" s="7">
        <v>96</v>
      </c>
      <c r="X1001" s="7">
        <v>96</v>
      </c>
      <c r="Y1001" s="7">
        <v>0</v>
      </c>
      <c r="Z1001" s="7">
        <v>0</v>
      </c>
      <c r="AA1001" s="7">
        <v>0</v>
      </c>
      <c r="AB1001" s="7">
        <v>0</v>
      </c>
      <c r="AC1001" s="7">
        <v>96</v>
      </c>
      <c r="AD1001" s="6">
        <v>0</v>
      </c>
      <c r="AE1001" s="6">
        <v>0</v>
      </c>
      <c r="AF1001" s="6">
        <v>0</v>
      </c>
      <c r="AG1001" s="6">
        <v>0</v>
      </c>
      <c r="AH1001" s="6">
        <v>96</v>
      </c>
      <c r="AI1001" s="8">
        <v>0</v>
      </c>
      <c r="AJ1001" s="8">
        <v>0</v>
      </c>
      <c r="AK1001" s="8">
        <v>0</v>
      </c>
      <c r="AL1001" s="8">
        <v>0</v>
      </c>
      <c r="AM1001" s="8">
        <v>0</v>
      </c>
      <c r="AN1001" s="7">
        <v>0</v>
      </c>
      <c r="AO1001" s="7">
        <v>96</v>
      </c>
      <c r="AP1001" s="7">
        <v>0</v>
      </c>
      <c r="AQ1001" s="7">
        <v>0</v>
      </c>
      <c r="AR1001" s="7">
        <v>0</v>
      </c>
    </row>
    <row r="1002" spans="1:44" ht="16" x14ac:dyDescent="0.2">
      <c r="A1002" s="5" t="s">
        <v>4439</v>
      </c>
      <c r="E1002" t="s">
        <v>41</v>
      </c>
      <c r="F1002" s="6">
        <v>96</v>
      </c>
      <c r="G1002">
        <v>2015</v>
      </c>
      <c r="H1002" t="s">
        <v>46</v>
      </c>
      <c r="I1002" t="s">
        <v>46</v>
      </c>
      <c r="J1002" s="5" t="s">
        <v>4440</v>
      </c>
      <c r="L1002">
        <v>0</v>
      </c>
      <c r="M1002" s="6">
        <v>0</v>
      </c>
      <c r="N1002" s="6">
        <v>0</v>
      </c>
      <c r="O1002" s="6">
        <v>0</v>
      </c>
      <c r="P1002" s="6">
        <v>460</v>
      </c>
      <c r="Q1002" s="6">
        <v>0</v>
      </c>
      <c r="R1002" s="6">
        <v>0</v>
      </c>
      <c r="S1002" s="6">
        <v>0</v>
      </c>
      <c r="T1002" s="6">
        <v>0</v>
      </c>
      <c r="U1002" s="6">
        <v>0</v>
      </c>
      <c r="V1002" s="6">
        <v>96</v>
      </c>
      <c r="W1002" s="7">
        <v>0</v>
      </c>
      <c r="X1002" s="7">
        <v>0</v>
      </c>
      <c r="Y1002" s="7">
        <v>0</v>
      </c>
      <c r="Z1002" s="7">
        <v>0</v>
      </c>
      <c r="AA1002" s="7">
        <v>0</v>
      </c>
      <c r="AB1002" s="7">
        <v>0</v>
      </c>
      <c r="AC1002" s="7">
        <v>96</v>
      </c>
      <c r="AD1002" s="6">
        <v>0</v>
      </c>
      <c r="AE1002" s="6">
        <v>0</v>
      </c>
      <c r="AF1002" s="6">
        <v>0</v>
      </c>
      <c r="AG1002" s="6">
        <v>0</v>
      </c>
      <c r="AH1002" s="6">
        <v>0</v>
      </c>
      <c r="AI1002" s="8">
        <v>0</v>
      </c>
      <c r="AJ1002" s="8">
        <v>0</v>
      </c>
      <c r="AK1002" s="8">
        <v>0</v>
      </c>
      <c r="AL1002" s="8">
        <v>0</v>
      </c>
      <c r="AM1002" s="8">
        <v>0</v>
      </c>
      <c r="AN1002" s="7">
        <v>0</v>
      </c>
      <c r="AO1002" s="7">
        <v>0</v>
      </c>
      <c r="AP1002" s="7">
        <v>0</v>
      </c>
      <c r="AQ1002" s="7">
        <v>96</v>
      </c>
      <c r="AR1002" s="7">
        <v>26</v>
      </c>
    </row>
    <row r="1003" spans="1:44" ht="16" x14ac:dyDescent="0.2">
      <c r="A1003" s="5" t="s">
        <v>2995</v>
      </c>
      <c r="C1003" t="s">
        <v>41</v>
      </c>
      <c r="D1003" t="s">
        <v>66</v>
      </c>
      <c r="E1003" t="s">
        <v>41</v>
      </c>
      <c r="F1003" s="6">
        <v>96</v>
      </c>
      <c r="G1003">
        <v>2008</v>
      </c>
      <c r="H1003" t="s">
        <v>63</v>
      </c>
      <c r="I1003" t="s">
        <v>63</v>
      </c>
      <c r="J1003" s="5" t="s">
        <v>538</v>
      </c>
      <c r="K1003" t="s">
        <v>189</v>
      </c>
      <c r="L1003" t="s">
        <v>2996</v>
      </c>
      <c r="M1003" s="6">
        <v>96</v>
      </c>
      <c r="N1003" s="6">
        <v>0</v>
      </c>
      <c r="O1003" s="6">
        <v>0</v>
      </c>
      <c r="P1003" s="6">
        <v>0</v>
      </c>
      <c r="Q1003" s="6">
        <v>0</v>
      </c>
      <c r="R1003" s="6">
        <v>0</v>
      </c>
      <c r="S1003" s="6">
        <v>96</v>
      </c>
      <c r="T1003" s="6">
        <v>0</v>
      </c>
      <c r="U1003" s="6">
        <v>0</v>
      </c>
      <c r="V1003" s="6">
        <v>0</v>
      </c>
      <c r="W1003" s="7">
        <v>0</v>
      </c>
      <c r="X1003" s="7">
        <v>0</v>
      </c>
      <c r="Y1003" s="7">
        <v>0</v>
      </c>
      <c r="Z1003" s="7">
        <v>0</v>
      </c>
      <c r="AA1003" s="7">
        <v>0</v>
      </c>
      <c r="AB1003" s="7">
        <v>0</v>
      </c>
      <c r="AC1003" s="7">
        <v>96</v>
      </c>
      <c r="AD1003" s="6">
        <v>0</v>
      </c>
      <c r="AE1003" s="6">
        <v>0</v>
      </c>
      <c r="AF1003" s="6">
        <v>0</v>
      </c>
      <c r="AG1003" s="6">
        <v>0</v>
      </c>
      <c r="AH1003" s="6">
        <v>0</v>
      </c>
      <c r="AI1003" s="8">
        <v>0</v>
      </c>
      <c r="AJ1003" s="8">
        <v>0</v>
      </c>
      <c r="AK1003" s="8">
        <v>0</v>
      </c>
      <c r="AL1003" s="8">
        <v>0</v>
      </c>
      <c r="AM1003" s="8">
        <v>0</v>
      </c>
      <c r="AN1003" s="7">
        <f>M1003-AI1003</f>
        <v>96</v>
      </c>
      <c r="AO1003" s="7">
        <f>N1003-AJ1003</f>
        <v>0</v>
      </c>
      <c r="AP1003" s="7">
        <f>O1003-AK1003</f>
        <v>0</v>
      </c>
      <c r="AQ1003" s="7">
        <f>P1003-AL1003</f>
        <v>0</v>
      </c>
      <c r="AR1003" s="7">
        <f>Q1003-AM1003</f>
        <v>0</v>
      </c>
    </row>
    <row r="1004" spans="1:44" ht="48" x14ac:dyDescent="0.2">
      <c r="A1004" s="5" t="s">
        <v>3133</v>
      </c>
      <c r="C1004" t="s">
        <v>41</v>
      </c>
      <c r="D1004" t="s">
        <v>41</v>
      </c>
      <c r="E1004" t="s">
        <v>41</v>
      </c>
      <c r="F1004" s="6">
        <v>96</v>
      </c>
      <c r="G1004">
        <v>2012</v>
      </c>
      <c r="H1004" t="s">
        <v>63</v>
      </c>
      <c r="I1004" t="s">
        <v>63</v>
      </c>
      <c r="J1004" s="5" t="s">
        <v>3134</v>
      </c>
      <c r="K1004" t="s">
        <v>198</v>
      </c>
      <c r="L1004" t="s">
        <v>3135</v>
      </c>
      <c r="M1004" s="6">
        <v>81</v>
      </c>
      <c r="N1004" s="6">
        <v>15</v>
      </c>
      <c r="O1004" s="6">
        <v>0</v>
      </c>
      <c r="P1004" s="6">
        <v>0</v>
      </c>
      <c r="Q1004" s="6">
        <v>0</v>
      </c>
      <c r="R1004" s="6">
        <v>0</v>
      </c>
      <c r="S1004" s="6">
        <v>96</v>
      </c>
      <c r="T1004" s="6">
        <v>0</v>
      </c>
      <c r="U1004" s="6">
        <v>0</v>
      </c>
      <c r="V1004" s="6">
        <v>0</v>
      </c>
      <c r="W1004" s="7">
        <v>0</v>
      </c>
      <c r="X1004" s="7">
        <v>0</v>
      </c>
      <c r="Y1004" s="7">
        <v>0</v>
      </c>
      <c r="Z1004" s="7">
        <v>0</v>
      </c>
      <c r="AA1004" s="7">
        <v>0</v>
      </c>
      <c r="AB1004" s="7">
        <v>0</v>
      </c>
      <c r="AC1004" s="7">
        <v>96</v>
      </c>
      <c r="AD1004" s="6">
        <v>0</v>
      </c>
      <c r="AE1004" s="6">
        <v>0</v>
      </c>
      <c r="AF1004" s="6">
        <v>0</v>
      </c>
      <c r="AG1004" s="6">
        <v>0</v>
      </c>
      <c r="AH1004" s="6">
        <v>0</v>
      </c>
      <c r="AI1004" s="8">
        <v>0</v>
      </c>
      <c r="AJ1004" s="8">
        <v>0</v>
      </c>
      <c r="AK1004" s="8">
        <v>0</v>
      </c>
      <c r="AL1004" s="8">
        <v>0</v>
      </c>
      <c r="AM1004" s="8">
        <v>0</v>
      </c>
      <c r="AN1004" s="7">
        <f>M1004-AI1004</f>
        <v>81</v>
      </c>
      <c r="AO1004" s="7">
        <f>N1004-AJ1004</f>
        <v>15</v>
      </c>
      <c r="AP1004" s="7">
        <f>O1004-AK1004</f>
        <v>0</v>
      </c>
      <c r="AQ1004" s="7">
        <f>P1004-AL1004</f>
        <v>0</v>
      </c>
      <c r="AR1004" s="7">
        <f>Q1004-AM1004</f>
        <v>0</v>
      </c>
    </row>
    <row r="1005" spans="1:44" ht="32" x14ac:dyDescent="0.2">
      <c r="A1005" s="5" t="s">
        <v>3140</v>
      </c>
      <c r="C1005" t="s">
        <v>41</v>
      </c>
      <c r="D1005" t="s">
        <v>41</v>
      </c>
      <c r="E1005" t="s">
        <v>41</v>
      </c>
      <c r="F1005" s="6">
        <v>95</v>
      </c>
      <c r="G1005">
        <v>2015</v>
      </c>
      <c r="H1005" t="s">
        <v>46</v>
      </c>
      <c r="I1005" t="s">
        <v>46</v>
      </c>
      <c r="J1005" s="5" t="s">
        <v>3141</v>
      </c>
      <c r="K1005" t="s">
        <v>198</v>
      </c>
      <c r="L1005" t="s">
        <v>3142</v>
      </c>
      <c r="M1005" s="6">
        <v>0</v>
      </c>
      <c r="N1005" s="6">
        <v>0</v>
      </c>
      <c r="O1005" s="6">
        <v>95</v>
      </c>
      <c r="P1005" s="6">
        <v>0</v>
      </c>
      <c r="Q1005" s="6">
        <v>0</v>
      </c>
      <c r="R1005" s="6">
        <v>0</v>
      </c>
      <c r="S1005" s="6">
        <v>0</v>
      </c>
      <c r="T1005" s="6">
        <v>0</v>
      </c>
      <c r="U1005" s="6">
        <v>95</v>
      </c>
      <c r="V1005" s="6">
        <v>0</v>
      </c>
      <c r="W1005" s="7">
        <v>95</v>
      </c>
      <c r="X1005" s="7">
        <v>0</v>
      </c>
      <c r="Y1005" s="7">
        <v>0</v>
      </c>
      <c r="Z1005" s="7">
        <v>0</v>
      </c>
      <c r="AA1005" s="7">
        <v>0</v>
      </c>
      <c r="AB1005" s="7">
        <v>95</v>
      </c>
      <c r="AC1005" s="7">
        <v>95</v>
      </c>
      <c r="AD1005" s="6">
        <v>0</v>
      </c>
      <c r="AE1005" s="6">
        <v>0</v>
      </c>
      <c r="AF1005" s="6">
        <v>0</v>
      </c>
      <c r="AG1005" s="6">
        <v>95</v>
      </c>
      <c r="AH1005" s="6">
        <v>0</v>
      </c>
      <c r="AI1005" s="8">
        <v>0</v>
      </c>
      <c r="AJ1005" s="8">
        <v>0</v>
      </c>
      <c r="AK1005" s="8">
        <v>95</v>
      </c>
      <c r="AL1005" s="8">
        <v>0</v>
      </c>
      <c r="AM1005" s="8">
        <v>0</v>
      </c>
      <c r="AN1005" s="7">
        <f>M1005-AI1005</f>
        <v>0</v>
      </c>
      <c r="AO1005" s="7">
        <f>N1005-AJ1005</f>
        <v>0</v>
      </c>
      <c r="AP1005" s="7">
        <f>O1005-AK1005</f>
        <v>0</v>
      </c>
      <c r="AQ1005" s="7">
        <f>P1005-AL1005</f>
        <v>0</v>
      </c>
      <c r="AR1005" s="7">
        <f>Q1005-AM1005</f>
        <v>0</v>
      </c>
    </row>
    <row r="1006" spans="1:44" ht="16" x14ac:dyDescent="0.2">
      <c r="A1006" s="5" t="s">
        <v>3143</v>
      </c>
      <c r="C1006" t="s">
        <v>41</v>
      </c>
      <c r="D1006" t="s">
        <v>41</v>
      </c>
      <c r="E1006" t="s">
        <v>41</v>
      </c>
      <c r="F1006" s="6">
        <v>95</v>
      </c>
      <c r="G1006">
        <v>1968</v>
      </c>
      <c r="H1006" t="s">
        <v>46</v>
      </c>
      <c r="I1006" t="s">
        <v>46</v>
      </c>
      <c r="J1006" s="5" t="s">
        <v>3144</v>
      </c>
      <c r="K1006" t="s">
        <v>55</v>
      </c>
      <c r="L1006" t="s">
        <v>3145</v>
      </c>
      <c r="M1006" s="6">
        <v>0</v>
      </c>
      <c r="N1006" s="6">
        <v>84</v>
      </c>
      <c r="O1006" s="6">
        <v>11</v>
      </c>
      <c r="P1006" s="6">
        <v>0</v>
      </c>
      <c r="Q1006" s="6">
        <v>0</v>
      </c>
      <c r="R1006" s="6">
        <v>0</v>
      </c>
      <c r="S1006" s="6">
        <v>0</v>
      </c>
      <c r="T1006" s="6">
        <v>0</v>
      </c>
      <c r="U1006" s="6">
        <v>0</v>
      </c>
      <c r="V1006" s="6">
        <v>95</v>
      </c>
      <c r="W1006" s="7">
        <v>0</v>
      </c>
      <c r="X1006" s="7">
        <v>0</v>
      </c>
      <c r="Y1006" s="7">
        <v>0</v>
      </c>
      <c r="Z1006" s="7">
        <v>0</v>
      </c>
      <c r="AA1006" s="7">
        <v>0</v>
      </c>
      <c r="AB1006" s="7">
        <v>0</v>
      </c>
      <c r="AC1006" s="7">
        <v>95</v>
      </c>
      <c r="AD1006" s="6">
        <v>0</v>
      </c>
      <c r="AE1006" s="6">
        <v>0</v>
      </c>
      <c r="AF1006" s="6">
        <v>0</v>
      </c>
      <c r="AG1006" s="6">
        <v>0</v>
      </c>
      <c r="AH1006" s="6">
        <v>0</v>
      </c>
      <c r="AI1006" s="8">
        <v>0</v>
      </c>
      <c r="AJ1006" s="8">
        <v>0</v>
      </c>
      <c r="AK1006" s="8">
        <v>0</v>
      </c>
      <c r="AL1006" s="8">
        <v>0</v>
      </c>
      <c r="AM1006" s="8">
        <v>0</v>
      </c>
      <c r="AN1006" s="7">
        <f>M1006-AI1006</f>
        <v>0</v>
      </c>
      <c r="AO1006" s="7">
        <f>N1006-AJ1006</f>
        <v>84</v>
      </c>
      <c r="AP1006" s="7">
        <f>O1006-AK1006</f>
        <v>11</v>
      </c>
      <c r="AQ1006" s="7">
        <f>P1006-AL1006</f>
        <v>0</v>
      </c>
      <c r="AR1006" s="7">
        <f>Q1006-AM1006</f>
        <v>0</v>
      </c>
    </row>
    <row r="1007" spans="1:44" ht="16" x14ac:dyDescent="0.2">
      <c r="A1007" s="5" t="s">
        <v>3146</v>
      </c>
      <c r="C1007" t="s">
        <v>41</v>
      </c>
      <c r="D1007" t="s">
        <v>41</v>
      </c>
      <c r="E1007" t="s">
        <v>41</v>
      </c>
      <c r="F1007" s="6">
        <v>92</v>
      </c>
      <c r="G1007">
        <v>2003</v>
      </c>
      <c r="H1007" t="s">
        <v>72</v>
      </c>
      <c r="I1007" t="s">
        <v>72</v>
      </c>
      <c r="J1007" s="5" t="s">
        <v>868</v>
      </c>
      <c r="K1007" t="s">
        <v>3147</v>
      </c>
      <c r="L1007" t="s">
        <v>3148</v>
      </c>
      <c r="M1007" s="6">
        <v>0</v>
      </c>
      <c r="N1007" s="6">
        <v>92</v>
      </c>
      <c r="O1007" s="6">
        <v>0</v>
      </c>
      <c r="P1007" s="6">
        <v>0</v>
      </c>
      <c r="Q1007" s="6">
        <v>0</v>
      </c>
      <c r="R1007" s="6">
        <v>0</v>
      </c>
      <c r="S1007" s="6">
        <v>0</v>
      </c>
      <c r="T1007" s="6">
        <v>0</v>
      </c>
      <c r="U1007" s="6">
        <v>92</v>
      </c>
      <c r="V1007" s="6">
        <v>0</v>
      </c>
      <c r="W1007" s="7">
        <v>0</v>
      </c>
      <c r="X1007" s="7">
        <v>0</v>
      </c>
      <c r="Y1007" s="7">
        <v>0</v>
      </c>
      <c r="Z1007" s="7">
        <v>0</v>
      </c>
      <c r="AA1007" s="7">
        <v>0</v>
      </c>
      <c r="AB1007" s="7">
        <v>0</v>
      </c>
      <c r="AC1007" s="7">
        <v>92</v>
      </c>
      <c r="AD1007" s="6">
        <v>0</v>
      </c>
      <c r="AE1007" s="6">
        <v>0</v>
      </c>
      <c r="AF1007" s="6">
        <v>0</v>
      </c>
      <c r="AG1007" s="6">
        <v>0</v>
      </c>
      <c r="AH1007" s="6">
        <v>0</v>
      </c>
      <c r="AI1007" s="8">
        <v>0</v>
      </c>
      <c r="AJ1007" s="8">
        <v>0</v>
      </c>
      <c r="AK1007" s="8">
        <v>0</v>
      </c>
      <c r="AL1007" s="8">
        <v>0</v>
      </c>
      <c r="AM1007" s="8">
        <v>0</v>
      </c>
      <c r="AN1007" s="7">
        <f>M1007-AI1007</f>
        <v>0</v>
      </c>
      <c r="AO1007" s="7">
        <f>N1007-AJ1007</f>
        <v>92</v>
      </c>
      <c r="AP1007" s="7">
        <f>O1007-AK1007</f>
        <v>0</v>
      </c>
      <c r="AQ1007" s="7">
        <f>P1007-AL1007</f>
        <v>0</v>
      </c>
      <c r="AR1007" s="7">
        <f>Q1007-AM1007</f>
        <v>0</v>
      </c>
    </row>
    <row r="1008" spans="1:44" ht="32" x14ac:dyDescent="0.2">
      <c r="A1008" s="5" t="s">
        <v>3149</v>
      </c>
      <c r="C1008" t="s">
        <v>41</v>
      </c>
      <c r="D1008" t="s">
        <v>41</v>
      </c>
      <c r="E1008" t="s">
        <v>41</v>
      </c>
      <c r="F1008" s="6">
        <v>91</v>
      </c>
      <c r="G1008">
        <v>1997</v>
      </c>
      <c r="H1008" t="s">
        <v>87</v>
      </c>
      <c r="I1008" t="s">
        <v>87</v>
      </c>
      <c r="J1008" s="5" t="s">
        <v>3022</v>
      </c>
      <c r="K1008" t="s">
        <v>41</v>
      </c>
      <c r="L1008" t="s">
        <v>3150</v>
      </c>
      <c r="M1008" s="6">
        <v>91</v>
      </c>
      <c r="N1008" s="6">
        <v>0</v>
      </c>
      <c r="O1008" s="6">
        <v>0</v>
      </c>
      <c r="P1008" s="6">
        <v>0</v>
      </c>
      <c r="Q1008" s="6">
        <v>0</v>
      </c>
      <c r="R1008" s="6">
        <v>0</v>
      </c>
      <c r="S1008" s="6">
        <v>0</v>
      </c>
      <c r="T1008" s="6">
        <v>0</v>
      </c>
      <c r="U1008" s="6">
        <v>91</v>
      </c>
      <c r="V1008" s="6">
        <v>0</v>
      </c>
      <c r="W1008" s="7">
        <v>91</v>
      </c>
      <c r="X1008" s="7">
        <v>91</v>
      </c>
      <c r="Y1008" s="7">
        <v>0</v>
      </c>
      <c r="Z1008" s="7">
        <v>0</v>
      </c>
      <c r="AA1008" s="7">
        <v>0</v>
      </c>
      <c r="AB1008" s="7">
        <v>0</v>
      </c>
      <c r="AC1008" s="7">
        <v>91</v>
      </c>
      <c r="AD1008" s="6">
        <v>0</v>
      </c>
      <c r="AE1008" s="6">
        <v>0</v>
      </c>
      <c r="AF1008" s="6">
        <v>0</v>
      </c>
      <c r="AG1008" s="6">
        <v>91</v>
      </c>
      <c r="AH1008" s="6">
        <v>0</v>
      </c>
      <c r="AI1008" s="8">
        <v>91</v>
      </c>
      <c r="AJ1008" s="8">
        <v>0</v>
      </c>
      <c r="AK1008" s="8">
        <v>0</v>
      </c>
      <c r="AL1008" s="8">
        <v>0</v>
      </c>
      <c r="AM1008" s="8">
        <v>0</v>
      </c>
      <c r="AN1008" s="7">
        <f>M1008-AI1008</f>
        <v>0</v>
      </c>
      <c r="AO1008" s="7">
        <f>N1008-AJ1008</f>
        <v>0</v>
      </c>
      <c r="AP1008" s="7">
        <f>O1008-AK1008</f>
        <v>0</v>
      </c>
      <c r="AQ1008" s="7">
        <f>P1008-AL1008</f>
        <v>0</v>
      </c>
      <c r="AR1008" s="7">
        <f>Q1008-AM1008</f>
        <v>0</v>
      </c>
    </row>
    <row r="1009" spans="1:44" ht="32" x14ac:dyDescent="0.2">
      <c r="A1009" s="5" t="s">
        <v>3151</v>
      </c>
      <c r="C1009" t="s">
        <v>41</v>
      </c>
      <c r="D1009" t="s">
        <v>41</v>
      </c>
      <c r="E1009" t="s">
        <v>41</v>
      </c>
      <c r="F1009" s="6">
        <v>90</v>
      </c>
      <c r="G1009">
        <v>2009</v>
      </c>
      <c r="H1009" t="s">
        <v>63</v>
      </c>
      <c r="I1009" t="s">
        <v>63</v>
      </c>
      <c r="J1009" s="5" t="s">
        <v>3152</v>
      </c>
      <c r="K1009" t="s">
        <v>55</v>
      </c>
      <c r="L1009" t="s">
        <v>3153</v>
      </c>
      <c r="M1009" s="6">
        <v>90</v>
      </c>
      <c r="N1009" s="6">
        <v>0</v>
      </c>
      <c r="O1009" s="6">
        <v>0</v>
      </c>
      <c r="P1009" s="6">
        <v>0</v>
      </c>
      <c r="Q1009" s="6">
        <v>0</v>
      </c>
      <c r="R1009" s="6">
        <v>0</v>
      </c>
      <c r="S1009" s="6">
        <v>90</v>
      </c>
      <c r="T1009" s="6">
        <v>0</v>
      </c>
      <c r="U1009" s="6">
        <v>0</v>
      </c>
      <c r="V1009" s="6">
        <v>0</v>
      </c>
      <c r="W1009" s="7">
        <v>0</v>
      </c>
      <c r="X1009" s="7">
        <v>0</v>
      </c>
      <c r="Y1009" s="7">
        <v>0</v>
      </c>
      <c r="Z1009" s="7">
        <v>0</v>
      </c>
      <c r="AA1009" s="7">
        <v>0</v>
      </c>
      <c r="AB1009" s="7">
        <v>0</v>
      </c>
      <c r="AC1009" s="7">
        <v>90</v>
      </c>
      <c r="AD1009" s="6">
        <v>0</v>
      </c>
      <c r="AE1009" s="6">
        <v>0</v>
      </c>
      <c r="AF1009" s="6">
        <v>0</v>
      </c>
      <c r="AG1009" s="6">
        <v>0</v>
      </c>
      <c r="AH1009" s="6">
        <v>0</v>
      </c>
      <c r="AI1009" s="8">
        <v>0</v>
      </c>
      <c r="AJ1009" s="8">
        <v>0</v>
      </c>
      <c r="AK1009" s="8">
        <v>0</v>
      </c>
      <c r="AL1009" s="8">
        <v>0</v>
      </c>
      <c r="AM1009" s="8">
        <v>0</v>
      </c>
      <c r="AN1009" s="7">
        <f>M1009-AI1009</f>
        <v>90</v>
      </c>
      <c r="AO1009" s="7">
        <f>N1009-AJ1009</f>
        <v>0</v>
      </c>
      <c r="AP1009" s="7">
        <f>O1009-AK1009</f>
        <v>0</v>
      </c>
      <c r="AQ1009" s="7">
        <f>P1009-AL1009</f>
        <v>0</v>
      </c>
      <c r="AR1009" s="7">
        <f>Q1009-AM1009</f>
        <v>0</v>
      </c>
    </row>
    <row r="1010" spans="1:44" ht="16" x14ac:dyDescent="0.2">
      <c r="A1010" s="5" t="s">
        <v>3154</v>
      </c>
      <c r="C1010" t="s">
        <v>40</v>
      </c>
      <c r="D1010" t="s">
        <v>41</v>
      </c>
      <c r="E1010" t="s">
        <v>41</v>
      </c>
      <c r="F1010" s="6">
        <v>88</v>
      </c>
      <c r="G1010">
        <v>2013</v>
      </c>
      <c r="H1010" t="s">
        <v>87</v>
      </c>
      <c r="I1010" t="s">
        <v>400</v>
      </c>
      <c r="J1010" s="5" t="s">
        <v>3155</v>
      </c>
      <c r="K1010" t="s">
        <v>605</v>
      </c>
      <c r="L1010" t="s">
        <v>3156</v>
      </c>
      <c r="M1010" s="6">
        <v>88</v>
      </c>
      <c r="N1010" s="6">
        <v>0</v>
      </c>
      <c r="O1010" s="6">
        <v>0</v>
      </c>
      <c r="P1010" s="6">
        <v>0</v>
      </c>
      <c r="Q1010" s="6">
        <v>0</v>
      </c>
      <c r="R1010" s="6">
        <v>0</v>
      </c>
      <c r="S1010" s="6">
        <v>0</v>
      </c>
      <c r="T1010" s="6">
        <v>0</v>
      </c>
      <c r="U1010" s="6">
        <v>0</v>
      </c>
      <c r="V1010" s="6">
        <v>88</v>
      </c>
      <c r="W1010" s="7">
        <v>88</v>
      </c>
      <c r="X1010" s="7">
        <v>88</v>
      </c>
      <c r="Y1010" s="7">
        <v>0</v>
      </c>
      <c r="Z1010" s="7">
        <v>0</v>
      </c>
      <c r="AA1010" s="7">
        <v>0</v>
      </c>
      <c r="AB1010" s="7">
        <v>0</v>
      </c>
      <c r="AC1010" s="7">
        <v>88</v>
      </c>
      <c r="AD1010" s="6">
        <v>0</v>
      </c>
      <c r="AE1010" s="6">
        <v>0</v>
      </c>
      <c r="AF1010" s="6">
        <v>0</v>
      </c>
      <c r="AG1010" s="6">
        <v>0</v>
      </c>
      <c r="AH1010" s="6">
        <v>88</v>
      </c>
      <c r="AI1010" s="8">
        <v>88</v>
      </c>
      <c r="AJ1010" s="8">
        <v>0</v>
      </c>
      <c r="AK1010" s="8">
        <v>0</v>
      </c>
      <c r="AL1010" s="8">
        <v>0</v>
      </c>
      <c r="AM1010" s="8">
        <v>0</v>
      </c>
      <c r="AN1010" s="7">
        <f>M1010-AI1010</f>
        <v>0</v>
      </c>
      <c r="AO1010" s="7">
        <f>N1010-AJ1010</f>
        <v>0</v>
      </c>
      <c r="AP1010" s="7">
        <f>O1010-AK1010</f>
        <v>0</v>
      </c>
      <c r="AQ1010" s="7">
        <f>P1010-AL1010</f>
        <v>0</v>
      </c>
      <c r="AR1010" s="7">
        <f>Q1010-AM1010</f>
        <v>0</v>
      </c>
    </row>
    <row r="1011" spans="1:44" ht="16" x14ac:dyDescent="0.2">
      <c r="A1011" s="5" t="s">
        <v>3157</v>
      </c>
      <c r="C1011" t="s">
        <v>41</v>
      </c>
      <c r="D1011" t="s">
        <v>41</v>
      </c>
      <c r="E1011" t="s">
        <v>41</v>
      </c>
      <c r="F1011" s="6">
        <v>88</v>
      </c>
      <c r="G1011">
        <v>1938</v>
      </c>
      <c r="H1011" t="s">
        <v>46</v>
      </c>
      <c r="I1011" t="s">
        <v>46</v>
      </c>
      <c r="J1011" s="5" t="s">
        <v>3048</v>
      </c>
      <c r="K1011" t="s">
        <v>198</v>
      </c>
      <c r="L1011" t="s">
        <v>3158</v>
      </c>
      <c r="M1011" s="6">
        <v>0</v>
      </c>
      <c r="N1011" s="6">
        <v>88</v>
      </c>
      <c r="O1011" s="6">
        <v>0</v>
      </c>
      <c r="P1011" s="6">
        <v>0</v>
      </c>
      <c r="Q1011" s="6">
        <v>0</v>
      </c>
      <c r="R1011" s="6">
        <v>0</v>
      </c>
      <c r="S1011" s="6">
        <v>0</v>
      </c>
      <c r="T1011" s="6">
        <v>0</v>
      </c>
      <c r="U1011" s="6">
        <v>0</v>
      </c>
      <c r="V1011" s="6">
        <v>88</v>
      </c>
      <c r="W1011" s="7">
        <v>0</v>
      </c>
      <c r="X1011" s="7">
        <v>0</v>
      </c>
      <c r="Y1011" s="7">
        <v>0</v>
      </c>
      <c r="Z1011" s="7">
        <v>0</v>
      </c>
      <c r="AA1011" s="7">
        <v>0</v>
      </c>
      <c r="AB1011" s="7">
        <v>0</v>
      </c>
      <c r="AC1011" s="7">
        <v>88</v>
      </c>
      <c r="AD1011" s="6">
        <v>0</v>
      </c>
      <c r="AE1011" s="6">
        <v>0</v>
      </c>
      <c r="AF1011" s="6">
        <v>0</v>
      </c>
      <c r="AG1011" s="6">
        <v>0</v>
      </c>
      <c r="AH1011" s="6">
        <v>0</v>
      </c>
      <c r="AI1011" s="8">
        <v>0</v>
      </c>
      <c r="AJ1011" s="8">
        <v>0</v>
      </c>
      <c r="AK1011" s="8">
        <v>0</v>
      </c>
      <c r="AL1011" s="8">
        <v>0</v>
      </c>
      <c r="AM1011" s="8">
        <v>0</v>
      </c>
      <c r="AN1011" s="7">
        <f>M1011-AI1011</f>
        <v>0</v>
      </c>
      <c r="AO1011" s="7">
        <f>N1011-AJ1011</f>
        <v>88</v>
      </c>
      <c r="AP1011" s="7">
        <f>O1011-AK1011</f>
        <v>0</v>
      </c>
      <c r="AQ1011" s="7">
        <f>P1011-AL1011</f>
        <v>0</v>
      </c>
      <c r="AR1011" s="7">
        <f>Q1011-AM1011</f>
        <v>0</v>
      </c>
    </row>
    <row r="1012" spans="1:44" ht="16" x14ac:dyDescent="0.2">
      <c r="A1012" s="5" t="s">
        <v>3159</v>
      </c>
      <c r="C1012" t="s">
        <v>41</v>
      </c>
      <c r="D1012" t="s">
        <v>41</v>
      </c>
      <c r="E1012" t="s">
        <v>41</v>
      </c>
      <c r="F1012" s="6">
        <v>86</v>
      </c>
      <c r="G1012">
        <v>2013</v>
      </c>
      <c r="H1012" t="s">
        <v>63</v>
      </c>
      <c r="I1012" t="s">
        <v>63</v>
      </c>
      <c r="J1012" s="5" t="s">
        <v>3160</v>
      </c>
      <c r="K1012" t="s">
        <v>198</v>
      </c>
      <c r="L1012" t="s">
        <v>3161</v>
      </c>
      <c r="M1012" s="6">
        <v>26</v>
      </c>
      <c r="N1012" s="6">
        <v>60</v>
      </c>
      <c r="O1012" s="6">
        <v>0</v>
      </c>
      <c r="P1012" s="6">
        <v>0</v>
      </c>
      <c r="Q1012" s="6">
        <v>0</v>
      </c>
      <c r="R1012" s="6">
        <v>0</v>
      </c>
      <c r="S1012" s="6">
        <v>86</v>
      </c>
      <c r="T1012" s="6">
        <v>0</v>
      </c>
      <c r="U1012" s="6">
        <v>0</v>
      </c>
      <c r="V1012" s="6">
        <v>0</v>
      </c>
      <c r="W1012" s="7">
        <v>0</v>
      </c>
      <c r="X1012" s="7">
        <v>0</v>
      </c>
      <c r="Y1012" s="7">
        <v>0</v>
      </c>
      <c r="Z1012" s="7">
        <v>0</v>
      </c>
      <c r="AA1012" s="7">
        <v>0</v>
      </c>
      <c r="AB1012" s="7">
        <v>0</v>
      </c>
      <c r="AC1012" s="7">
        <v>86</v>
      </c>
      <c r="AD1012" s="6">
        <v>0</v>
      </c>
      <c r="AE1012" s="6">
        <v>0</v>
      </c>
      <c r="AF1012" s="6">
        <v>0</v>
      </c>
      <c r="AG1012" s="6">
        <v>0</v>
      </c>
      <c r="AH1012" s="6">
        <v>0</v>
      </c>
      <c r="AI1012" s="8">
        <v>0</v>
      </c>
      <c r="AJ1012" s="8">
        <v>0</v>
      </c>
      <c r="AK1012" s="8">
        <v>0</v>
      </c>
      <c r="AL1012" s="8">
        <v>0</v>
      </c>
      <c r="AM1012" s="8">
        <v>0</v>
      </c>
      <c r="AN1012" s="7">
        <f>M1012-AI1012</f>
        <v>26</v>
      </c>
      <c r="AO1012" s="7">
        <f>N1012-AJ1012</f>
        <v>60</v>
      </c>
      <c r="AP1012" s="7">
        <f>O1012-AK1012</f>
        <v>0</v>
      </c>
      <c r="AQ1012" s="7">
        <f>P1012-AL1012</f>
        <v>0</v>
      </c>
      <c r="AR1012" s="7">
        <f>Q1012-AM1012</f>
        <v>0</v>
      </c>
    </row>
    <row r="1013" spans="1:44" ht="16" x14ac:dyDescent="0.2">
      <c r="A1013" s="5" t="s">
        <v>3162</v>
      </c>
      <c r="C1013" t="s">
        <v>41</v>
      </c>
      <c r="D1013" t="s">
        <v>41</v>
      </c>
      <c r="E1013" t="s">
        <v>41</v>
      </c>
      <c r="F1013" s="6">
        <v>85</v>
      </c>
      <c r="G1013">
        <v>2009</v>
      </c>
      <c r="H1013" t="s">
        <v>63</v>
      </c>
      <c r="I1013" t="s">
        <v>63</v>
      </c>
      <c r="J1013" s="5" t="s">
        <v>3163</v>
      </c>
      <c r="K1013" t="s">
        <v>3164</v>
      </c>
      <c r="L1013" t="s">
        <v>3165</v>
      </c>
      <c r="M1013" s="6">
        <v>0</v>
      </c>
      <c r="N1013" s="6">
        <v>85</v>
      </c>
      <c r="O1013" s="6">
        <v>0</v>
      </c>
      <c r="P1013" s="6">
        <v>0</v>
      </c>
      <c r="Q1013" s="6">
        <v>0</v>
      </c>
      <c r="R1013" s="6">
        <v>0</v>
      </c>
      <c r="S1013" s="6">
        <v>85</v>
      </c>
      <c r="T1013" s="6">
        <v>0</v>
      </c>
      <c r="U1013" s="6">
        <v>0</v>
      </c>
      <c r="V1013" s="6">
        <v>0</v>
      </c>
      <c r="W1013" s="7">
        <v>0</v>
      </c>
      <c r="X1013" s="7">
        <v>0</v>
      </c>
      <c r="Y1013" s="7">
        <v>0</v>
      </c>
      <c r="Z1013" s="7">
        <v>0</v>
      </c>
      <c r="AA1013" s="7">
        <v>0</v>
      </c>
      <c r="AB1013" s="7">
        <v>0</v>
      </c>
      <c r="AC1013" s="7">
        <v>85</v>
      </c>
      <c r="AD1013" s="6">
        <v>0</v>
      </c>
      <c r="AE1013" s="6">
        <v>0</v>
      </c>
      <c r="AF1013" s="6">
        <v>0</v>
      </c>
      <c r="AG1013" s="6">
        <v>0</v>
      </c>
      <c r="AH1013" s="6">
        <v>0</v>
      </c>
      <c r="AI1013" s="8">
        <v>0</v>
      </c>
      <c r="AJ1013" s="8">
        <v>0</v>
      </c>
      <c r="AK1013" s="8">
        <v>0</v>
      </c>
      <c r="AL1013" s="8">
        <v>0</v>
      </c>
      <c r="AM1013" s="8">
        <v>0</v>
      </c>
      <c r="AN1013" s="7">
        <f>M1013-AI1013</f>
        <v>0</v>
      </c>
      <c r="AO1013" s="7">
        <f>N1013-AJ1013</f>
        <v>85</v>
      </c>
      <c r="AP1013" s="7">
        <f>O1013-AK1013</f>
        <v>0</v>
      </c>
      <c r="AQ1013" s="7">
        <f>P1013-AL1013</f>
        <v>0</v>
      </c>
      <c r="AR1013" s="7">
        <f>Q1013-AM1013</f>
        <v>0</v>
      </c>
    </row>
    <row r="1014" spans="1:44" ht="16" x14ac:dyDescent="0.2">
      <c r="A1014" s="5" t="s">
        <v>3166</v>
      </c>
      <c r="C1014" t="s">
        <v>41</v>
      </c>
      <c r="D1014" t="s">
        <v>41</v>
      </c>
      <c r="E1014" t="s">
        <v>41</v>
      </c>
      <c r="F1014" s="6">
        <v>84</v>
      </c>
      <c r="G1014">
        <v>2016</v>
      </c>
      <c r="H1014" t="s">
        <v>72</v>
      </c>
      <c r="I1014" t="s">
        <v>72</v>
      </c>
      <c r="J1014" s="5" t="s">
        <v>3167</v>
      </c>
      <c r="K1014" t="s">
        <v>3168</v>
      </c>
      <c r="L1014" t="s">
        <v>3169</v>
      </c>
      <c r="M1014" s="6">
        <v>0</v>
      </c>
      <c r="N1014" s="6">
        <v>0</v>
      </c>
      <c r="O1014" s="6">
        <v>84</v>
      </c>
      <c r="P1014" s="6">
        <v>0</v>
      </c>
      <c r="Q1014" s="6">
        <v>0</v>
      </c>
      <c r="R1014" s="6">
        <v>0</v>
      </c>
      <c r="S1014" s="6">
        <v>0</v>
      </c>
      <c r="T1014" s="6">
        <v>0</v>
      </c>
      <c r="U1014" s="6">
        <v>84</v>
      </c>
      <c r="V1014" s="6">
        <v>0</v>
      </c>
      <c r="W1014" s="7">
        <v>0</v>
      </c>
      <c r="X1014" s="7">
        <v>0</v>
      </c>
      <c r="Y1014" s="7">
        <v>0</v>
      </c>
      <c r="Z1014" s="7">
        <v>0</v>
      </c>
      <c r="AA1014" s="7">
        <v>0</v>
      </c>
      <c r="AB1014" s="7">
        <v>0</v>
      </c>
      <c r="AC1014" s="7">
        <v>84</v>
      </c>
      <c r="AD1014" s="6">
        <v>0</v>
      </c>
      <c r="AE1014" s="6">
        <v>0</v>
      </c>
      <c r="AF1014" s="6">
        <v>0</v>
      </c>
      <c r="AG1014" s="6">
        <v>0</v>
      </c>
      <c r="AH1014" s="6">
        <v>0</v>
      </c>
      <c r="AI1014" s="8">
        <v>0</v>
      </c>
      <c r="AJ1014" s="8">
        <v>0</v>
      </c>
      <c r="AK1014" s="8">
        <v>0</v>
      </c>
      <c r="AL1014" s="8">
        <v>0</v>
      </c>
      <c r="AM1014" s="8">
        <v>0</v>
      </c>
      <c r="AN1014" s="7">
        <f>M1014-AI1014</f>
        <v>0</v>
      </c>
      <c r="AO1014" s="7">
        <f>N1014-AJ1014</f>
        <v>0</v>
      </c>
      <c r="AP1014" s="7">
        <f>O1014-AK1014</f>
        <v>84</v>
      </c>
      <c r="AQ1014" s="7">
        <f>P1014-AL1014</f>
        <v>0</v>
      </c>
      <c r="AR1014" s="7">
        <f>Q1014-AM1014</f>
        <v>0</v>
      </c>
    </row>
    <row r="1015" spans="1:44" ht="32" x14ac:dyDescent="0.2">
      <c r="A1015" s="5" t="s">
        <v>3170</v>
      </c>
      <c r="C1015" t="s">
        <v>41</v>
      </c>
      <c r="D1015" t="s">
        <v>41</v>
      </c>
      <c r="E1015" t="s">
        <v>41</v>
      </c>
      <c r="F1015" s="6">
        <v>84</v>
      </c>
      <c r="G1015">
        <v>2006</v>
      </c>
      <c r="H1015" t="s">
        <v>72</v>
      </c>
      <c r="I1015" t="s">
        <v>178</v>
      </c>
      <c r="J1015" s="5" t="s">
        <v>3171</v>
      </c>
      <c r="K1015" t="s">
        <v>3172</v>
      </c>
      <c r="L1015" t="s">
        <v>3173</v>
      </c>
      <c r="M1015" s="6">
        <v>0</v>
      </c>
      <c r="N1015" s="6">
        <v>0</v>
      </c>
      <c r="O1015" s="6">
        <v>84</v>
      </c>
      <c r="P1015" s="6">
        <v>0</v>
      </c>
      <c r="Q1015" s="6">
        <v>0</v>
      </c>
      <c r="R1015" s="6">
        <v>0</v>
      </c>
      <c r="S1015" s="6">
        <v>0</v>
      </c>
      <c r="T1015" s="6">
        <v>0</v>
      </c>
      <c r="U1015" s="6">
        <v>84</v>
      </c>
      <c r="V1015" s="6">
        <v>0</v>
      </c>
      <c r="W1015" s="7">
        <v>0</v>
      </c>
      <c r="X1015" s="7">
        <v>0</v>
      </c>
      <c r="Y1015" s="7">
        <v>0</v>
      </c>
      <c r="Z1015" s="7">
        <v>0</v>
      </c>
      <c r="AA1015" s="7">
        <v>0</v>
      </c>
      <c r="AB1015" s="7">
        <v>0</v>
      </c>
      <c r="AC1015" s="7">
        <v>84</v>
      </c>
      <c r="AD1015" s="6">
        <v>0</v>
      </c>
      <c r="AE1015" s="6">
        <v>0</v>
      </c>
      <c r="AF1015" s="6">
        <v>0</v>
      </c>
      <c r="AG1015" s="6">
        <v>0</v>
      </c>
      <c r="AH1015" s="6">
        <v>0</v>
      </c>
      <c r="AI1015" s="8">
        <v>0</v>
      </c>
      <c r="AJ1015" s="8">
        <v>0</v>
      </c>
      <c r="AK1015" s="8">
        <v>0</v>
      </c>
      <c r="AL1015" s="8">
        <v>0</v>
      </c>
      <c r="AM1015" s="8">
        <v>0</v>
      </c>
      <c r="AN1015" s="7">
        <f>M1015-AI1015</f>
        <v>0</v>
      </c>
      <c r="AO1015" s="7">
        <f>N1015-AJ1015</f>
        <v>0</v>
      </c>
      <c r="AP1015" s="7">
        <f>O1015-AK1015</f>
        <v>84</v>
      </c>
      <c r="AQ1015" s="7">
        <f>P1015-AL1015</f>
        <v>0</v>
      </c>
      <c r="AR1015" s="7">
        <f>Q1015-AM1015</f>
        <v>0</v>
      </c>
    </row>
    <row r="1016" spans="1:44" ht="16" x14ac:dyDescent="0.2">
      <c r="A1016" s="5" t="s">
        <v>3177</v>
      </c>
      <c r="C1016" t="s">
        <v>41</v>
      </c>
      <c r="D1016" t="s">
        <v>41</v>
      </c>
      <c r="E1016" t="s">
        <v>41</v>
      </c>
      <c r="F1016" s="6">
        <v>82</v>
      </c>
      <c r="G1016">
        <v>2008</v>
      </c>
      <c r="H1016" t="s">
        <v>72</v>
      </c>
      <c r="I1016" t="s">
        <v>563</v>
      </c>
      <c r="J1016" s="5" t="s">
        <v>78</v>
      </c>
      <c r="K1016" t="s">
        <v>1118</v>
      </c>
      <c r="L1016" t="s">
        <v>3178</v>
      </c>
      <c r="M1016" s="6">
        <v>0</v>
      </c>
      <c r="N1016" s="6">
        <v>0</v>
      </c>
      <c r="O1016" s="6">
        <v>82</v>
      </c>
      <c r="P1016" s="6">
        <v>0</v>
      </c>
      <c r="Q1016" s="6">
        <v>0</v>
      </c>
      <c r="R1016" s="6">
        <v>0</v>
      </c>
      <c r="S1016" s="6">
        <v>0</v>
      </c>
      <c r="T1016" s="6">
        <v>0</v>
      </c>
      <c r="U1016" s="6">
        <v>82</v>
      </c>
      <c r="V1016" s="6">
        <v>0</v>
      </c>
      <c r="W1016" s="7">
        <v>0</v>
      </c>
      <c r="X1016" s="7">
        <v>0</v>
      </c>
      <c r="Y1016" s="7">
        <v>0</v>
      </c>
      <c r="Z1016" s="7">
        <v>0</v>
      </c>
      <c r="AA1016" s="7">
        <v>0</v>
      </c>
      <c r="AB1016" s="7">
        <v>0</v>
      </c>
      <c r="AC1016" s="7">
        <v>82</v>
      </c>
      <c r="AD1016" s="6">
        <v>0</v>
      </c>
      <c r="AE1016" s="6">
        <v>0</v>
      </c>
      <c r="AF1016" s="6">
        <v>0</v>
      </c>
      <c r="AG1016" s="6">
        <v>0</v>
      </c>
      <c r="AH1016" s="6">
        <v>0</v>
      </c>
      <c r="AI1016" s="8">
        <v>0</v>
      </c>
      <c r="AJ1016" s="8">
        <v>0</v>
      </c>
      <c r="AK1016" s="8">
        <v>0</v>
      </c>
      <c r="AL1016" s="8">
        <v>0</v>
      </c>
      <c r="AM1016" s="8">
        <v>0</v>
      </c>
      <c r="AN1016" s="7">
        <f>M1016-AI1016</f>
        <v>0</v>
      </c>
      <c r="AO1016" s="7">
        <f>N1016-AJ1016</f>
        <v>0</v>
      </c>
      <c r="AP1016" s="7">
        <f>O1016-AK1016</f>
        <v>82</v>
      </c>
      <c r="AQ1016" s="7">
        <f>P1016-AL1016</f>
        <v>0</v>
      </c>
      <c r="AR1016" s="7">
        <f>Q1016-AM1016</f>
        <v>0</v>
      </c>
    </row>
    <row r="1017" spans="1:44" ht="16" x14ac:dyDescent="0.2">
      <c r="A1017" s="5" t="s">
        <v>3179</v>
      </c>
      <c r="C1017" t="s">
        <v>41</v>
      </c>
      <c r="D1017" t="s">
        <v>41</v>
      </c>
      <c r="E1017" t="s">
        <v>41</v>
      </c>
      <c r="F1017" s="6">
        <v>80</v>
      </c>
      <c r="G1017">
        <v>2015</v>
      </c>
      <c r="H1017" t="s">
        <v>46</v>
      </c>
      <c r="I1017" t="s">
        <v>46</v>
      </c>
      <c r="J1017" s="5" t="s">
        <v>3180</v>
      </c>
      <c r="K1017" t="s">
        <v>100</v>
      </c>
      <c r="L1017" t="s">
        <v>3181</v>
      </c>
      <c r="M1017" s="6">
        <v>0</v>
      </c>
      <c r="N1017" s="6">
        <v>0</v>
      </c>
      <c r="O1017" s="6">
        <v>80</v>
      </c>
      <c r="P1017" s="6">
        <v>0</v>
      </c>
      <c r="Q1017" s="6">
        <v>0</v>
      </c>
      <c r="R1017" s="6">
        <v>0</v>
      </c>
      <c r="S1017" s="6">
        <v>0</v>
      </c>
      <c r="T1017" s="6">
        <v>0</v>
      </c>
      <c r="U1017" s="6">
        <v>0</v>
      </c>
      <c r="V1017" s="6">
        <v>80</v>
      </c>
      <c r="W1017" s="7">
        <v>0</v>
      </c>
      <c r="X1017" s="7">
        <v>0</v>
      </c>
      <c r="Y1017" s="7">
        <v>0</v>
      </c>
      <c r="Z1017" s="7">
        <v>0</v>
      </c>
      <c r="AA1017" s="7">
        <v>0</v>
      </c>
      <c r="AB1017" s="7">
        <v>0</v>
      </c>
      <c r="AC1017" s="7">
        <v>80</v>
      </c>
      <c r="AD1017" s="6">
        <v>0</v>
      </c>
      <c r="AE1017" s="6">
        <v>0</v>
      </c>
      <c r="AF1017" s="6">
        <v>0</v>
      </c>
      <c r="AG1017" s="6">
        <v>0</v>
      </c>
      <c r="AH1017" s="6">
        <v>0</v>
      </c>
      <c r="AI1017" s="8">
        <v>0</v>
      </c>
      <c r="AJ1017" s="8">
        <v>0</v>
      </c>
      <c r="AK1017" s="8">
        <v>0</v>
      </c>
      <c r="AL1017" s="8">
        <v>0</v>
      </c>
      <c r="AM1017" s="8">
        <v>0</v>
      </c>
      <c r="AN1017" s="7">
        <f>M1017-AI1017</f>
        <v>0</v>
      </c>
      <c r="AO1017" s="7">
        <f>N1017-AJ1017</f>
        <v>0</v>
      </c>
      <c r="AP1017" s="7">
        <f>O1017-AK1017</f>
        <v>80</v>
      </c>
      <c r="AQ1017" s="7">
        <f>P1017-AL1017</f>
        <v>0</v>
      </c>
      <c r="AR1017" s="7">
        <f>Q1017-AM1017</f>
        <v>0</v>
      </c>
    </row>
    <row r="1018" spans="1:44" ht="16" x14ac:dyDescent="0.2">
      <c r="A1018" s="5" t="s">
        <v>3185</v>
      </c>
      <c r="C1018" t="s">
        <v>41</v>
      </c>
      <c r="D1018" t="s">
        <v>66</v>
      </c>
      <c r="E1018" t="s">
        <v>41</v>
      </c>
      <c r="F1018" s="6">
        <v>78</v>
      </c>
      <c r="G1018">
        <v>2009</v>
      </c>
      <c r="H1018" t="s">
        <v>87</v>
      </c>
      <c r="I1018" t="s">
        <v>400</v>
      </c>
      <c r="J1018" s="5" t="s">
        <v>3186</v>
      </c>
      <c r="K1018" t="s">
        <v>156</v>
      </c>
      <c r="L1018" t="s">
        <v>3187</v>
      </c>
      <c r="M1018" s="6">
        <v>0</v>
      </c>
      <c r="N1018" s="6">
        <v>78</v>
      </c>
      <c r="O1018" s="6">
        <v>0</v>
      </c>
      <c r="P1018" s="6">
        <v>0</v>
      </c>
      <c r="Q1018" s="6">
        <v>0</v>
      </c>
      <c r="R1018" s="6">
        <v>0</v>
      </c>
      <c r="S1018" s="6">
        <v>0</v>
      </c>
      <c r="T1018" s="6">
        <v>0</v>
      </c>
      <c r="U1018" s="6">
        <v>0</v>
      </c>
      <c r="V1018" s="6">
        <v>78</v>
      </c>
      <c r="W1018" s="7">
        <v>78</v>
      </c>
      <c r="X1018" s="7">
        <v>78</v>
      </c>
      <c r="Y1018" s="7">
        <v>0</v>
      </c>
      <c r="Z1018" s="7">
        <v>0</v>
      </c>
      <c r="AA1018" s="7">
        <v>0</v>
      </c>
      <c r="AB1018" s="7">
        <v>0</v>
      </c>
      <c r="AC1018" s="7">
        <v>78</v>
      </c>
      <c r="AD1018" s="6">
        <v>0</v>
      </c>
      <c r="AE1018" s="6">
        <v>0</v>
      </c>
      <c r="AF1018" s="6">
        <v>0</v>
      </c>
      <c r="AG1018" s="6">
        <v>0</v>
      </c>
      <c r="AH1018" s="6">
        <v>78</v>
      </c>
      <c r="AI1018" s="8">
        <v>0</v>
      </c>
      <c r="AJ1018" s="8">
        <v>78</v>
      </c>
      <c r="AK1018" s="8">
        <v>0</v>
      </c>
      <c r="AL1018" s="8">
        <v>0</v>
      </c>
      <c r="AM1018" s="8">
        <v>0</v>
      </c>
      <c r="AN1018" s="7">
        <f>M1018-AI1018</f>
        <v>0</v>
      </c>
      <c r="AO1018" s="7">
        <f>N1018-AJ1018</f>
        <v>0</v>
      </c>
      <c r="AP1018" s="7">
        <f>O1018-AK1018</f>
        <v>0</v>
      </c>
      <c r="AQ1018" s="7">
        <f>P1018-AL1018</f>
        <v>0</v>
      </c>
      <c r="AR1018" s="7">
        <f>Q1018-AM1018</f>
        <v>0</v>
      </c>
    </row>
    <row r="1019" spans="1:44" ht="16" x14ac:dyDescent="0.2">
      <c r="A1019" s="5" t="s">
        <v>3182</v>
      </c>
      <c r="C1019" t="s">
        <v>41</v>
      </c>
      <c r="D1019" t="s">
        <v>41</v>
      </c>
      <c r="E1019" t="s">
        <v>373</v>
      </c>
      <c r="F1019" s="6">
        <v>78</v>
      </c>
      <c r="G1019">
        <v>2016</v>
      </c>
      <c r="H1019" t="s">
        <v>46</v>
      </c>
      <c r="I1019" t="s">
        <v>46</v>
      </c>
      <c r="J1019" s="5" t="s">
        <v>3183</v>
      </c>
      <c r="K1019" t="s">
        <v>3</v>
      </c>
      <c r="L1019" t="s">
        <v>3184</v>
      </c>
      <c r="M1019" s="6">
        <v>0</v>
      </c>
      <c r="N1019" s="6">
        <v>0</v>
      </c>
      <c r="O1019" s="6">
        <v>78</v>
      </c>
      <c r="P1019" s="6">
        <v>0</v>
      </c>
      <c r="Q1019" s="6">
        <v>0</v>
      </c>
      <c r="R1019" s="6">
        <v>0</v>
      </c>
      <c r="S1019" s="6">
        <v>0</v>
      </c>
      <c r="T1019" s="6">
        <v>0</v>
      </c>
      <c r="U1019" s="6">
        <v>0</v>
      </c>
      <c r="V1019" s="6">
        <v>78</v>
      </c>
      <c r="W1019" s="7">
        <v>0</v>
      </c>
      <c r="X1019" s="7">
        <v>0</v>
      </c>
      <c r="Y1019" s="7">
        <v>0</v>
      </c>
      <c r="Z1019" s="7">
        <v>0</v>
      </c>
      <c r="AA1019" s="7">
        <v>0</v>
      </c>
      <c r="AB1019" s="7">
        <v>0</v>
      </c>
      <c r="AC1019" s="7">
        <v>78</v>
      </c>
      <c r="AD1019" s="6">
        <v>0</v>
      </c>
      <c r="AE1019" s="6">
        <v>0</v>
      </c>
      <c r="AF1019" s="6">
        <v>0</v>
      </c>
      <c r="AG1019" s="6">
        <v>0</v>
      </c>
      <c r="AH1019" s="6">
        <v>0</v>
      </c>
      <c r="AI1019" s="8">
        <v>0</v>
      </c>
      <c r="AJ1019" s="8">
        <v>0</v>
      </c>
      <c r="AK1019" s="8">
        <v>0</v>
      </c>
      <c r="AL1019" s="8">
        <v>0</v>
      </c>
      <c r="AM1019" s="8">
        <v>0</v>
      </c>
      <c r="AN1019" s="7">
        <f>M1019-AI1019</f>
        <v>0</v>
      </c>
      <c r="AO1019" s="7">
        <f>N1019-AJ1019</f>
        <v>0</v>
      </c>
      <c r="AP1019" s="7">
        <f>O1019-AK1019</f>
        <v>78</v>
      </c>
      <c r="AQ1019" s="7">
        <f>P1019-AL1019</f>
        <v>0</v>
      </c>
      <c r="AR1019" s="7">
        <f>Q1019-AM1019</f>
        <v>0</v>
      </c>
    </row>
    <row r="1020" spans="1:44" ht="16" x14ac:dyDescent="0.2">
      <c r="A1020" s="5" t="s">
        <v>3188</v>
      </c>
      <c r="C1020" t="s">
        <v>41</v>
      </c>
      <c r="D1020" t="s">
        <v>41</v>
      </c>
      <c r="E1020" t="s">
        <v>41</v>
      </c>
      <c r="F1020" s="6">
        <v>77</v>
      </c>
      <c r="G1020">
        <v>1921</v>
      </c>
      <c r="H1020" t="s">
        <v>46</v>
      </c>
      <c r="I1020" t="s">
        <v>46</v>
      </c>
      <c r="J1020" s="5" t="s">
        <v>2922</v>
      </c>
      <c r="K1020" t="s">
        <v>3189</v>
      </c>
      <c r="L1020" t="s">
        <v>3190</v>
      </c>
      <c r="M1020" s="6">
        <v>0</v>
      </c>
      <c r="N1020" s="6">
        <v>77</v>
      </c>
      <c r="O1020" s="6">
        <v>0</v>
      </c>
      <c r="P1020" s="6">
        <v>0</v>
      </c>
      <c r="Q1020" s="6">
        <v>0</v>
      </c>
      <c r="R1020" s="6">
        <v>0</v>
      </c>
      <c r="S1020" s="6">
        <v>0</v>
      </c>
      <c r="T1020" s="6">
        <v>0</v>
      </c>
      <c r="U1020" s="6">
        <v>0</v>
      </c>
      <c r="V1020" s="6">
        <v>77</v>
      </c>
      <c r="W1020" s="7">
        <v>0</v>
      </c>
      <c r="X1020" s="7">
        <v>0</v>
      </c>
      <c r="Y1020" s="7">
        <v>0</v>
      </c>
      <c r="Z1020" s="7">
        <v>0</v>
      </c>
      <c r="AA1020" s="7">
        <v>0</v>
      </c>
      <c r="AB1020" s="7">
        <v>0</v>
      </c>
      <c r="AC1020" s="7">
        <v>77</v>
      </c>
      <c r="AD1020" s="6">
        <v>0</v>
      </c>
      <c r="AE1020" s="6">
        <v>0</v>
      </c>
      <c r="AF1020" s="6">
        <v>0</v>
      </c>
      <c r="AG1020" s="6">
        <v>0</v>
      </c>
      <c r="AH1020" s="6">
        <v>0</v>
      </c>
      <c r="AI1020" s="8">
        <v>0</v>
      </c>
      <c r="AJ1020" s="8">
        <v>0</v>
      </c>
      <c r="AK1020" s="8">
        <v>0</v>
      </c>
      <c r="AL1020" s="8">
        <v>0</v>
      </c>
      <c r="AM1020" s="8">
        <v>0</v>
      </c>
      <c r="AN1020" s="7">
        <f>M1020-AI1020</f>
        <v>0</v>
      </c>
      <c r="AO1020" s="7">
        <f>N1020-AJ1020</f>
        <v>77</v>
      </c>
      <c r="AP1020" s="7">
        <f>O1020-AK1020</f>
        <v>0</v>
      </c>
      <c r="AQ1020" s="7">
        <f>P1020-AL1020</f>
        <v>0</v>
      </c>
      <c r="AR1020" s="7">
        <f>Q1020-AM1020</f>
        <v>0</v>
      </c>
    </row>
    <row r="1021" spans="1:44" ht="32" x14ac:dyDescent="0.2">
      <c r="A1021" s="5" t="s">
        <v>3194</v>
      </c>
      <c r="C1021" t="s">
        <v>41</v>
      </c>
      <c r="D1021" t="s">
        <v>41</v>
      </c>
      <c r="E1021" t="s">
        <v>373</v>
      </c>
      <c r="F1021" s="6">
        <v>76</v>
      </c>
      <c r="G1021">
        <v>2011</v>
      </c>
      <c r="H1021" t="s">
        <v>72</v>
      </c>
      <c r="I1021" t="s">
        <v>72</v>
      </c>
      <c r="J1021" s="5" t="s">
        <v>1358</v>
      </c>
      <c r="K1021" t="s">
        <v>41</v>
      </c>
      <c r="M1021" s="6">
        <v>39</v>
      </c>
      <c r="N1021" s="6"/>
      <c r="O1021" s="6"/>
      <c r="P1021" s="6">
        <v>37</v>
      </c>
      <c r="Q1021" s="6"/>
      <c r="R1021" s="6">
        <v>0</v>
      </c>
      <c r="S1021" s="6">
        <v>0</v>
      </c>
      <c r="T1021" s="6">
        <v>0</v>
      </c>
      <c r="U1021" s="6">
        <v>76</v>
      </c>
      <c r="V1021" s="6">
        <v>0</v>
      </c>
      <c r="W1021" s="7">
        <v>0</v>
      </c>
      <c r="X1021" s="7">
        <v>0</v>
      </c>
      <c r="Y1021" s="7">
        <v>0</v>
      </c>
      <c r="Z1021" s="7">
        <v>0</v>
      </c>
      <c r="AA1021" s="7">
        <v>0</v>
      </c>
      <c r="AB1021" s="7">
        <v>0</v>
      </c>
      <c r="AC1021" s="7">
        <v>76</v>
      </c>
      <c r="AD1021" s="6">
        <v>0</v>
      </c>
      <c r="AE1021" s="6">
        <v>0</v>
      </c>
      <c r="AF1021" s="6">
        <v>0</v>
      </c>
      <c r="AG1021" s="6">
        <v>0</v>
      </c>
      <c r="AH1021" s="6">
        <v>0</v>
      </c>
      <c r="AI1021" s="8">
        <v>0</v>
      </c>
      <c r="AJ1021" s="8">
        <v>0</v>
      </c>
      <c r="AK1021" s="8">
        <v>0</v>
      </c>
      <c r="AL1021" s="8">
        <v>0</v>
      </c>
      <c r="AM1021" s="8">
        <v>0</v>
      </c>
      <c r="AN1021" s="7">
        <v>39</v>
      </c>
      <c r="AO1021" s="7">
        <v>0</v>
      </c>
      <c r="AP1021" s="7">
        <v>0</v>
      </c>
      <c r="AQ1021" s="7">
        <v>37</v>
      </c>
      <c r="AR1021" s="7">
        <v>0</v>
      </c>
    </row>
    <row r="1022" spans="1:44" ht="16" x14ac:dyDescent="0.2">
      <c r="A1022" s="5" t="s">
        <v>3191</v>
      </c>
      <c r="C1022" t="s">
        <v>41</v>
      </c>
      <c r="D1022" t="s">
        <v>41</v>
      </c>
      <c r="E1022" t="s">
        <v>41</v>
      </c>
      <c r="F1022" s="6">
        <v>76</v>
      </c>
      <c r="G1022">
        <v>2012</v>
      </c>
      <c r="H1022" t="s">
        <v>72</v>
      </c>
      <c r="I1022" t="s">
        <v>72</v>
      </c>
      <c r="J1022" s="5" t="s">
        <v>3192</v>
      </c>
      <c r="K1022" t="s">
        <v>198</v>
      </c>
      <c r="L1022" t="s">
        <v>3193</v>
      </c>
      <c r="M1022" s="6">
        <v>76</v>
      </c>
      <c r="N1022" s="6">
        <v>0</v>
      </c>
      <c r="O1022" s="6">
        <v>0</v>
      </c>
      <c r="P1022" s="6">
        <v>0</v>
      </c>
      <c r="Q1022" s="6">
        <v>0</v>
      </c>
      <c r="R1022" s="6">
        <v>0</v>
      </c>
      <c r="S1022" s="6">
        <v>0</v>
      </c>
      <c r="T1022" s="6">
        <v>0</v>
      </c>
      <c r="U1022" s="6">
        <v>76</v>
      </c>
      <c r="V1022" s="6">
        <v>0</v>
      </c>
      <c r="W1022" s="7">
        <v>0</v>
      </c>
      <c r="X1022" s="7">
        <v>0</v>
      </c>
      <c r="Y1022" s="7">
        <v>0</v>
      </c>
      <c r="Z1022" s="7">
        <v>0</v>
      </c>
      <c r="AA1022" s="7">
        <v>0</v>
      </c>
      <c r="AB1022" s="7">
        <v>0</v>
      </c>
      <c r="AC1022" s="7">
        <v>76</v>
      </c>
      <c r="AD1022" s="6">
        <v>0</v>
      </c>
      <c r="AE1022" s="6">
        <v>0</v>
      </c>
      <c r="AF1022" s="6">
        <v>0</v>
      </c>
      <c r="AG1022" s="6">
        <v>0</v>
      </c>
      <c r="AH1022" s="6">
        <v>0</v>
      </c>
      <c r="AI1022" s="8">
        <v>0</v>
      </c>
      <c r="AJ1022" s="8">
        <v>0</v>
      </c>
      <c r="AK1022" s="8">
        <v>0</v>
      </c>
      <c r="AL1022" s="8">
        <v>0</v>
      </c>
      <c r="AM1022" s="8">
        <v>0</v>
      </c>
      <c r="AN1022" s="7">
        <f>M1022-AI1022</f>
        <v>76</v>
      </c>
      <c r="AO1022" s="7">
        <f>N1022-AJ1022</f>
        <v>0</v>
      </c>
      <c r="AP1022" s="7">
        <f>O1022-AK1022</f>
        <v>0</v>
      </c>
      <c r="AQ1022" s="7">
        <f>P1022-AL1022</f>
        <v>0</v>
      </c>
      <c r="AR1022" s="7">
        <f>Q1022-AM1022</f>
        <v>0</v>
      </c>
    </row>
    <row r="1023" spans="1:44" ht="16" x14ac:dyDescent="0.2">
      <c r="A1023" s="5" t="s">
        <v>3195</v>
      </c>
      <c r="C1023" t="s">
        <v>41</v>
      </c>
      <c r="D1023" t="s">
        <v>41</v>
      </c>
      <c r="E1023" t="s">
        <v>41</v>
      </c>
      <c r="F1023" s="6">
        <v>73</v>
      </c>
      <c r="G1023">
        <v>1937</v>
      </c>
      <c r="H1023" t="s">
        <v>46</v>
      </c>
      <c r="I1023" t="s">
        <v>46</v>
      </c>
      <c r="J1023" s="5" t="s">
        <v>3196</v>
      </c>
      <c r="K1023" t="s">
        <v>114</v>
      </c>
      <c r="L1023" t="s">
        <v>3197</v>
      </c>
      <c r="M1023" s="6">
        <v>0</v>
      </c>
      <c r="N1023" s="6">
        <v>0</v>
      </c>
      <c r="O1023" s="6">
        <v>73</v>
      </c>
      <c r="P1023" s="6">
        <v>0</v>
      </c>
      <c r="Q1023" s="6">
        <v>0</v>
      </c>
      <c r="R1023" s="6">
        <v>0</v>
      </c>
      <c r="S1023" s="6">
        <v>0</v>
      </c>
      <c r="T1023" s="6">
        <v>0</v>
      </c>
      <c r="U1023" s="6">
        <v>0</v>
      </c>
      <c r="V1023" s="6">
        <v>73</v>
      </c>
      <c r="W1023" s="7">
        <v>0</v>
      </c>
      <c r="X1023" s="7">
        <v>0</v>
      </c>
      <c r="Y1023" s="7">
        <v>0</v>
      </c>
      <c r="Z1023" s="7">
        <v>0</v>
      </c>
      <c r="AA1023" s="7">
        <v>0</v>
      </c>
      <c r="AB1023" s="7">
        <v>0</v>
      </c>
      <c r="AC1023" s="7">
        <v>73</v>
      </c>
      <c r="AD1023" s="6">
        <v>0</v>
      </c>
      <c r="AE1023" s="6">
        <v>0</v>
      </c>
      <c r="AF1023" s="6">
        <v>0</v>
      </c>
      <c r="AG1023" s="6">
        <v>0</v>
      </c>
      <c r="AH1023" s="6">
        <v>0</v>
      </c>
      <c r="AI1023" s="8">
        <v>0</v>
      </c>
      <c r="AJ1023" s="8">
        <v>0</v>
      </c>
      <c r="AK1023" s="8">
        <v>0</v>
      </c>
      <c r="AL1023" s="8">
        <v>0</v>
      </c>
      <c r="AM1023" s="8">
        <v>0</v>
      </c>
      <c r="AN1023" s="7">
        <f>M1023-AI1023</f>
        <v>0</v>
      </c>
      <c r="AO1023" s="7">
        <f>N1023-AJ1023</f>
        <v>0</v>
      </c>
      <c r="AP1023" s="7">
        <f>O1023-AK1023</f>
        <v>73</v>
      </c>
      <c r="AQ1023" s="7">
        <f>P1023-AL1023</f>
        <v>0</v>
      </c>
      <c r="AR1023" s="7">
        <f>Q1023-AM1023</f>
        <v>0</v>
      </c>
    </row>
    <row r="1024" spans="1:44" ht="16" x14ac:dyDescent="0.2">
      <c r="A1024" s="5" t="s">
        <v>3201</v>
      </c>
      <c r="C1024" t="s">
        <v>41</v>
      </c>
      <c r="D1024" t="s">
        <v>66</v>
      </c>
      <c r="E1024" t="s">
        <v>41</v>
      </c>
      <c r="F1024" s="6">
        <v>72</v>
      </c>
      <c r="G1024">
        <v>2011</v>
      </c>
      <c r="H1024" t="s">
        <v>72</v>
      </c>
      <c r="I1024" t="s">
        <v>72</v>
      </c>
      <c r="J1024" s="5" t="s">
        <v>1702</v>
      </c>
      <c r="K1024" t="s">
        <v>134</v>
      </c>
      <c r="L1024" t="s">
        <v>3202</v>
      </c>
      <c r="M1024" s="6">
        <v>0</v>
      </c>
      <c r="N1024" s="6">
        <v>72</v>
      </c>
      <c r="O1024" s="6">
        <v>0</v>
      </c>
      <c r="P1024" s="6">
        <v>0</v>
      </c>
      <c r="Q1024" s="6">
        <v>0</v>
      </c>
      <c r="R1024" s="6">
        <v>0</v>
      </c>
      <c r="S1024" s="6">
        <v>0</v>
      </c>
      <c r="T1024" s="6">
        <v>0</v>
      </c>
      <c r="U1024" s="6">
        <v>72</v>
      </c>
      <c r="V1024" s="6">
        <v>0</v>
      </c>
      <c r="W1024" s="7">
        <v>0</v>
      </c>
      <c r="X1024" s="7">
        <v>0</v>
      </c>
      <c r="Y1024" s="7">
        <v>0</v>
      </c>
      <c r="Z1024" s="7">
        <v>0</v>
      </c>
      <c r="AA1024" s="7">
        <v>0</v>
      </c>
      <c r="AB1024" s="7">
        <v>0</v>
      </c>
      <c r="AC1024" s="7">
        <v>72</v>
      </c>
      <c r="AD1024" s="6">
        <v>0</v>
      </c>
      <c r="AE1024" s="6">
        <v>0</v>
      </c>
      <c r="AF1024" s="6">
        <v>0</v>
      </c>
      <c r="AG1024" s="6">
        <v>0</v>
      </c>
      <c r="AH1024" s="6">
        <v>0</v>
      </c>
      <c r="AI1024" s="8">
        <v>0</v>
      </c>
      <c r="AJ1024" s="8">
        <v>0</v>
      </c>
      <c r="AK1024" s="8">
        <v>0</v>
      </c>
      <c r="AL1024" s="8">
        <v>0</v>
      </c>
      <c r="AM1024" s="8">
        <v>0</v>
      </c>
      <c r="AN1024" s="7">
        <f>M1024-AI1024</f>
        <v>0</v>
      </c>
      <c r="AO1024" s="7">
        <f>N1024-AJ1024</f>
        <v>72</v>
      </c>
      <c r="AP1024" s="7">
        <f>O1024-AK1024</f>
        <v>0</v>
      </c>
      <c r="AQ1024" s="7">
        <f>P1024-AL1024</f>
        <v>0</v>
      </c>
      <c r="AR1024" s="7">
        <f>Q1024-AM1024</f>
        <v>0</v>
      </c>
    </row>
    <row r="1025" spans="1:44" ht="16" x14ac:dyDescent="0.2">
      <c r="A1025" s="5" t="s">
        <v>3203</v>
      </c>
      <c r="C1025" t="s">
        <v>41</v>
      </c>
      <c r="D1025" t="s">
        <v>41</v>
      </c>
      <c r="E1025" t="s">
        <v>373</v>
      </c>
      <c r="F1025" s="6">
        <v>70</v>
      </c>
      <c r="G1025">
        <v>2016</v>
      </c>
      <c r="H1025" t="s">
        <v>72</v>
      </c>
      <c r="I1025" t="s">
        <v>72</v>
      </c>
      <c r="J1025" s="5" t="s">
        <v>3204</v>
      </c>
      <c r="K1025" t="s">
        <v>3</v>
      </c>
      <c r="L1025" t="s">
        <v>3205</v>
      </c>
      <c r="M1025" s="6">
        <v>0</v>
      </c>
      <c r="N1025" s="6">
        <v>0</v>
      </c>
      <c r="O1025" s="6">
        <v>0</v>
      </c>
      <c r="P1025" s="6">
        <v>70</v>
      </c>
      <c r="Q1025" s="6">
        <v>0</v>
      </c>
      <c r="R1025" s="6">
        <v>0</v>
      </c>
      <c r="S1025" s="6">
        <v>0</v>
      </c>
      <c r="T1025" s="6">
        <v>0</v>
      </c>
      <c r="U1025" s="6">
        <v>70</v>
      </c>
      <c r="V1025" s="6">
        <v>0</v>
      </c>
      <c r="W1025" s="7">
        <v>0</v>
      </c>
      <c r="X1025" s="7">
        <v>0</v>
      </c>
      <c r="Y1025" s="7">
        <v>0</v>
      </c>
      <c r="Z1025" s="7">
        <v>0</v>
      </c>
      <c r="AA1025" s="7">
        <v>0</v>
      </c>
      <c r="AB1025" s="7">
        <v>0</v>
      </c>
      <c r="AC1025" s="7">
        <v>70</v>
      </c>
      <c r="AD1025" s="6">
        <v>0</v>
      </c>
      <c r="AE1025" s="6">
        <v>0</v>
      </c>
      <c r="AF1025" s="6">
        <v>0</v>
      </c>
      <c r="AG1025" s="6">
        <v>0</v>
      </c>
      <c r="AH1025" s="6">
        <v>0</v>
      </c>
      <c r="AI1025" s="8">
        <v>0</v>
      </c>
      <c r="AJ1025" s="8">
        <v>0</v>
      </c>
      <c r="AK1025" s="8">
        <v>0</v>
      </c>
      <c r="AL1025" s="8">
        <v>0</v>
      </c>
      <c r="AM1025" s="8">
        <v>0</v>
      </c>
      <c r="AN1025" s="7">
        <f>M1025-AI1025</f>
        <v>0</v>
      </c>
      <c r="AO1025" s="7">
        <f>N1025-AJ1025</f>
        <v>0</v>
      </c>
      <c r="AP1025" s="7">
        <f>O1025-AK1025</f>
        <v>0</v>
      </c>
      <c r="AQ1025" s="7">
        <f>P1025-AL1025</f>
        <v>70</v>
      </c>
      <c r="AR1025" s="7">
        <f>Q1025-AM1025</f>
        <v>0</v>
      </c>
    </row>
    <row r="1026" spans="1:44" ht="16" x14ac:dyDescent="0.2">
      <c r="A1026" s="5" t="s">
        <v>3206</v>
      </c>
      <c r="C1026" t="s">
        <v>41</v>
      </c>
      <c r="D1026" t="s">
        <v>41</v>
      </c>
      <c r="E1026" t="s">
        <v>41</v>
      </c>
      <c r="F1026" s="6">
        <v>69</v>
      </c>
      <c r="G1026">
        <v>2011</v>
      </c>
      <c r="H1026" t="s">
        <v>87</v>
      </c>
      <c r="I1026" t="s">
        <v>3089</v>
      </c>
      <c r="J1026" s="5" t="s">
        <v>977</v>
      </c>
      <c r="K1026" t="s">
        <v>1419</v>
      </c>
      <c r="L1026" t="s">
        <v>3207</v>
      </c>
      <c r="M1026" s="6">
        <v>0</v>
      </c>
      <c r="N1026" s="6">
        <v>0</v>
      </c>
      <c r="O1026" s="6">
        <v>69</v>
      </c>
      <c r="P1026" s="6">
        <v>0</v>
      </c>
      <c r="Q1026" s="6">
        <v>0</v>
      </c>
      <c r="R1026" s="6">
        <v>0</v>
      </c>
      <c r="S1026" s="6">
        <v>69</v>
      </c>
      <c r="T1026" s="6">
        <v>0</v>
      </c>
      <c r="U1026" s="6">
        <v>0</v>
      </c>
      <c r="V1026" s="6">
        <v>0</v>
      </c>
      <c r="W1026" s="7">
        <v>69</v>
      </c>
      <c r="X1026" s="7">
        <v>69</v>
      </c>
      <c r="Y1026" s="7">
        <v>0</v>
      </c>
      <c r="Z1026" s="7">
        <v>0</v>
      </c>
      <c r="AA1026" s="7">
        <v>0</v>
      </c>
      <c r="AB1026" s="7">
        <v>0</v>
      </c>
      <c r="AC1026" s="7">
        <v>69</v>
      </c>
      <c r="AD1026" s="6">
        <v>0</v>
      </c>
      <c r="AE1026" s="6">
        <v>69</v>
      </c>
      <c r="AF1026" s="6">
        <v>0</v>
      </c>
      <c r="AG1026" s="6">
        <v>0</v>
      </c>
      <c r="AH1026" s="6">
        <v>0</v>
      </c>
      <c r="AI1026" s="8">
        <v>0</v>
      </c>
      <c r="AJ1026" s="8">
        <v>0</v>
      </c>
      <c r="AK1026" s="8">
        <v>69</v>
      </c>
      <c r="AL1026" s="8">
        <v>0</v>
      </c>
      <c r="AM1026" s="8">
        <v>0</v>
      </c>
      <c r="AN1026" s="7">
        <f>M1026-AI1026</f>
        <v>0</v>
      </c>
      <c r="AO1026" s="7">
        <f>N1026-AJ1026</f>
        <v>0</v>
      </c>
      <c r="AP1026" s="7">
        <f>O1026-AK1026</f>
        <v>0</v>
      </c>
      <c r="AQ1026" s="7">
        <f>P1026-AL1026</f>
        <v>0</v>
      </c>
      <c r="AR1026" s="7">
        <f>Q1026-AM1026</f>
        <v>0</v>
      </c>
    </row>
    <row r="1027" spans="1:44" ht="16" x14ac:dyDescent="0.2">
      <c r="A1027" s="5" t="s">
        <v>3208</v>
      </c>
      <c r="C1027" t="s">
        <v>41</v>
      </c>
      <c r="D1027" t="s">
        <v>66</v>
      </c>
      <c r="E1027" t="s">
        <v>41</v>
      </c>
      <c r="F1027" s="6">
        <v>69</v>
      </c>
      <c r="G1027">
        <v>2005</v>
      </c>
      <c r="H1027" t="s">
        <v>46</v>
      </c>
      <c r="I1027" t="s">
        <v>3209</v>
      </c>
      <c r="J1027" s="5" t="s">
        <v>3210</v>
      </c>
      <c r="K1027" t="s">
        <v>238</v>
      </c>
      <c r="L1027" t="s">
        <v>3211</v>
      </c>
      <c r="M1027" s="6">
        <v>69</v>
      </c>
      <c r="N1027" s="6">
        <v>0</v>
      </c>
      <c r="O1027" s="6">
        <v>0</v>
      </c>
      <c r="P1027" s="6">
        <v>0</v>
      </c>
      <c r="Q1027" s="6">
        <v>0</v>
      </c>
      <c r="R1027" s="6">
        <v>0</v>
      </c>
      <c r="S1027" s="6">
        <v>0</v>
      </c>
      <c r="T1027" s="6">
        <v>0</v>
      </c>
      <c r="U1027" s="6">
        <v>0</v>
      </c>
      <c r="V1027" s="6">
        <v>69</v>
      </c>
      <c r="W1027" s="7">
        <v>0</v>
      </c>
      <c r="X1027" s="7">
        <v>0</v>
      </c>
      <c r="Y1027" s="7">
        <v>0</v>
      </c>
      <c r="Z1027" s="7">
        <v>0</v>
      </c>
      <c r="AA1027" s="7">
        <v>0</v>
      </c>
      <c r="AB1027" s="7">
        <v>0</v>
      </c>
      <c r="AC1027" s="7">
        <v>69</v>
      </c>
      <c r="AD1027" s="6">
        <v>0</v>
      </c>
      <c r="AE1027" s="6">
        <v>0</v>
      </c>
      <c r="AF1027" s="6">
        <v>0</v>
      </c>
      <c r="AG1027" s="6">
        <v>0</v>
      </c>
      <c r="AH1027" s="6">
        <v>0</v>
      </c>
      <c r="AI1027" s="8">
        <v>0</v>
      </c>
      <c r="AJ1027" s="8">
        <v>0</v>
      </c>
      <c r="AK1027" s="8">
        <v>0</v>
      </c>
      <c r="AL1027" s="8">
        <v>0</v>
      </c>
      <c r="AM1027" s="8">
        <v>0</v>
      </c>
      <c r="AN1027" s="7">
        <f>M1027-AI1027</f>
        <v>69</v>
      </c>
      <c r="AO1027" s="7">
        <f>N1027-AJ1027</f>
        <v>0</v>
      </c>
      <c r="AP1027" s="7">
        <f>O1027-AK1027</f>
        <v>0</v>
      </c>
      <c r="AQ1027" s="7">
        <f>P1027-AL1027</f>
        <v>0</v>
      </c>
      <c r="AR1027" s="7">
        <f>Q1027-AM1027</f>
        <v>0</v>
      </c>
    </row>
    <row r="1028" spans="1:44" ht="16" x14ac:dyDescent="0.2">
      <c r="A1028" s="5" t="s">
        <v>3212</v>
      </c>
      <c r="C1028" t="s">
        <v>41</v>
      </c>
      <c r="D1028" t="s">
        <v>41</v>
      </c>
      <c r="E1028" t="s">
        <v>41</v>
      </c>
      <c r="F1028" s="6">
        <v>67</v>
      </c>
      <c r="G1028">
        <v>2014</v>
      </c>
      <c r="H1028" t="s">
        <v>46</v>
      </c>
      <c r="I1028" t="s">
        <v>46</v>
      </c>
      <c r="J1028" s="5" t="s">
        <v>3213</v>
      </c>
      <c r="K1028" t="s">
        <v>817</v>
      </c>
      <c r="L1028" t="s">
        <v>3214</v>
      </c>
      <c r="M1028" s="6">
        <v>67</v>
      </c>
      <c r="N1028" s="6">
        <v>0</v>
      </c>
      <c r="O1028" s="6">
        <v>0</v>
      </c>
      <c r="P1028" s="6">
        <v>0</v>
      </c>
      <c r="Q1028" s="6">
        <v>0</v>
      </c>
      <c r="R1028" s="6">
        <v>0</v>
      </c>
      <c r="S1028" s="6">
        <v>0</v>
      </c>
      <c r="T1028" s="6">
        <v>0</v>
      </c>
      <c r="U1028" s="6">
        <v>0</v>
      </c>
      <c r="V1028" s="6">
        <v>67</v>
      </c>
      <c r="W1028" s="7">
        <v>0</v>
      </c>
      <c r="X1028" s="7">
        <v>0</v>
      </c>
      <c r="Y1028" s="7">
        <v>0</v>
      </c>
      <c r="Z1028" s="7">
        <v>0</v>
      </c>
      <c r="AA1028" s="7">
        <v>0</v>
      </c>
      <c r="AB1028" s="7">
        <v>0</v>
      </c>
      <c r="AC1028" s="7">
        <v>67</v>
      </c>
      <c r="AD1028" s="6">
        <v>0</v>
      </c>
      <c r="AE1028" s="6">
        <v>0</v>
      </c>
      <c r="AF1028" s="6">
        <v>0</v>
      </c>
      <c r="AG1028" s="6">
        <v>0</v>
      </c>
      <c r="AH1028" s="6">
        <v>0</v>
      </c>
      <c r="AI1028" s="8">
        <v>0</v>
      </c>
      <c r="AJ1028" s="8">
        <v>0</v>
      </c>
      <c r="AK1028" s="8">
        <v>0</v>
      </c>
      <c r="AL1028" s="8">
        <v>0</v>
      </c>
      <c r="AM1028" s="8">
        <v>0</v>
      </c>
      <c r="AN1028" s="7">
        <f>M1028-AI1028</f>
        <v>67</v>
      </c>
      <c r="AO1028" s="7">
        <f>N1028-AJ1028</f>
        <v>0</v>
      </c>
      <c r="AP1028" s="7">
        <f>O1028-AK1028</f>
        <v>0</v>
      </c>
      <c r="AQ1028" s="7">
        <f>P1028-AL1028</f>
        <v>0</v>
      </c>
      <c r="AR1028" s="7">
        <f>Q1028-AM1028</f>
        <v>0</v>
      </c>
    </row>
    <row r="1029" spans="1:44" ht="16" x14ac:dyDescent="0.2">
      <c r="A1029" s="5" t="s">
        <v>3215</v>
      </c>
      <c r="C1029" t="s">
        <v>41</v>
      </c>
      <c r="D1029" t="s">
        <v>41</v>
      </c>
      <c r="E1029" t="s">
        <v>41</v>
      </c>
      <c r="F1029" s="6">
        <v>67</v>
      </c>
      <c r="G1029">
        <v>2012</v>
      </c>
      <c r="H1029" t="s">
        <v>72</v>
      </c>
      <c r="I1029" t="s">
        <v>178</v>
      </c>
      <c r="J1029" s="5" t="s">
        <v>3216</v>
      </c>
      <c r="K1029" t="s">
        <v>1122</v>
      </c>
      <c r="L1029" t="s">
        <v>3217</v>
      </c>
      <c r="M1029" s="6">
        <v>67</v>
      </c>
      <c r="N1029" s="6">
        <v>0</v>
      </c>
      <c r="O1029" s="6">
        <v>0</v>
      </c>
      <c r="P1029" s="6">
        <v>0</v>
      </c>
      <c r="Q1029" s="6">
        <v>0</v>
      </c>
      <c r="R1029" s="6">
        <v>0</v>
      </c>
      <c r="S1029" s="6">
        <v>0</v>
      </c>
      <c r="T1029" s="6">
        <v>0</v>
      </c>
      <c r="U1029" s="6">
        <v>67</v>
      </c>
      <c r="V1029" s="6">
        <v>0</v>
      </c>
      <c r="W1029" s="7">
        <v>0</v>
      </c>
      <c r="X1029" s="7">
        <v>0</v>
      </c>
      <c r="Y1029" s="7">
        <v>0</v>
      </c>
      <c r="Z1029" s="7">
        <v>0</v>
      </c>
      <c r="AA1029" s="7">
        <v>0</v>
      </c>
      <c r="AB1029" s="7">
        <v>0</v>
      </c>
      <c r="AC1029" s="7">
        <v>67</v>
      </c>
      <c r="AD1029" s="6">
        <v>0</v>
      </c>
      <c r="AE1029" s="6">
        <v>0</v>
      </c>
      <c r="AF1029" s="6">
        <v>0</v>
      </c>
      <c r="AG1029" s="6">
        <v>0</v>
      </c>
      <c r="AH1029" s="6">
        <v>0</v>
      </c>
      <c r="AI1029" s="8">
        <v>0</v>
      </c>
      <c r="AJ1029" s="8">
        <v>0</v>
      </c>
      <c r="AK1029" s="8">
        <v>0</v>
      </c>
      <c r="AL1029" s="8">
        <v>0</v>
      </c>
      <c r="AM1029" s="8">
        <v>0</v>
      </c>
      <c r="AN1029" s="7">
        <f>M1029-AI1029</f>
        <v>67</v>
      </c>
      <c r="AO1029" s="7">
        <f>N1029-AJ1029</f>
        <v>0</v>
      </c>
      <c r="AP1029" s="7">
        <f>O1029-AK1029</f>
        <v>0</v>
      </c>
      <c r="AQ1029" s="7">
        <f>P1029-AL1029</f>
        <v>0</v>
      </c>
      <c r="AR1029" s="7">
        <f>Q1029-AM1029</f>
        <v>0</v>
      </c>
    </row>
    <row r="1030" spans="1:44" ht="16" x14ac:dyDescent="0.2">
      <c r="A1030" s="5" t="s">
        <v>3218</v>
      </c>
      <c r="C1030" t="s">
        <v>41</v>
      </c>
      <c r="D1030" t="s">
        <v>41</v>
      </c>
      <c r="E1030" t="s">
        <v>41</v>
      </c>
      <c r="F1030" s="6">
        <v>64</v>
      </c>
      <c r="G1030">
        <v>2012</v>
      </c>
      <c r="H1030" t="s">
        <v>63</v>
      </c>
      <c r="I1030" t="s">
        <v>63</v>
      </c>
      <c r="J1030" s="5" t="s">
        <v>731</v>
      </c>
      <c r="K1030" t="s">
        <v>55</v>
      </c>
      <c r="L1030" t="s">
        <v>3219</v>
      </c>
      <c r="M1030" s="6">
        <v>40</v>
      </c>
      <c r="N1030" s="6">
        <v>24</v>
      </c>
      <c r="O1030" s="6">
        <v>0</v>
      </c>
      <c r="P1030" s="6">
        <v>0</v>
      </c>
      <c r="Q1030" s="6">
        <v>0</v>
      </c>
      <c r="R1030" s="6">
        <v>0</v>
      </c>
      <c r="S1030" s="6">
        <v>64</v>
      </c>
      <c r="T1030" s="6">
        <v>0</v>
      </c>
      <c r="U1030" s="6">
        <v>0</v>
      </c>
      <c r="V1030" s="6">
        <v>0</v>
      </c>
      <c r="W1030" s="7">
        <v>0</v>
      </c>
      <c r="X1030" s="7">
        <v>0</v>
      </c>
      <c r="Y1030" s="7">
        <v>0</v>
      </c>
      <c r="Z1030" s="7">
        <v>0</v>
      </c>
      <c r="AA1030" s="7">
        <v>0</v>
      </c>
      <c r="AB1030" s="7">
        <v>0</v>
      </c>
      <c r="AC1030" s="7">
        <v>64</v>
      </c>
      <c r="AD1030" s="6">
        <v>0</v>
      </c>
      <c r="AE1030" s="6">
        <v>0</v>
      </c>
      <c r="AF1030" s="6">
        <v>0</v>
      </c>
      <c r="AG1030" s="6">
        <v>0</v>
      </c>
      <c r="AH1030" s="6">
        <v>0</v>
      </c>
      <c r="AI1030" s="8">
        <v>0</v>
      </c>
      <c r="AJ1030" s="8">
        <v>0</v>
      </c>
      <c r="AK1030" s="8">
        <v>0</v>
      </c>
      <c r="AL1030" s="8">
        <v>0</v>
      </c>
      <c r="AM1030" s="8">
        <v>0</v>
      </c>
      <c r="AN1030" s="7">
        <f>M1030-AI1030</f>
        <v>40</v>
      </c>
      <c r="AO1030" s="7">
        <f>N1030-AJ1030</f>
        <v>24</v>
      </c>
      <c r="AP1030" s="7">
        <f>O1030-AK1030</f>
        <v>0</v>
      </c>
      <c r="AQ1030" s="7">
        <f>P1030-AL1030</f>
        <v>0</v>
      </c>
      <c r="AR1030" s="7">
        <f>Q1030-AM1030</f>
        <v>0</v>
      </c>
    </row>
    <row r="1031" spans="1:44" ht="16" x14ac:dyDescent="0.2">
      <c r="A1031" s="5" t="s">
        <v>3220</v>
      </c>
      <c r="C1031" t="s">
        <v>41</v>
      </c>
      <c r="D1031" t="s">
        <v>66</v>
      </c>
      <c r="E1031" t="s">
        <v>41</v>
      </c>
      <c r="F1031" s="6">
        <v>64</v>
      </c>
      <c r="G1031">
        <v>2003</v>
      </c>
      <c r="H1031" t="s">
        <v>72</v>
      </c>
      <c r="I1031" t="s">
        <v>72</v>
      </c>
      <c r="J1031" s="5" t="s">
        <v>3221</v>
      </c>
      <c r="K1031" t="s">
        <v>156</v>
      </c>
      <c r="L1031" t="s">
        <v>3222</v>
      </c>
      <c r="M1031" s="6">
        <v>64</v>
      </c>
      <c r="N1031" s="6">
        <v>0</v>
      </c>
      <c r="O1031" s="6">
        <v>0</v>
      </c>
      <c r="P1031" s="6">
        <v>0</v>
      </c>
      <c r="Q1031" s="6">
        <v>0</v>
      </c>
      <c r="R1031" s="6">
        <v>0</v>
      </c>
      <c r="S1031" s="6">
        <v>0</v>
      </c>
      <c r="T1031" s="6">
        <v>0</v>
      </c>
      <c r="U1031" s="6">
        <v>64</v>
      </c>
      <c r="V1031" s="6">
        <v>0</v>
      </c>
      <c r="W1031" s="7">
        <v>0</v>
      </c>
      <c r="X1031" s="7">
        <v>0</v>
      </c>
      <c r="Y1031" s="7">
        <v>0</v>
      </c>
      <c r="Z1031" s="7">
        <v>0</v>
      </c>
      <c r="AA1031" s="7">
        <v>0</v>
      </c>
      <c r="AB1031" s="7">
        <v>0</v>
      </c>
      <c r="AC1031" s="7">
        <v>64</v>
      </c>
      <c r="AD1031" s="6">
        <v>0</v>
      </c>
      <c r="AE1031" s="6">
        <v>0</v>
      </c>
      <c r="AF1031" s="6">
        <v>0</v>
      </c>
      <c r="AG1031" s="6">
        <v>0</v>
      </c>
      <c r="AH1031" s="6">
        <v>0</v>
      </c>
      <c r="AI1031" s="8">
        <v>0</v>
      </c>
      <c r="AJ1031" s="8">
        <v>0</v>
      </c>
      <c r="AK1031" s="8">
        <v>0</v>
      </c>
      <c r="AL1031" s="8">
        <v>0</v>
      </c>
      <c r="AM1031" s="8">
        <v>0</v>
      </c>
      <c r="AN1031" s="7">
        <f>M1031-AI1031</f>
        <v>64</v>
      </c>
      <c r="AO1031" s="7">
        <f>N1031-AJ1031</f>
        <v>0</v>
      </c>
      <c r="AP1031" s="7">
        <f>O1031-AK1031</f>
        <v>0</v>
      </c>
      <c r="AQ1031" s="7">
        <f>P1031-AL1031</f>
        <v>0</v>
      </c>
      <c r="AR1031" s="7">
        <f>Q1031-AM1031</f>
        <v>0</v>
      </c>
    </row>
    <row r="1032" spans="1:44" ht="32" x14ac:dyDescent="0.2">
      <c r="A1032" s="5" t="s">
        <v>3223</v>
      </c>
      <c r="C1032" t="s">
        <v>41</v>
      </c>
      <c r="D1032" t="s">
        <v>41</v>
      </c>
      <c r="E1032" t="s">
        <v>373</v>
      </c>
      <c r="F1032" s="6">
        <v>63</v>
      </c>
      <c r="G1032">
        <v>2015</v>
      </c>
      <c r="H1032" t="s">
        <v>46</v>
      </c>
      <c r="I1032" t="s">
        <v>46</v>
      </c>
      <c r="J1032" s="5" t="s">
        <v>3224</v>
      </c>
      <c r="K1032" t="s">
        <v>3</v>
      </c>
      <c r="L1032" t="s">
        <v>3225</v>
      </c>
      <c r="M1032" s="6">
        <v>0</v>
      </c>
      <c r="N1032" s="6">
        <v>0</v>
      </c>
      <c r="O1032" s="6">
        <v>63</v>
      </c>
      <c r="P1032" s="6">
        <v>0</v>
      </c>
      <c r="Q1032" s="6">
        <v>0</v>
      </c>
      <c r="R1032" s="6">
        <v>0</v>
      </c>
      <c r="S1032" s="6">
        <v>0</v>
      </c>
      <c r="T1032" s="6">
        <v>0</v>
      </c>
      <c r="U1032" s="6">
        <v>0</v>
      </c>
      <c r="V1032" s="6">
        <v>63</v>
      </c>
      <c r="W1032" s="7">
        <v>0</v>
      </c>
      <c r="X1032" s="7">
        <v>0</v>
      </c>
      <c r="Y1032" s="7">
        <v>0</v>
      </c>
      <c r="Z1032" s="7">
        <v>0</v>
      </c>
      <c r="AA1032" s="7">
        <v>0</v>
      </c>
      <c r="AB1032" s="7">
        <v>0</v>
      </c>
      <c r="AC1032" s="7">
        <v>63</v>
      </c>
      <c r="AD1032" s="6">
        <v>0</v>
      </c>
      <c r="AE1032" s="6">
        <v>0</v>
      </c>
      <c r="AF1032" s="6">
        <v>0</v>
      </c>
      <c r="AG1032" s="6">
        <v>0</v>
      </c>
      <c r="AH1032" s="6">
        <v>0</v>
      </c>
      <c r="AI1032" s="8">
        <v>0</v>
      </c>
      <c r="AJ1032" s="8">
        <v>0</v>
      </c>
      <c r="AK1032" s="8">
        <v>0</v>
      </c>
      <c r="AL1032" s="8">
        <v>0</v>
      </c>
      <c r="AM1032" s="8">
        <v>0</v>
      </c>
      <c r="AN1032" s="7">
        <f>M1032-AI1032</f>
        <v>0</v>
      </c>
      <c r="AO1032" s="7">
        <f>N1032-AJ1032</f>
        <v>0</v>
      </c>
      <c r="AP1032" s="7">
        <f>O1032-AK1032</f>
        <v>63</v>
      </c>
      <c r="AQ1032" s="7">
        <f>P1032-AL1032</f>
        <v>0</v>
      </c>
      <c r="AR1032" s="7">
        <f>Q1032-AM1032</f>
        <v>0</v>
      </c>
    </row>
    <row r="1033" spans="1:44" ht="32" x14ac:dyDescent="0.2">
      <c r="A1033" s="5" t="s">
        <v>3226</v>
      </c>
      <c r="C1033" t="s">
        <v>41</v>
      </c>
      <c r="D1033" t="s">
        <v>41</v>
      </c>
      <c r="E1033" t="s">
        <v>41</v>
      </c>
      <c r="F1033" s="6">
        <v>63</v>
      </c>
      <c r="G1033">
        <v>1958</v>
      </c>
      <c r="H1033" t="s">
        <v>46</v>
      </c>
      <c r="I1033" t="s">
        <v>46</v>
      </c>
      <c r="J1033" s="5" t="s">
        <v>3227</v>
      </c>
      <c r="K1033" t="s">
        <v>1118</v>
      </c>
      <c r="L1033" t="s">
        <v>3228</v>
      </c>
      <c r="M1033" s="6">
        <v>0</v>
      </c>
      <c r="N1033" s="6">
        <v>63</v>
      </c>
      <c r="O1033" s="6">
        <v>0</v>
      </c>
      <c r="P1033" s="6">
        <v>0</v>
      </c>
      <c r="Q1033" s="6">
        <v>0</v>
      </c>
      <c r="R1033" s="6">
        <v>0</v>
      </c>
      <c r="S1033" s="6">
        <v>0</v>
      </c>
      <c r="T1033" s="6">
        <v>0</v>
      </c>
      <c r="U1033" s="6">
        <v>0</v>
      </c>
      <c r="V1033" s="6">
        <v>63</v>
      </c>
      <c r="W1033" s="7">
        <v>0</v>
      </c>
      <c r="X1033" s="7">
        <v>0</v>
      </c>
      <c r="Y1033" s="7">
        <v>0</v>
      </c>
      <c r="Z1033" s="7">
        <v>0</v>
      </c>
      <c r="AA1033" s="7">
        <v>0</v>
      </c>
      <c r="AB1033" s="7">
        <v>0</v>
      </c>
      <c r="AC1033" s="7">
        <v>63</v>
      </c>
      <c r="AD1033" s="6">
        <v>0</v>
      </c>
      <c r="AE1033" s="6">
        <v>0</v>
      </c>
      <c r="AF1033" s="6">
        <v>0</v>
      </c>
      <c r="AG1033" s="6">
        <v>0</v>
      </c>
      <c r="AH1033" s="6">
        <v>0</v>
      </c>
      <c r="AI1033" s="8">
        <v>0</v>
      </c>
      <c r="AJ1033" s="8">
        <v>0</v>
      </c>
      <c r="AK1033" s="8">
        <v>0</v>
      </c>
      <c r="AL1033" s="8">
        <v>0</v>
      </c>
      <c r="AM1033" s="8">
        <v>0</v>
      </c>
      <c r="AN1033" s="7">
        <f>M1033-AI1033</f>
        <v>0</v>
      </c>
      <c r="AO1033" s="7">
        <f>N1033-AJ1033</f>
        <v>63</v>
      </c>
      <c r="AP1033" s="7">
        <f>O1033-AK1033</f>
        <v>0</v>
      </c>
      <c r="AQ1033" s="7">
        <f>P1033-AL1033</f>
        <v>0</v>
      </c>
      <c r="AR1033" s="7">
        <f>Q1033-AM1033</f>
        <v>0</v>
      </c>
    </row>
    <row r="1034" spans="1:44" ht="16" x14ac:dyDescent="0.2">
      <c r="A1034" s="5" t="s">
        <v>3229</v>
      </c>
      <c r="C1034" t="s">
        <v>41</v>
      </c>
      <c r="D1034" t="s">
        <v>41</v>
      </c>
      <c r="E1034" t="s">
        <v>41</v>
      </c>
      <c r="F1034" s="6">
        <v>62</v>
      </c>
      <c r="G1034">
        <v>2014</v>
      </c>
      <c r="H1034" t="s">
        <v>46</v>
      </c>
      <c r="I1034" t="s">
        <v>46</v>
      </c>
      <c r="J1034" s="5" t="s">
        <v>3230</v>
      </c>
      <c r="K1034" t="s">
        <v>198</v>
      </c>
      <c r="L1034" t="s">
        <v>3231</v>
      </c>
      <c r="M1034" s="6">
        <v>62</v>
      </c>
      <c r="N1034" s="6">
        <v>0</v>
      </c>
      <c r="O1034" s="6">
        <v>0</v>
      </c>
      <c r="P1034" s="6">
        <v>0</v>
      </c>
      <c r="Q1034" s="6">
        <v>0</v>
      </c>
      <c r="R1034" s="6">
        <v>0</v>
      </c>
      <c r="S1034" s="6">
        <v>0</v>
      </c>
      <c r="T1034" s="6">
        <v>0</v>
      </c>
      <c r="U1034" s="6">
        <v>0</v>
      </c>
      <c r="V1034" s="6">
        <v>62</v>
      </c>
      <c r="W1034" s="7">
        <v>0</v>
      </c>
      <c r="X1034" s="7">
        <v>0</v>
      </c>
      <c r="Y1034" s="7">
        <v>0</v>
      </c>
      <c r="Z1034" s="7">
        <v>0</v>
      </c>
      <c r="AA1034" s="7">
        <v>0</v>
      </c>
      <c r="AB1034" s="7">
        <v>0</v>
      </c>
      <c r="AC1034" s="7">
        <v>62</v>
      </c>
      <c r="AD1034" s="6">
        <v>0</v>
      </c>
      <c r="AE1034" s="6">
        <v>0</v>
      </c>
      <c r="AF1034" s="6">
        <v>0</v>
      </c>
      <c r="AG1034" s="6">
        <v>0</v>
      </c>
      <c r="AH1034" s="6">
        <v>0</v>
      </c>
      <c r="AI1034" s="8">
        <v>0</v>
      </c>
      <c r="AJ1034" s="8">
        <v>0</v>
      </c>
      <c r="AK1034" s="8">
        <v>0</v>
      </c>
      <c r="AL1034" s="8">
        <v>0</v>
      </c>
      <c r="AM1034" s="8">
        <v>0</v>
      </c>
      <c r="AN1034" s="7">
        <f>M1034-AI1034</f>
        <v>62</v>
      </c>
      <c r="AO1034" s="7">
        <f>N1034-AJ1034</f>
        <v>0</v>
      </c>
      <c r="AP1034" s="7">
        <f>O1034-AK1034</f>
        <v>0</v>
      </c>
      <c r="AQ1034" s="7">
        <f>P1034-AL1034</f>
        <v>0</v>
      </c>
      <c r="AR1034" s="7">
        <f>Q1034-AM1034</f>
        <v>0</v>
      </c>
    </row>
    <row r="1035" spans="1:44" ht="32" x14ac:dyDescent="0.2">
      <c r="A1035" s="5" t="s">
        <v>3232</v>
      </c>
      <c r="C1035" t="s">
        <v>41</v>
      </c>
      <c r="D1035" t="s">
        <v>41</v>
      </c>
      <c r="E1035" t="s">
        <v>41</v>
      </c>
      <c r="F1035" s="6">
        <v>61</v>
      </c>
      <c r="G1035">
        <v>2014</v>
      </c>
      <c r="H1035" t="s">
        <v>46</v>
      </c>
      <c r="I1035" t="s">
        <v>3233</v>
      </c>
      <c r="J1035" s="5" t="s">
        <v>3234</v>
      </c>
      <c r="K1035" t="s">
        <v>198</v>
      </c>
      <c r="L1035" t="s">
        <v>3235</v>
      </c>
      <c r="M1035" s="6">
        <v>0</v>
      </c>
      <c r="N1035" s="6">
        <v>61</v>
      </c>
      <c r="O1035" s="6">
        <v>0</v>
      </c>
      <c r="P1035" s="6">
        <v>0</v>
      </c>
      <c r="Q1035" s="6">
        <v>0</v>
      </c>
      <c r="R1035" s="6">
        <v>0</v>
      </c>
      <c r="S1035" s="6">
        <v>0</v>
      </c>
      <c r="T1035" s="6">
        <v>0</v>
      </c>
      <c r="U1035" s="6">
        <v>0</v>
      </c>
      <c r="V1035" s="6">
        <v>61</v>
      </c>
      <c r="W1035" s="7">
        <v>0</v>
      </c>
      <c r="X1035" s="7">
        <v>0</v>
      </c>
      <c r="Y1035" s="7">
        <v>0</v>
      </c>
      <c r="Z1035" s="7">
        <v>0</v>
      </c>
      <c r="AA1035" s="7">
        <v>0</v>
      </c>
      <c r="AB1035" s="7">
        <v>0</v>
      </c>
      <c r="AC1035" s="7">
        <v>61</v>
      </c>
      <c r="AD1035" s="6">
        <v>0</v>
      </c>
      <c r="AE1035" s="6">
        <v>0</v>
      </c>
      <c r="AF1035" s="6">
        <v>0</v>
      </c>
      <c r="AG1035" s="6">
        <v>0</v>
      </c>
      <c r="AH1035" s="6">
        <v>0</v>
      </c>
      <c r="AI1035" s="8">
        <v>0</v>
      </c>
      <c r="AJ1035" s="8">
        <v>0</v>
      </c>
      <c r="AK1035" s="8">
        <v>0</v>
      </c>
      <c r="AL1035" s="8">
        <v>0</v>
      </c>
      <c r="AM1035" s="8">
        <v>0</v>
      </c>
      <c r="AN1035" s="7">
        <f>M1035-AI1035</f>
        <v>0</v>
      </c>
      <c r="AO1035" s="7">
        <f>N1035-AJ1035</f>
        <v>61</v>
      </c>
      <c r="AP1035" s="7">
        <f>O1035-AK1035</f>
        <v>0</v>
      </c>
      <c r="AQ1035" s="7">
        <f>P1035-AL1035</f>
        <v>0</v>
      </c>
      <c r="AR1035" s="7">
        <f>Q1035-AM1035</f>
        <v>0</v>
      </c>
    </row>
    <row r="1036" spans="1:44" ht="16" x14ac:dyDescent="0.2">
      <c r="A1036" s="5" t="s">
        <v>3236</v>
      </c>
      <c r="C1036" t="s">
        <v>41</v>
      </c>
      <c r="D1036" t="s">
        <v>41</v>
      </c>
      <c r="E1036" t="s">
        <v>373</v>
      </c>
      <c r="F1036" s="6">
        <v>60</v>
      </c>
      <c r="G1036">
        <v>2016</v>
      </c>
      <c r="H1036" t="s">
        <v>46</v>
      </c>
      <c r="I1036" t="s">
        <v>46</v>
      </c>
      <c r="J1036" s="5" t="s">
        <v>2777</v>
      </c>
      <c r="K1036" t="s">
        <v>41</v>
      </c>
      <c r="M1036" s="6"/>
      <c r="N1036" s="6"/>
      <c r="O1036" s="6">
        <v>60</v>
      </c>
      <c r="P1036" s="6"/>
      <c r="Q1036" s="6"/>
      <c r="R1036" s="6">
        <v>0</v>
      </c>
      <c r="S1036" s="6">
        <v>0</v>
      </c>
      <c r="T1036" s="6">
        <v>0</v>
      </c>
      <c r="U1036" s="6">
        <v>0</v>
      </c>
      <c r="V1036" s="6">
        <v>60</v>
      </c>
      <c r="W1036" s="7">
        <v>0</v>
      </c>
      <c r="X1036" s="7">
        <v>0</v>
      </c>
      <c r="Y1036" s="7">
        <v>0</v>
      </c>
      <c r="Z1036" s="7">
        <v>0</v>
      </c>
      <c r="AA1036" s="7">
        <v>0</v>
      </c>
      <c r="AB1036" s="7">
        <v>0</v>
      </c>
      <c r="AC1036" s="7">
        <v>60</v>
      </c>
      <c r="AD1036" s="6">
        <v>0</v>
      </c>
      <c r="AE1036" s="6">
        <v>0</v>
      </c>
      <c r="AF1036" s="6">
        <v>0</v>
      </c>
      <c r="AG1036" s="6">
        <v>0</v>
      </c>
      <c r="AH1036" s="6">
        <v>0</v>
      </c>
      <c r="AI1036" s="8">
        <v>0</v>
      </c>
      <c r="AJ1036" s="8">
        <v>0</v>
      </c>
      <c r="AK1036" s="8">
        <v>0</v>
      </c>
      <c r="AL1036" s="8">
        <v>0</v>
      </c>
      <c r="AM1036" s="8">
        <v>0</v>
      </c>
      <c r="AN1036" s="7">
        <v>0</v>
      </c>
      <c r="AO1036" s="7">
        <v>0</v>
      </c>
      <c r="AP1036" s="7">
        <v>60</v>
      </c>
      <c r="AQ1036" s="7">
        <v>0</v>
      </c>
      <c r="AR1036" s="7">
        <v>0</v>
      </c>
    </row>
    <row r="1037" spans="1:44" ht="16" x14ac:dyDescent="0.2">
      <c r="A1037" s="5" t="s">
        <v>3237</v>
      </c>
      <c r="C1037" t="s">
        <v>41</v>
      </c>
      <c r="D1037" t="s">
        <v>41</v>
      </c>
      <c r="E1037" t="s">
        <v>41</v>
      </c>
      <c r="F1037" s="6">
        <v>60</v>
      </c>
      <c r="G1037">
        <v>2012</v>
      </c>
      <c r="H1037" t="s">
        <v>63</v>
      </c>
      <c r="I1037" t="s">
        <v>63</v>
      </c>
      <c r="J1037" s="5" t="s">
        <v>1936</v>
      </c>
      <c r="K1037" t="s">
        <v>376</v>
      </c>
      <c r="L1037" t="s">
        <v>3238</v>
      </c>
      <c r="M1037" s="6">
        <v>60</v>
      </c>
      <c r="N1037" s="6">
        <v>0</v>
      </c>
      <c r="O1037" s="6">
        <v>0</v>
      </c>
      <c r="P1037" s="6">
        <v>0</v>
      </c>
      <c r="Q1037" s="6">
        <v>0</v>
      </c>
      <c r="R1037" s="6">
        <v>0</v>
      </c>
      <c r="S1037" s="6">
        <v>60</v>
      </c>
      <c r="T1037" s="6">
        <v>0</v>
      </c>
      <c r="U1037" s="6">
        <v>0</v>
      </c>
      <c r="V1037" s="6">
        <v>0</v>
      </c>
      <c r="W1037" s="7">
        <v>0</v>
      </c>
      <c r="X1037" s="7">
        <v>0</v>
      </c>
      <c r="Y1037" s="7">
        <v>0</v>
      </c>
      <c r="Z1037" s="7">
        <v>0</v>
      </c>
      <c r="AA1037" s="7">
        <v>0</v>
      </c>
      <c r="AB1037" s="7">
        <v>0</v>
      </c>
      <c r="AC1037" s="7">
        <v>60</v>
      </c>
      <c r="AD1037" s="6">
        <v>0</v>
      </c>
      <c r="AE1037" s="6">
        <v>0</v>
      </c>
      <c r="AF1037" s="6">
        <v>0</v>
      </c>
      <c r="AG1037" s="6">
        <v>0</v>
      </c>
      <c r="AH1037" s="6">
        <v>0</v>
      </c>
      <c r="AI1037" s="8">
        <v>0</v>
      </c>
      <c r="AJ1037" s="8">
        <v>0</v>
      </c>
      <c r="AK1037" s="8">
        <v>0</v>
      </c>
      <c r="AL1037" s="8">
        <v>0</v>
      </c>
      <c r="AM1037" s="8">
        <v>0</v>
      </c>
      <c r="AN1037" s="7">
        <f>M1037-AI1037</f>
        <v>60</v>
      </c>
      <c r="AO1037" s="7">
        <f>N1037-AJ1037</f>
        <v>0</v>
      </c>
      <c r="AP1037" s="7">
        <f>O1037-AK1037</f>
        <v>0</v>
      </c>
      <c r="AQ1037" s="7">
        <f>P1037-AL1037</f>
        <v>0</v>
      </c>
      <c r="AR1037" s="7">
        <f>Q1037-AM1037</f>
        <v>0</v>
      </c>
    </row>
    <row r="1038" spans="1:44" ht="16" x14ac:dyDescent="0.2">
      <c r="A1038" s="5" t="s">
        <v>3239</v>
      </c>
      <c r="C1038" t="s">
        <v>41</v>
      </c>
      <c r="D1038" t="s">
        <v>41</v>
      </c>
      <c r="E1038" t="s">
        <v>41</v>
      </c>
      <c r="F1038" s="6">
        <v>60</v>
      </c>
      <c r="G1038">
        <v>1986</v>
      </c>
      <c r="H1038" t="s">
        <v>46</v>
      </c>
      <c r="I1038" t="s">
        <v>3240</v>
      </c>
      <c r="J1038" s="5" t="s">
        <v>3241</v>
      </c>
      <c r="K1038" t="s">
        <v>198</v>
      </c>
      <c r="L1038" t="s">
        <v>3242</v>
      </c>
      <c r="M1038" s="6">
        <v>0</v>
      </c>
      <c r="N1038" s="6">
        <v>8</v>
      </c>
      <c r="O1038" s="6">
        <v>52</v>
      </c>
      <c r="P1038" s="6">
        <v>0</v>
      </c>
      <c r="Q1038" s="6">
        <v>0</v>
      </c>
      <c r="R1038" s="6">
        <v>0</v>
      </c>
      <c r="S1038" s="6">
        <v>0</v>
      </c>
      <c r="T1038" s="6">
        <v>0</v>
      </c>
      <c r="U1038" s="6">
        <v>0</v>
      </c>
      <c r="V1038" s="6">
        <v>60</v>
      </c>
      <c r="W1038" s="7">
        <v>0</v>
      </c>
      <c r="X1038" s="7">
        <v>0</v>
      </c>
      <c r="Y1038" s="7">
        <v>0</v>
      </c>
      <c r="Z1038" s="7">
        <v>0</v>
      </c>
      <c r="AA1038" s="7">
        <v>0</v>
      </c>
      <c r="AB1038" s="7">
        <v>0</v>
      </c>
      <c r="AC1038" s="7">
        <v>60</v>
      </c>
      <c r="AD1038" s="6">
        <v>0</v>
      </c>
      <c r="AE1038" s="6">
        <v>0</v>
      </c>
      <c r="AF1038" s="6">
        <v>0</v>
      </c>
      <c r="AG1038" s="6">
        <v>0</v>
      </c>
      <c r="AH1038" s="6">
        <v>0</v>
      </c>
      <c r="AI1038" s="8">
        <v>0</v>
      </c>
      <c r="AJ1038" s="8">
        <v>0</v>
      </c>
      <c r="AK1038" s="8">
        <v>0</v>
      </c>
      <c r="AL1038" s="8">
        <v>0</v>
      </c>
      <c r="AM1038" s="8">
        <v>0</v>
      </c>
      <c r="AN1038" s="7">
        <f>M1038-AI1038</f>
        <v>0</v>
      </c>
      <c r="AO1038" s="7">
        <f>N1038-AJ1038</f>
        <v>8</v>
      </c>
      <c r="AP1038" s="7">
        <f>O1038-AK1038</f>
        <v>52</v>
      </c>
      <c r="AQ1038" s="7">
        <f>P1038-AL1038</f>
        <v>0</v>
      </c>
      <c r="AR1038" s="7">
        <f>Q1038-AM1038</f>
        <v>0</v>
      </c>
    </row>
    <row r="1039" spans="1:44" ht="16" x14ac:dyDescent="0.2">
      <c r="A1039" s="5" t="s">
        <v>3243</v>
      </c>
      <c r="C1039" t="s">
        <v>41</v>
      </c>
      <c r="D1039" t="s">
        <v>41</v>
      </c>
      <c r="E1039" t="s">
        <v>41</v>
      </c>
      <c r="F1039" s="6">
        <v>59</v>
      </c>
      <c r="G1039">
        <v>1979</v>
      </c>
      <c r="H1039" t="s">
        <v>46</v>
      </c>
      <c r="I1039" t="s">
        <v>46</v>
      </c>
      <c r="J1039" s="5" t="s">
        <v>3244</v>
      </c>
      <c r="K1039">
        <v>0</v>
      </c>
      <c r="L1039" t="s">
        <v>3245</v>
      </c>
      <c r="M1039" s="6">
        <v>0</v>
      </c>
      <c r="N1039" s="6">
        <v>0</v>
      </c>
      <c r="O1039" s="6">
        <v>59</v>
      </c>
      <c r="P1039" s="6">
        <v>0</v>
      </c>
      <c r="Q1039" s="6">
        <v>0</v>
      </c>
      <c r="R1039" s="6">
        <v>0</v>
      </c>
      <c r="S1039" s="6">
        <v>0</v>
      </c>
      <c r="T1039" s="6">
        <v>0</v>
      </c>
      <c r="U1039" s="6">
        <v>0</v>
      </c>
      <c r="V1039" s="6">
        <v>59</v>
      </c>
      <c r="W1039" s="7">
        <v>0</v>
      </c>
      <c r="X1039" s="7">
        <v>0</v>
      </c>
      <c r="Y1039" s="7">
        <v>0</v>
      </c>
      <c r="Z1039" s="7">
        <v>0</v>
      </c>
      <c r="AA1039" s="7">
        <v>0</v>
      </c>
      <c r="AB1039" s="7">
        <v>0</v>
      </c>
      <c r="AC1039" s="7">
        <v>59</v>
      </c>
      <c r="AD1039" s="6">
        <v>0</v>
      </c>
      <c r="AE1039" s="6">
        <v>0</v>
      </c>
      <c r="AF1039" s="6">
        <v>0</v>
      </c>
      <c r="AG1039" s="6">
        <v>0</v>
      </c>
      <c r="AH1039" s="6">
        <v>0</v>
      </c>
      <c r="AI1039" s="8">
        <v>0</v>
      </c>
      <c r="AJ1039" s="8">
        <v>0</v>
      </c>
      <c r="AK1039" s="8">
        <v>0</v>
      </c>
      <c r="AL1039" s="8">
        <v>0</v>
      </c>
      <c r="AM1039" s="8">
        <v>0</v>
      </c>
      <c r="AN1039" s="7">
        <f>M1039-AI1039</f>
        <v>0</v>
      </c>
      <c r="AO1039" s="7">
        <f>N1039-AJ1039</f>
        <v>0</v>
      </c>
      <c r="AP1039" s="7">
        <f>O1039-AK1039</f>
        <v>59</v>
      </c>
      <c r="AQ1039" s="7">
        <f>P1039-AL1039</f>
        <v>0</v>
      </c>
      <c r="AR1039" s="7">
        <f>Q1039-AM1039</f>
        <v>0</v>
      </c>
    </row>
    <row r="1040" spans="1:44" ht="16" x14ac:dyDescent="0.2">
      <c r="A1040" s="5" t="s">
        <v>3246</v>
      </c>
      <c r="C1040" t="s">
        <v>41</v>
      </c>
      <c r="D1040" t="s">
        <v>41</v>
      </c>
      <c r="E1040" t="s">
        <v>41</v>
      </c>
      <c r="F1040" s="6">
        <v>59</v>
      </c>
      <c r="G1040">
        <v>1943</v>
      </c>
      <c r="H1040" t="s">
        <v>46</v>
      </c>
      <c r="I1040" t="s">
        <v>46</v>
      </c>
      <c r="J1040" s="5" t="s">
        <v>3048</v>
      </c>
      <c r="K1040" t="s">
        <v>198</v>
      </c>
      <c r="L1040" t="s">
        <v>3247</v>
      </c>
      <c r="M1040" s="6">
        <v>0</v>
      </c>
      <c r="N1040" s="6">
        <v>59</v>
      </c>
      <c r="O1040" s="6">
        <v>0</v>
      </c>
      <c r="P1040" s="6">
        <v>0</v>
      </c>
      <c r="Q1040" s="6">
        <v>0</v>
      </c>
      <c r="R1040" s="6">
        <v>0</v>
      </c>
      <c r="S1040" s="6">
        <v>0</v>
      </c>
      <c r="T1040" s="6">
        <v>0</v>
      </c>
      <c r="U1040" s="6">
        <v>0</v>
      </c>
      <c r="V1040" s="6">
        <v>59</v>
      </c>
      <c r="W1040" s="7">
        <v>0</v>
      </c>
      <c r="X1040" s="7">
        <v>0</v>
      </c>
      <c r="Y1040" s="7">
        <v>0</v>
      </c>
      <c r="Z1040" s="7">
        <v>0</v>
      </c>
      <c r="AA1040" s="7">
        <v>0</v>
      </c>
      <c r="AB1040" s="7">
        <v>0</v>
      </c>
      <c r="AC1040" s="7">
        <v>59</v>
      </c>
      <c r="AD1040" s="6">
        <v>0</v>
      </c>
      <c r="AE1040" s="6">
        <v>0</v>
      </c>
      <c r="AF1040" s="6">
        <v>0</v>
      </c>
      <c r="AG1040" s="6">
        <v>0</v>
      </c>
      <c r="AH1040" s="6">
        <v>0</v>
      </c>
      <c r="AI1040" s="8">
        <v>0</v>
      </c>
      <c r="AJ1040" s="8">
        <v>0</v>
      </c>
      <c r="AK1040" s="8">
        <v>0</v>
      </c>
      <c r="AL1040" s="8">
        <v>0</v>
      </c>
      <c r="AM1040" s="8">
        <v>0</v>
      </c>
      <c r="AN1040" s="7">
        <f>M1040-AI1040</f>
        <v>0</v>
      </c>
      <c r="AO1040" s="7">
        <f>N1040-AJ1040</f>
        <v>59</v>
      </c>
      <c r="AP1040" s="7">
        <f>O1040-AK1040</f>
        <v>0</v>
      </c>
      <c r="AQ1040" s="7">
        <f>P1040-AL1040</f>
        <v>0</v>
      </c>
      <c r="AR1040" s="7">
        <f>Q1040-AM1040</f>
        <v>0</v>
      </c>
    </row>
    <row r="1041" spans="1:44" ht="32" x14ac:dyDescent="0.2">
      <c r="A1041" s="5" t="s">
        <v>3136</v>
      </c>
      <c r="C1041" t="s">
        <v>41</v>
      </c>
      <c r="D1041" t="s">
        <v>66</v>
      </c>
      <c r="E1041" t="s">
        <v>41</v>
      </c>
      <c r="F1041" s="6">
        <v>57</v>
      </c>
      <c r="G1041">
        <v>2012</v>
      </c>
      <c r="H1041" t="s">
        <v>63</v>
      </c>
      <c r="I1041" t="s">
        <v>63</v>
      </c>
      <c r="J1041" s="5" t="s">
        <v>147</v>
      </c>
      <c r="K1041" t="s">
        <v>68</v>
      </c>
      <c r="L1041" t="s">
        <v>3137</v>
      </c>
      <c r="M1041" s="6">
        <v>0</v>
      </c>
      <c r="N1041" s="6">
        <v>57</v>
      </c>
      <c r="O1041" s="6">
        <v>0</v>
      </c>
      <c r="P1041" s="6">
        <v>0</v>
      </c>
      <c r="Q1041" s="6">
        <v>0</v>
      </c>
      <c r="R1041" s="6">
        <v>0</v>
      </c>
      <c r="S1041" s="6">
        <v>57</v>
      </c>
      <c r="T1041" s="6">
        <v>0</v>
      </c>
      <c r="U1041" s="6">
        <v>0</v>
      </c>
      <c r="V1041" s="6">
        <v>0</v>
      </c>
      <c r="W1041" s="7">
        <v>0</v>
      </c>
      <c r="X1041" s="7">
        <v>0</v>
      </c>
      <c r="Y1041" s="7">
        <v>0</v>
      </c>
      <c r="Z1041" s="7">
        <v>0</v>
      </c>
      <c r="AA1041" s="7">
        <v>0</v>
      </c>
      <c r="AB1041" s="7">
        <v>0</v>
      </c>
      <c r="AC1041" s="7">
        <v>57</v>
      </c>
      <c r="AD1041" s="6">
        <v>0</v>
      </c>
      <c r="AE1041" s="6">
        <v>0</v>
      </c>
      <c r="AF1041" s="6">
        <v>0</v>
      </c>
      <c r="AG1041" s="6">
        <v>0</v>
      </c>
      <c r="AH1041" s="6">
        <v>0</v>
      </c>
      <c r="AI1041" s="8">
        <v>0</v>
      </c>
      <c r="AJ1041" s="8">
        <v>0</v>
      </c>
      <c r="AK1041" s="8">
        <v>0</v>
      </c>
      <c r="AL1041" s="8">
        <v>0</v>
      </c>
      <c r="AM1041" s="8">
        <v>0</v>
      </c>
      <c r="AN1041" s="7">
        <f>M1041-AI1041</f>
        <v>0</v>
      </c>
      <c r="AO1041" s="7">
        <f>N1041-AJ1041</f>
        <v>57</v>
      </c>
      <c r="AP1041" s="7">
        <f>O1041-AK1041</f>
        <v>0</v>
      </c>
      <c r="AQ1041" s="7">
        <f>P1041-AL1041</f>
        <v>0</v>
      </c>
      <c r="AR1041" s="7">
        <f>Q1041-AM1041</f>
        <v>0</v>
      </c>
    </row>
    <row r="1042" spans="1:44" ht="32" x14ac:dyDescent="0.2">
      <c r="A1042" s="5" t="s">
        <v>3250</v>
      </c>
      <c r="C1042" t="s">
        <v>41</v>
      </c>
      <c r="D1042" t="s">
        <v>41</v>
      </c>
      <c r="E1042" t="s">
        <v>41</v>
      </c>
      <c r="F1042" s="6">
        <v>57</v>
      </c>
      <c r="G1042">
        <v>1942</v>
      </c>
      <c r="H1042" t="s">
        <v>46</v>
      </c>
      <c r="I1042" t="s">
        <v>46</v>
      </c>
      <c r="J1042" s="5" t="s">
        <v>3251</v>
      </c>
      <c r="K1042" t="s">
        <v>198</v>
      </c>
      <c r="L1042" t="s">
        <v>3252</v>
      </c>
      <c r="M1042" s="6">
        <v>0</v>
      </c>
      <c r="N1042" s="6">
        <v>0</v>
      </c>
      <c r="O1042" s="6">
        <v>57</v>
      </c>
      <c r="P1042" s="6">
        <v>0</v>
      </c>
      <c r="Q1042" s="6">
        <v>0</v>
      </c>
      <c r="R1042" s="6">
        <v>0</v>
      </c>
      <c r="S1042" s="6">
        <v>0</v>
      </c>
      <c r="T1042" s="6">
        <v>0</v>
      </c>
      <c r="U1042" s="6">
        <v>0</v>
      </c>
      <c r="V1042" s="6">
        <v>57</v>
      </c>
      <c r="W1042" s="7">
        <v>0</v>
      </c>
      <c r="X1042" s="7">
        <v>0</v>
      </c>
      <c r="Y1042" s="7">
        <v>0</v>
      </c>
      <c r="Z1042" s="7">
        <v>0</v>
      </c>
      <c r="AA1042" s="7">
        <v>0</v>
      </c>
      <c r="AB1042" s="7">
        <v>0</v>
      </c>
      <c r="AC1042" s="7">
        <v>57</v>
      </c>
      <c r="AD1042" s="6">
        <v>0</v>
      </c>
      <c r="AE1042" s="6">
        <v>0</v>
      </c>
      <c r="AF1042" s="6">
        <v>0</v>
      </c>
      <c r="AG1042" s="6">
        <v>0</v>
      </c>
      <c r="AH1042" s="6">
        <v>0</v>
      </c>
      <c r="AI1042" s="8">
        <v>0</v>
      </c>
      <c r="AJ1042" s="8">
        <v>0</v>
      </c>
      <c r="AK1042" s="8">
        <v>0</v>
      </c>
      <c r="AL1042" s="8">
        <v>0</v>
      </c>
      <c r="AM1042" s="8">
        <v>0</v>
      </c>
      <c r="AN1042" s="7">
        <f>M1042-AI1042</f>
        <v>0</v>
      </c>
      <c r="AO1042" s="7">
        <f>N1042-AJ1042</f>
        <v>0</v>
      </c>
      <c r="AP1042" s="7">
        <f>O1042-AK1042</f>
        <v>57</v>
      </c>
      <c r="AQ1042" s="7">
        <f>P1042-AL1042</f>
        <v>0</v>
      </c>
      <c r="AR1042" s="7">
        <f>Q1042-AM1042</f>
        <v>0</v>
      </c>
    </row>
    <row r="1043" spans="1:44" ht="48" x14ac:dyDescent="0.2">
      <c r="A1043" s="5" t="s">
        <v>3253</v>
      </c>
      <c r="C1043" t="s">
        <v>41</v>
      </c>
      <c r="D1043" t="s">
        <v>41</v>
      </c>
      <c r="E1043" t="s">
        <v>41</v>
      </c>
      <c r="F1043" s="6">
        <v>55</v>
      </c>
      <c r="G1043">
        <v>1913</v>
      </c>
      <c r="H1043" t="s">
        <v>46</v>
      </c>
      <c r="I1043" t="s">
        <v>46</v>
      </c>
      <c r="J1043" s="5" t="s">
        <v>2922</v>
      </c>
      <c r="K1043" t="s">
        <v>198</v>
      </c>
      <c r="L1043" t="s">
        <v>3254</v>
      </c>
      <c r="M1043" s="6">
        <v>0</v>
      </c>
      <c r="N1043" s="6">
        <v>0</v>
      </c>
      <c r="O1043" s="6">
        <v>55</v>
      </c>
      <c r="P1043" s="6">
        <v>0</v>
      </c>
      <c r="Q1043" s="6">
        <v>0</v>
      </c>
      <c r="R1043" s="6">
        <v>0</v>
      </c>
      <c r="S1043" s="6">
        <v>0</v>
      </c>
      <c r="T1043" s="6">
        <v>0</v>
      </c>
      <c r="U1043" s="6">
        <v>0</v>
      </c>
      <c r="V1043" s="6">
        <v>55</v>
      </c>
      <c r="W1043" s="7">
        <v>0</v>
      </c>
      <c r="X1043" s="7">
        <v>0</v>
      </c>
      <c r="Y1043" s="7">
        <v>0</v>
      </c>
      <c r="Z1043" s="7">
        <v>0</v>
      </c>
      <c r="AA1043" s="7">
        <v>0</v>
      </c>
      <c r="AB1043" s="7">
        <v>0</v>
      </c>
      <c r="AC1043" s="7">
        <v>55</v>
      </c>
      <c r="AD1043" s="6">
        <v>0</v>
      </c>
      <c r="AE1043" s="6">
        <v>0</v>
      </c>
      <c r="AF1043" s="6">
        <v>0</v>
      </c>
      <c r="AG1043" s="6">
        <v>0</v>
      </c>
      <c r="AH1043" s="6">
        <v>0</v>
      </c>
      <c r="AI1043" s="8">
        <v>0</v>
      </c>
      <c r="AJ1043" s="8">
        <v>0</v>
      </c>
      <c r="AK1043" s="8">
        <v>0</v>
      </c>
      <c r="AL1043" s="8">
        <v>0</v>
      </c>
      <c r="AM1043" s="8">
        <v>0</v>
      </c>
      <c r="AN1043" s="7">
        <f>M1043-AI1043</f>
        <v>0</v>
      </c>
      <c r="AO1043" s="7">
        <f>N1043-AJ1043</f>
        <v>0</v>
      </c>
      <c r="AP1043" s="7">
        <f>O1043-AK1043</f>
        <v>55</v>
      </c>
      <c r="AQ1043" s="7">
        <f>P1043-AL1043</f>
        <v>0</v>
      </c>
      <c r="AR1043" s="7">
        <f>Q1043-AM1043</f>
        <v>0</v>
      </c>
    </row>
    <row r="1044" spans="1:44" ht="16" x14ac:dyDescent="0.2">
      <c r="A1044" s="5" t="s">
        <v>3255</v>
      </c>
      <c r="C1044" t="s">
        <v>41</v>
      </c>
      <c r="D1044" t="s">
        <v>66</v>
      </c>
      <c r="E1044" t="s">
        <v>41</v>
      </c>
      <c r="F1044" s="6">
        <v>54</v>
      </c>
      <c r="G1044">
        <v>2016</v>
      </c>
      <c r="H1044" t="s">
        <v>46</v>
      </c>
      <c r="I1044" t="s">
        <v>46</v>
      </c>
      <c r="J1044" s="5" t="s">
        <v>3256</v>
      </c>
      <c r="K1044" t="s">
        <v>134</v>
      </c>
      <c r="L1044" t="s">
        <v>3257</v>
      </c>
      <c r="M1044" s="6">
        <v>0</v>
      </c>
      <c r="N1044" s="6">
        <v>0</v>
      </c>
      <c r="O1044" s="6">
        <v>54</v>
      </c>
      <c r="P1044" s="6">
        <v>0</v>
      </c>
      <c r="Q1044" s="6">
        <v>0</v>
      </c>
      <c r="R1044" s="6">
        <v>0</v>
      </c>
      <c r="S1044" s="6">
        <v>0</v>
      </c>
      <c r="T1044" s="6">
        <v>0</v>
      </c>
      <c r="U1044" s="6">
        <v>0</v>
      </c>
      <c r="V1044" s="6">
        <v>54</v>
      </c>
      <c r="W1044" s="7">
        <v>0</v>
      </c>
      <c r="X1044" s="7">
        <v>0</v>
      </c>
      <c r="Y1044" s="7">
        <v>0</v>
      </c>
      <c r="Z1044" s="7">
        <v>0</v>
      </c>
      <c r="AA1044" s="7">
        <v>0</v>
      </c>
      <c r="AB1044" s="7">
        <v>0</v>
      </c>
      <c r="AC1044" s="7">
        <v>54</v>
      </c>
      <c r="AD1044" s="6">
        <v>0</v>
      </c>
      <c r="AE1044" s="6">
        <v>0</v>
      </c>
      <c r="AF1044" s="6">
        <v>0</v>
      </c>
      <c r="AG1044" s="6">
        <v>0</v>
      </c>
      <c r="AH1044" s="6">
        <v>0</v>
      </c>
      <c r="AI1044" s="8">
        <v>0</v>
      </c>
      <c r="AJ1044" s="8">
        <v>0</v>
      </c>
      <c r="AK1044" s="8">
        <v>0</v>
      </c>
      <c r="AL1044" s="8">
        <v>0</v>
      </c>
      <c r="AM1044" s="8">
        <v>0</v>
      </c>
      <c r="AN1044" s="7">
        <f>M1044-AI1044</f>
        <v>0</v>
      </c>
      <c r="AO1044" s="7">
        <f>N1044-AJ1044</f>
        <v>0</v>
      </c>
      <c r="AP1044" s="7">
        <f>O1044-AK1044</f>
        <v>54</v>
      </c>
      <c r="AQ1044" s="7">
        <f>P1044-AL1044</f>
        <v>0</v>
      </c>
      <c r="AR1044" s="7">
        <f>Q1044-AM1044</f>
        <v>0</v>
      </c>
    </row>
    <row r="1045" spans="1:44" ht="16" x14ac:dyDescent="0.2">
      <c r="A1045" s="5" t="s">
        <v>3258</v>
      </c>
      <c r="C1045" t="s">
        <v>41</v>
      </c>
      <c r="D1045" t="s">
        <v>41</v>
      </c>
      <c r="E1045" t="s">
        <v>373</v>
      </c>
      <c r="F1045" s="6">
        <v>54</v>
      </c>
      <c r="G1045">
        <v>2014</v>
      </c>
      <c r="H1045" t="s">
        <v>46</v>
      </c>
      <c r="I1045" t="s">
        <v>46</v>
      </c>
      <c r="J1045" s="5" t="s">
        <v>3259</v>
      </c>
      <c r="K1045" t="s">
        <v>3</v>
      </c>
      <c r="L1045" t="s">
        <v>3260</v>
      </c>
      <c r="M1045" s="6">
        <v>54</v>
      </c>
      <c r="N1045" s="6">
        <v>0</v>
      </c>
      <c r="O1045" s="6">
        <v>0</v>
      </c>
      <c r="P1045" s="6">
        <v>0</v>
      </c>
      <c r="Q1045" s="6">
        <v>0</v>
      </c>
      <c r="R1045" s="6">
        <v>0</v>
      </c>
      <c r="S1045" s="6">
        <v>0</v>
      </c>
      <c r="T1045" s="6">
        <v>0</v>
      </c>
      <c r="U1045" s="6">
        <v>0</v>
      </c>
      <c r="V1045" s="6">
        <v>54</v>
      </c>
      <c r="W1045" s="7">
        <v>0</v>
      </c>
      <c r="X1045" s="7">
        <v>0</v>
      </c>
      <c r="Y1045" s="7">
        <v>0</v>
      </c>
      <c r="Z1045" s="7">
        <v>0</v>
      </c>
      <c r="AA1045" s="7">
        <v>0</v>
      </c>
      <c r="AB1045" s="7">
        <v>0</v>
      </c>
      <c r="AC1045" s="7">
        <v>54</v>
      </c>
      <c r="AD1045" s="6">
        <v>0</v>
      </c>
      <c r="AE1045" s="6">
        <v>0</v>
      </c>
      <c r="AF1045" s="6">
        <v>0</v>
      </c>
      <c r="AG1045" s="6">
        <v>0</v>
      </c>
      <c r="AH1045" s="6">
        <v>0</v>
      </c>
      <c r="AI1045" s="8">
        <v>0</v>
      </c>
      <c r="AJ1045" s="8">
        <v>0</v>
      </c>
      <c r="AK1045" s="8">
        <v>0</v>
      </c>
      <c r="AL1045" s="8">
        <v>0</v>
      </c>
      <c r="AM1045" s="8">
        <v>0</v>
      </c>
      <c r="AN1045" s="7">
        <f>M1045-AI1045</f>
        <v>54</v>
      </c>
      <c r="AO1045" s="7">
        <f>N1045-AJ1045</f>
        <v>0</v>
      </c>
      <c r="AP1045" s="7">
        <f>O1045-AK1045</f>
        <v>0</v>
      </c>
      <c r="AQ1045" s="7">
        <f>P1045-AL1045</f>
        <v>0</v>
      </c>
      <c r="AR1045" s="7">
        <f>Q1045-AM1045</f>
        <v>0</v>
      </c>
    </row>
    <row r="1046" spans="1:44" ht="32" x14ac:dyDescent="0.2">
      <c r="A1046" s="5" t="s">
        <v>3261</v>
      </c>
      <c r="C1046" t="s">
        <v>41</v>
      </c>
      <c r="D1046" t="s">
        <v>41</v>
      </c>
      <c r="E1046" t="s">
        <v>41</v>
      </c>
      <c r="F1046" s="6">
        <v>53</v>
      </c>
      <c r="G1046">
        <v>1991</v>
      </c>
      <c r="H1046" t="s">
        <v>46</v>
      </c>
      <c r="I1046" t="s">
        <v>46</v>
      </c>
      <c r="J1046" s="5" t="s">
        <v>3262</v>
      </c>
      <c r="K1046" t="s">
        <v>3263</v>
      </c>
      <c r="L1046" t="s">
        <v>3264</v>
      </c>
      <c r="M1046" s="6">
        <v>0</v>
      </c>
      <c r="N1046" s="6">
        <v>53</v>
      </c>
      <c r="O1046" s="6">
        <v>0</v>
      </c>
      <c r="P1046" s="6">
        <v>0</v>
      </c>
      <c r="Q1046" s="6">
        <v>0</v>
      </c>
      <c r="R1046" s="6">
        <v>0</v>
      </c>
      <c r="S1046" s="6">
        <v>0</v>
      </c>
      <c r="T1046" s="6">
        <v>0</v>
      </c>
      <c r="U1046" s="6">
        <v>0</v>
      </c>
      <c r="V1046" s="6">
        <v>53</v>
      </c>
      <c r="W1046" s="7">
        <v>0</v>
      </c>
      <c r="X1046" s="7">
        <v>0</v>
      </c>
      <c r="Y1046" s="7">
        <v>0</v>
      </c>
      <c r="Z1046" s="7">
        <v>0</v>
      </c>
      <c r="AA1046" s="7">
        <v>0</v>
      </c>
      <c r="AB1046" s="7">
        <v>0</v>
      </c>
      <c r="AC1046" s="7">
        <v>53</v>
      </c>
      <c r="AD1046" s="6">
        <v>0</v>
      </c>
      <c r="AE1046" s="6">
        <v>0</v>
      </c>
      <c r="AF1046" s="6">
        <v>0</v>
      </c>
      <c r="AG1046" s="6">
        <v>0</v>
      </c>
      <c r="AH1046" s="6">
        <v>0</v>
      </c>
      <c r="AI1046" s="8">
        <v>0</v>
      </c>
      <c r="AJ1046" s="8">
        <v>0</v>
      </c>
      <c r="AK1046" s="8">
        <v>0</v>
      </c>
      <c r="AL1046" s="8">
        <v>0</v>
      </c>
      <c r="AM1046" s="8">
        <v>0</v>
      </c>
      <c r="AN1046" s="7">
        <f>M1046-AI1046</f>
        <v>0</v>
      </c>
      <c r="AO1046" s="7">
        <f>N1046-AJ1046</f>
        <v>53</v>
      </c>
      <c r="AP1046" s="7">
        <f>O1046-AK1046</f>
        <v>0</v>
      </c>
      <c r="AQ1046" s="7">
        <f>P1046-AL1046</f>
        <v>0</v>
      </c>
      <c r="AR1046" s="7">
        <f>Q1046-AM1046</f>
        <v>0</v>
      </c>
    </row>
    <row r="1047" spans="1:44" ht="16" x14ac:dyDescent="0.2">
      <c r="A1047" s="5" t="s">
        <v>3265</v>
      </c>
      <c r="C1047" t="s">
        <v>41</v>
      </c>
      <c r="D1047" t="s">
        <v>41</v>
      </c>
      <c r="E1047" t="s">
        <v>373</v>
      </c>
      <c r="F1047" s="6">
        <v>52</v>
      </c>
      <c r="G1047">
        <v>2013</v>
      </c>
      <c r="H1047" t="s">
        <v>46</v>
      </c>
      <c r="I1047" t="s">
        <v>46</v>
      </c>
      <c r="J1047" s="5" t="s">
        <v>1608</v>
      </c>
      <c r="K1047" t="s">
        <v>3</v>
      </c>
      <c r="L1047" t="s">
        <v>3266</v>
      </c>
      <c r="M1047" s="6">
        <v>19</v>
      </c>
      <c r="N1047" s="6">
        <v>0</v>
      </c>
      <c r="O1047" s="6">
        <v>33</v>
      </c>
      <c r="P1047" s="6">
        <v>0</v>
      </c>
      <c r="Q1047" s="6">
        <v>0</v>
      </c>
      <c r="R1047" s="6">
        <v>0</v>
      </c>
      <c r="S1047" s="6">
        <v>0</v>
      </c>
      <c r="T1047" s="6">
        <v>0</v>
      </c>
      <c r="U1047" s="6">
        <v>0</v>
      </c>
      <c r="V1047" s="6">
        <v>52</v>
      </c>
      <c r="W1047" s="7">
        <v>0</v>
      </c>
      <c r="X1047" s="7">
        <v>0</v>
      </c>
      <c r="Y1047" s="7">
        <v>0</v>
      </c>
      <c r="Z1047" s="7">
        <v>0</v>
      </c>
      <c r="AA1047" s="7">
        <v>0</v>
      </c>
      <c r="AB1047" s="7">
        <v>0</v>
      </c>
      <c r="AC1047" s="7">
        <v>52</v>
      </c>
      <c r="AD1047" s="6">
        <v>0</v>
      </c>
      <c r="AE1047" s="6">
        <v>0</v>
      </c>
      <c r="AF1047" s="6">
        <v>0</v>
      </c>
      <c r="AG1047" s="6">
        <v>0</v>
      </c>
      <c r="AH1047" s="6">
        <v>0</v>
      </c>
      <c r="AI1047" s="8">
        <v>0</v>
      </c>
      <c r="AJ1047" s="8">
        <v>0</v>
      </c>
      <c r="AK1047" s="8">
        <v>0</v>
      </c>
      <c r="AL1047" s="8">
        <v>0</v>
      </c>
      <c r="AM1047" s="8">
        <v>0</v>
      </c>
      <c r="AN1047" s="7">
        <f>M1047-AI1047</f>
        <v>19</v>
      </c>
      <c r="AO1047" s="7">
        <f>N1047-AJ1047</f>
        <v>0</v>
      </c>
      <c r="AP1047" s="7">
        <f>O1047-AK1047</f>
        <v>33</v>
      </c>
      <c r="AQ1047" s="7">
        <f>P1047-AL1047</f>
        <v>0</v>
      </c>
      <c r="AR1047" s="7">
        <f>Q1047-AM1047</f>
        <v>0</v>
      </c>
    </row>
    <row r="1048" spans="1:44" ht="32" x14ac:dyDescent="0.2">
      <c r="A1048" s="5" t="s">
        <v>3267</v>
      </c>
      <c r="C1048" t="s">
        <v>41</v>
      </c>
      <c r="D1048" t="s">
        <v>41</v>
      </c>
      <c r="E1048" t="s">
        <v>41</v>
      </c>
      <c r="F1048" s="6">
        <v>52</v>
      </c>
      <c r="G1048">
        <v>2005</v>
      </c>
      <c r="H1048" t="s">
        <v>46</v>
      </c>
      <c r="I1048" t="s">
        <v>46</v>
      </c>
      <c r="J1048" s="5" t="s">
        <v>3056</v>
      </c>
      <c r="K1048" t="s">
        <v>2590</v>
      </c>
      <c r="L1048" t="s">
        <v>3268</v>
      </c>
      <c r="M1048" s="6">
        <v>28</v>
      </c>
      <c r="N1048" s="6">
        <v>24</v>
      </c>
      <c r="O1048" s="6">
        <v>0</v>
      </c>
      <c r="P1048" s="6">
        <v>0</v>
      </c>
      <c r="Q1048" s="6">
        <v>0</v>
      </c>
      <c r="R1048" s="6">
        <v>0</v>
      </c>
      <c r="S1048" s="6">
        <v>0</v>
      </c>
      <c r="T1048" s="6">
        <v>0</v>
      </c>
      <c r="U1048" s="6">
        <v>0</v>
      </c>
      <c r="V1048" s="6">
        <v>52</v>
      </c>
      <c r="W1048" s="7">
        <v>0</v>
      </c>
      <c r="X1048" s="7">
        <v>0</v>
      </c>
      <c r="Y1048" s="7">
        <v>0</v>
      </c>
      <c r="Z1048" s="7">
        <v>0</v>
      </c>
      <c r="AA1048" s="7">
        <v>0</v>
      </c>
      <c r="AB1048" s="7">
        <v>0</v>
      </c>
      <c r="AC1048" s="7">
        <v>52</v>
      </c>
      <c r="AD1048" s="6">
        <v>0</v>
      </c>
      <c r="AE1048" s="6">
        <v>0</v>
      </c>
      <c r="AF1048" s="6">
        <v>0</v>
      </c>
      <c r="AG1048" s="6">
        <v>0</v>
      </c>
      <c r="AH1048" s="6">
        <v>0</v>
      </c>
      <c r="AI1048" s="8">
        <v>0</v>
      </c>
      <c r="AJ1048" s="8">
        <v>0</v>
      </c>
      <c r="AK1048" s="8">
        <v>0</v>
      </c>
      <c r="AL1048" s="8">
        <v>0</v>
      </c>
      <c r="AM1048" s="8">
        <v>0</v>
      </c>
      <c r="AN1048" s="7">
        <f>M1048-AI1048</f>
        <v>28</v>
      </c>
      <c r="AO1048" s="7">
        <f>N1048-AJ1048</f>
        <v>24</v>
      </c>
      <c r="AP1048" s="7">
        <f>O1048-AK1048</f>
        <v>0</v>
      </c>
      <c r="AQ1048" s="7">
        <f>P1048-AL1048</f>
        <v>0</v>
      </c>
      <c r="AR1048" s="7">
        <f>Q1048-AM1048</f>
        <v>0</v>
      </c>
    </row>
    <row r="1049" spans="1:44" ht="16" x14ac:dyDescent="0.2">
      <c r="A1049" s="5" t="s">
        <v>3269</v>
      </c>
      <c r="C1049" t="s">
        <v>41</v>
      </c>
      <c r="D1049" t="s">
        <v>41</v>
      </c>
      <c r="E1049" t="s">
        <v>41</v>
      </c>
      <c r="F1049" s="6">
        <v>51</v>
      </c>
      <c r="G1049">
        <v>2014</v>
      </c>
      <c r="H1049" t="s">
        <v>46</v>
      </c>
      <c r="I1049" t="s">
        <v>46</v>
      </c>
      <c r="J1049" s="5" t="s">
        <v>2980</v>
      </c>
      <c r="K1049" t="s">
        <v>198</v>
      </c>
      <c r="L1049" t="s">
        <v>3270</v>
      </c>
      <c r="M1049" s="6">
        <v>51</v>
      </c>
      <c r="N1049" s="6">
        <v>0</v>
      </c>
      <c r="O1049" s="6">
        <v>0</v>
      </c>
      <c r="P1049" s="6">
        <v>0</v>
      </c>
      <c r="Q1049" s="6">
        <v>0</v>
      </c>
      <c r="R1049" s="6">
        <v>0</v>
      </c>
      <c r="S1049" s="6">
        <v>0</v>
      </c>
      <c r="T1049" s="6">
        <v>0</v>
      </c>
      <c r="U1049" s="6">
        <v>0</v>
      </c>
      <c r="V1049" s="6">
        <v>51</v>
      </c>
      <c r="W1049" s="7">
        <v>0</v>
      </c>
      <c r="X1049" s="7">
        <v>0</v>
      </c>
      <c r="Y1049" s="7">
        <v>0</v>
      </c>
      <c r="Z1049" s="7">
        <v>0</v>
      </c>
      <c r="AA1049" s="7">
        <v>0</v>
      </c>
      <c r="AB1049" s="7">
        <v>0</v>
      </c>
      <c r="AC1049" s="7">
        <v>51</v>
      </c>
      <c r="AD1049" s="6">
        <v>0</v>
      </c>
      <c r="AE1049" s="6">
        <v>0</v>
      </c>
      <c r="AF1049" s="6">
        <v>0</v>
      </c>
      <c r="AG1049" s="6">
        <v>0</v>
      </c>
      <c r="AH1049" s="6">
        <v>0</v>
      </c>
      <c r="AI1049" s="8">
        <v>0</v>
      </c>
      <c r="AJ1049" s="8">
        <v>0</v>
      </c>
      <c r="AK1049" s="8">
        <v>0</v>
      </c>
      <c r="AL1049" s="8">
        <v>0</v>
      </c>
      <c r="AM1049" s="8">
        <v>0</v>
      </c>
      <c r="AN1049" s="7">
        <f>M1049-AI1049</f>
        <v>51</v>
      </c>
      <c r="AO1049" s="7">
        <f>N1049-AJ1049</f>
        <v>0</v>
      </c>
      <c r="AP1049" s="7">
        <f>O1049-AK1049</f>
        <v>0</v>
      </c>
      <c r="AQ1049" s="7">
        <f>P1049-AL1049</f>
        <v>0</v>
      </c>
      <c r="AR1049" s="7">
        <f>Q1049-AM1049</f>
        <v>0</v>
      </c>
    </row>
    <row r="1050" spans="1:44" ht="32" x14ac:dyDescent="0.2">
      <c r="A1050" s="5" t="s">
        <v>3271</v>
      </c>
      <c r="C1050" t="s">
        <v>41</v>
      </c>
      <c r="D1050" t="s">
        <v>41</v>
      </c>
      <c r="E1050" t="s">
        <v>41</v>
      </c>
      <c r="F1050" s="6">
        <v>51</v>
      </c>
      <c r="G1050">
        <v>1976</v>
      </c>
      <c r="H1050" t="s">
        <v>46</v>
      </c>
      <c r="I1050" t="s">
        <v>46</v>
      </c>
      <c r="J1050" s="5" t="s">
        <v>289</v>
      </c>
      <c r="K1050" t="s">
        <v>198</v>
      </c>
      <c r="L1050" t="s">
        <v>3272</v>
      </c>
      <c r="M1050" s="6">
        <v>0</v>
      </c>
      <c r="N1050" s="6">
        <v>0</v>
      </c>
      <c r="O1050" s="6">
        <v>51</v>
      </c>
      <c r="P1050" s="6">
        <v>0</v>
      </c>
      <c r="Q1050" s="6">
        <v>0</v>
      </c>
      <c r="R1050" s="6">
        <v>0</v>
      </c>
      <c r="S1050" s="6">
        <v>0</v>
      </c>
      <c r="T1050" s="6">
        <v>0</v>
      </c>
      <c r="U1050" s="6">
        <v>0</v>
      </c>
      <c r="V1050" s="6">
        <v>51</v>
      </c>
      <c r="W1050" s="7">
        <v>0</v>
      </c>
      <c r="X1050" s="7">
        <v>0</v>
      </c>
      <c r="Y1050" s="7">
        <v>0</v>
      </c>
      <c r="Z1050" s="7">
        <v>0</v>
      </c>
      <c r="AA1050" s="7">
        <v>0</v>
      </c>
      <c r="AB1050" s="7">
        <v>0</v>
      </c>
      <c r="AC1050" s="7">
        <v>51</v>
      </c>
      <c r="AD1050" s="6">
        <v>0</v>
      </c>
      <c r="AE1050" s="6">
        <v>0</v>
      </c>
      <c r="AF1050" s="6">
        <v>0</v>
      </c>
      <c r="AG1050" s="6">
        <v>0</v>
      </c>
      <c r="AH1050" s="6">
        <v>0</v>
      </c>
      <c r="AI1050" s="8">
        <v>0</v>
      </c>
      <c r="AJ1050" s="8">
        <v>0</v>
      </c>
      <c r="AK1050" s="8">
        <v>0</v>
      </c>
      <c r="AL1050" s="8">
        <v>0</v>
      </c>
      <c r="AM1050" s="8">
        <v>0</v>
      </c>
      <c r="AN1050" s="7">
        <f>M1050-AI1050</f>
        <v>0</v>
      </c>
      <c r="AO1050" s="7">
        <f>N1050-AJ1050</f>
        <v>0</v>
      </c>
      <c r="AP1050" s="7">
        <f>O1050-AK1050</f>
        <v>51</v>
      </c>
      <c r="AQ1050" s="7">
        <f>P1050-AL1050</f>
        <v>0</v>
      </c>
      <c r="AR1050" s="7">
        <f>Q1050-AM1050</f>
        <v>0</v>
      </c>
    </row>
    <row r="1051" spans="1:44" ht="16" x14ac:dyDescent="0.2">
      <c r="A1051" s="5" t="s">
        <v>3276</v>
      </c>
      <c r="C1051" t="s">
        <v>40</v>
      </c>
      <c r="D1051" t="s">
        <v>41</v>
      </c>
      <c r="E1051" t="s">
        <v>41</v>
      </c>
      <c r="F1051" s="6">
        <v>50</v>
      </c>
      <c r="G1051">
        <v>2012</v>
      </c>
      <c r="H1051" t="s">
        <v>87</v>
      </c>
      <c r="I1051" t="s">
        <v>87</v>
      </c>
      <c r="J1051" s="5" t="s">
        <v>780</v>
      </c>
      <c r="K1051" t="s">
        <v>100</v>
      </c>
      <c r="L1051" t="s">
        <v>3277</v>
      </c>
      <c r="M1051" s="6">
        <v>0</v>
      </c>
      <c r="N1051" s="6">
        <v>50</v>
      </c>
      <c r="O1051" s="6">
        <v>0</v>
      </c>
      <c r="P1051" s="6">
        <v>0</v>
      </c>
      <c r="Q1051" s="6">
        <v>0</v>
      </c>
      <c r="R1051" s="6">
        <v>0</v>
      </c>
      <c r="S1051" s="6">
        <v>0</v>
      </c>
      <c r="T1051" s="6">
        <v>0</v>
      </c>
      <c r="U1051" s="6">
        <v>50</v>
      </c>
      <c r="V1051" s="6">
        <v>0</v>
      </c>
      <c r="W1051" s="7">
        <v>50</v>
      </c>
      <c r="X1051" s="7">
        <v>50</v>
      </c>
      <c r="Y1051" s="7">
        <v>0</v>
      </c>
      <c r="Z1051" s="7">
        <v>0</v>
      </c>
      <c r="AA1051" s="7">
        <v>0</v>
      </c>
      <c r="AB1051" s="7">
        <v>0</v>
      </c>
      <c r="AC1051" s="7">
        <v>50</v>
      </c>
      <c r="AD1051" s="6">
        <v>0</v>
      </c>
      <c r="AE1051" s="6">
        <v>0</v>
      </c>
      <c r="AF1051" s="6">
        <v>0</v>
      </c>
      <c r="AG1051" s="6">
        <v>50</v>
      </c>
      <c r="AH1051" s="6">
        <v>0</v>
      </c>
      <c r="AI1051" s="8">
        <v>0</v>
      </c>
      <c r="AJ1051" s="8">
        <v>50</v>
      </c>
      <c r="AK1051" s="8">
        <v>0</v>
      </c>
      <c r="AL1051" s="8">
        <v>0</v>
      </c>
      <c r="AM1051" s="8">
        <v>0</v>
      </c>
      <c r="AN1051" s="7">
        <f>M1051-AI1051</f>
        <v>0</v>
      </c>
      <c r="AO1051" s="7">
        <f>N1051-AJ1051</f>
        <v>0</v>
      </c>
      <c r="AP1051" s="7">
        <f>O1051-AK1051</f>
        <v>0</v>
      </c>
      <c r="AQ1051" s="7">
        <f>P1051-AL1051</f>
        <v>0</v>
      </c>
      <c r="AR1051" s="7">
        <f>Q1051-AM1051</f>
        <v>0</v>
      </c>
    </row>
    <row r="1052" spans="1:44" ht="16" x14ac:dyDescent="0.2">
      <c r="A1052" s="5" t="s">
        <v>3273</v>
      </c>
      <c r="C1052" t="s">
        <v>41</v>
      </c>
      <c r="D1052" t="s">
        <v>41</v>
      </c>
      <c r="E1052" t="s">
        <v>373</v>
      </c>
      <c r="F1052" s="6">
        <v>50</v>
      </c>
      <c r="G1052">
        <v>2016</v>
      </c>
      <c r="H1052" t="s">
        <v>46</v>
      </c>
      <c r="I1052" t="s">
        <v>46</v>
      </c>
      <c r="J1052" s="5" t="s">
        <v>3274</v>
      </c>
      <c r="K1052" t="s">
        <v>3</v>
      </c>
      <c r="L1052" t="s">
        <v>3275</v>
      </c>
      <c r="M1052" s="6">
        <v>0</v>
      </c>
      <c r="N1052" s="6">
        <v>0</v>
      </c>
      <c r="O1052" s="6">
        <v>50</v>
      </c>
      <c r="P1052" s="6">
        <v>0</v>
      </c>
      <c r="Q1052" s="6">
        <v>0</v>
      </c>
      <c r="R1052" s="6">
        <v>0</v>
      </c>
      <c r="S1052" s="6">
        <v>0</v>
      </c>
      <c r="T1052" s="6">
        <v>0</v>
      </c>
      <c r="U1052" s="6">
        <v>0</v>
      </c>
      <c r="V1052" s="6">
        <v>50</v>
      </c>
      <c r="W1052" s="7">
        <v>0</v>
      </c>
      <c r="X1052" s="7">
        <v>0</v>
      </c>
      <c r="Y1052" s="7">
        <v>0</v>
      </c>
      <c r="Z1052" s="7">
        <v>0</v>
      </c>
      <c r="AA1052" s="7">
        <v>0</v>
      </c>
      <c r="AB1052" s="7">
        <v>0</v>
      </c>
      <c r="AC1052" s="7">
        <v>50</v>
      </c>
      <c r="AD1052" s="6">
        <v>0</v>
      </c>
      <c r="AE1052" s="6">
        <v>0</v>
      </c>
      <c r="AF1052" s="6">
        <v>0</v>
      </c>
      <c r="AG1052" s="6">
        <v>0</v>
      </c>
      <c r="AH1052" s="6">
        <v>0</v>
      </c>
      <c r="AI1052" s="8">
        <v>0</v>
      </c>
      <c r="AJ1052" s="8">
        <v>0</v>
      </c>
      <c r="AK1052" s="8">
        <v>0</v>
      </c>
      <c r="AL1052" s="8">
        <v>0</v>
      </c>
      <c r="AM1052" s="8">
        <v>0</v>
      </c>
      <c r="AN1052" s="7">
        <f>M1052-AI1052</f>
        <v>0</v>
      </c>
      <c r="AO1052" s="7">
        <f>N1052-AJ1052</f>
        <v>0</v>
      </c>
      <c r="AP1052" s="7">
        <f>O1052-AK1052</f>
        <v>50</v>
      </c>
      <c r="AQ1052" s="7">
        <f>P1052-AL1052</f>
        <v>0</v>
      </c>
      <c r="AR1052" s="7">
        <f>Q1052-AM1052</f>
        <v>0</v>
      </c>
    </row>
    <row r="1053" spans="1:44" ht="16" x14ac:dyDescent="0.2">
      <c r="A1053" s="5" t="s">
        <v>3278</v>
      </c>
      <c r="C1053" t="s">
        <v>41</v>
      </c>
      <c r="D1053" t="s">
        <v>41</v>
      </c>
      <c r="E1053" t="s">
        <v>41</v>
      </c>
      <c r="F1053" s="6">
        <v>50</v>
      </c>
      <c r="G1053">
        <v>1987</v>
      </c>
      <c r="H1053" t="s">
        <v>63</v>
      </c>
      <c r="I1053" t="s">
        <v>63</v>
      </c>
      <c r="J1053" s="5" t="s">
        <v>800</v>
      </c>
      <c r="K1053" t="s">
        <v>44</v>
      </c>
      <c r="L1053" t="s">
        <v>3279</v>
      </c>
      <c r="M1053" s="6">
        <v>50</v>
      </c>
      <c r="N1053" s="6">
        <v>0</v>
      </c>
      <c r="O1053" s="6">
        <v>0</v>
      </c>
      <c r="P1053" s="6">
        <v>0</v>
      </c>
      <c r="Q1053" s="6">
        <v>0</v>
      </c>
      <c r="R1053" s="6">
        <v>0</v>
      </c>
      <c r="S1053" s="6">
        <v>50</v>
      </c>
      <c r="T1053" s="6">
        <v>0</v>
      </c>
      <c r="U1053" s="6">
        <v>0</v>
      </c>
      <c r="V1053" s="6">
        <v>0</v>
      </c>
      <c r="W1053" s="7">
        <v>0</v>
      </c>
      <c r="X1053" s="7">
        <v>0</v>
      </c>
      <c r="Y1053" s="7">
        <v>0</v>
      </c>
      <c r="Z1053" s="7">
        <v>0</v>
      </c>
      <c r="AA1053" s="7">
        <v>0</v>
      </c>
      <c r="AB1053" s="7">
        <v>0</v>
      </c>
      <c r="AC1053" s="7">
        <v>50</v>
      </c>
      <c r="AD1053" s="6">
        <v>0</v>
      </c>
      <c r="AE1053" s="6">
        <v>0</v>
      </c>
      <c r="AF1053" s="6">
        <v>0</v>
      </c>
      <c r="AG1053" s="6">
        <v>0</v>
      </c>
      <c r="AH1053" s="6">
        <v>0</v>
      </c>
      <c r="AI1053" s="8">
        <v>0</v>
      </c>
      <c r="AJ1053" s="8">
        <v>0</v>
      </c>
      <c r="AK1053" s="8">
        <v>0</v>
      </c>
      <c r="AL1053" s="8">
        <v>0</v>
      </c>
      <c r="AM1053" s="8">
        <v>0</v>
      </c>
      <c r="AN1053" s="7">
        <f>M1053-AI1053</f>
        <v>50</v>
      </c>
      <c r="AO1053" s="7">
        <f>N1053-AJ1053</f>
        <v>0</v>
      </c>
      <c r="AP1053" s="7">
        <f>O1053-AK1053</f>
        <v>0</v>
      </c>
      <c r="AQ1053" s="7">
        <f>P1053-AL1053</f>
        <v>0</v>
      </c>
      <c r="AR1053" s="7">
        <f>Q1053-AM1053</f>
        <v>0</v>
      </c>
    </row>
    <row r="1054" spans="1:44" ht="16" x14ac:dyDescent="0.2">
      <c r="A1054" s="5" t="s">
        <v>3280</v>
      </c>
      <c r="C1054" t="s">
        <v>41</v>
      </c>
      <c r="D1054" t="s">
        <v>41</v>
      </c>
      <c r="E1054" t="s">
        <v>373</v>
      </c>
      <c r="F1054" s="6">
        <v>50</v>
      </c>
      <c r="G1054">
        <v>1980</v>
      </c>
      <c r="H1054" t="s">
        <v>46</v>
      </c>
      <c r="I1054" t="s">
        <v>46</v>
      </c>
      <c r="J1054" s="5" t="s">
        <v>2944</v>
      </c>
      <c r="K1054" t="s">
        <v>3</v>
      </c>
      <c r="L1054" t="s">
        <v>3281</v>
      </c>
      <c r="M1054" s="6">
        <v>32</v>
      </c>
      <c r="N1054" s="6">
        <v>18</v>
      </c>
      <c r="O1054" s="6">
        <v>0</v>
      </c>
      <c r="P1054" s="6">
        <v>0</v>
      </c>
      <c r="Q1054" s="6">
        <v>0</v>
      </c>
      <c r="R1054" s="6">
        <v>0</v>
      </c>
      <c r="S1054" s="6">
        <v>0</v>
      </c>
      <c r="T1054" s="6">
        <v>0</v>
      </c>
      <c r="U1054" s="6">
        <v>0</v>
      </c>
      <c r="V1054" s="6">
        <v>50</v>
      </c>
      <c r="W1054" s="7">
        <v>0</v>
      </c>
      <c r="X1054" s="7">
        <v>0</v>
      </c>
      <c r="Y1054" s="7">
        <v>0</v>
      </c>
      <c r="Z1054" s="7">
        <v>0</v>
      </c>
      <c r="AA1054" s="7">
        <v>0</v>
      </c>
      <c r="AB1054" s="7">
        <v>0</v>
      </c>
      <c r="AC1054" s="7">
        <v>50</v>
      </c>
      <c r="AD1054" s="6">
        <v>0</v>
      </c>
      <c r="AE1054" s="6">
        <v>0</v>
      </c>
      <c r="AF1054" s="6">
        <v>0</v>
      </c>
      <c r="AG1054" s="6">
        <v>0</v>
      </c>
      <c r="AH1054" s="6">
        <v>0</v>
      </c>
      <c r="AI1054" s="8">
        <v>0</v>
      </c>
      <c r="AJ1054" s="8">
        <v>0</v>
      </c>
      <c r="AK1054" s="8">
        <v>0</v>
      </c>
      <c r="AL1054" s="8">
        <v>0</v>
      </c>
      <c r="AM1054" s="8">
        <v>0</v>
      </c>
      <c r="AN1054" s="7">
        <f>M1054-AI1054</f>
        <v>32</v>
      </c>
      <c r="AO1054" s="7">
        <f>N1054-AJ1054</f>
        <v>18</v>
      </c>
      <c r="AP1054" s="7">
        <f>O1054-AK1054</f>
        <v>0</v>
      </c>
      <c r="AQ1054" s="7">
        <f>P1054-AL1054</f>
        <v>0</v>
      </c>
      <c r="AR1054" s="7">
        <f>Q1054-AM1054</f>
        <v>0</v>
      </c>
    </row>
    <row r="1055" spans="1:44" ht="16" x14ac:dyDescent="0.2">
      <c r="A1055" s="5" t="s">
        <v>3284</v>
      </c>
      <c r="C1055" t="s">
        <v>41</v>
      </c>
      <c r="D1055" t="s">
        <v>41</v>
      </c>
      <c r="E1055" t="s">
        <v>41</v>
      </c>
      <c r="F1055" s="6">
        <v>48</v>
      </c>
      <c r="G1055">
        <v>1966</v>
      </c>
      <c r="H1055" t="s">
        <v>46</v>
      </c>
      <c r="I1055" t="s">
        <v>46</v>
      </c>
      <c r="J1055" s="5" t="s">
        <v>2944</v>
      </c>
      <c r="K1055" t="s">
        <v>100</v>
      </c>
      <c r="L1055" t="s">
        <v>3285</v>
      </c>
      <c r="M1055" s="6">
        <v>20</v>
      </c>
      <c r="N1055" s="6">
        <v>28</v>
      </c>
      <c r="O1055" s="6">
        <v>0</v>
      </c>
      <c r="P1055" s="6">
        <v>0</v>
      </c>
      <c r="Q1055" s="6">
        <v>0</v>
      </c>
      <c r="R1055" s="6">
        <v>0</v>
      </c>
      <c r="S1055" s="6">
        <v>0</v>
      </c>
      <c r="T1055" s="6">
        <v>0</v>
      </c>
      <c r="U1055" s="6">
        <v>0</v>
      </c>
      <c r="V1055" s="6">
        <v>48</v>
      </c>
      <c r="W1055" s="7">
        <v>0</v>
      </c>
      <c r="X1055" s="7">
        <v>0</v>
      </c>
      <c r="Y1055" s="7">
        <v>0</v>
      </c>
      <c r="Z1055" s="7">
        <v>0</v>
      </c>
      <c r="AA1055" s="7">
        <v>0</v>
      </c>
      <c r="AB1055" s="7">
        <v>0</v>
      </c>
      <c r="AC1055" s="7">
        <v>48</v>
      </c>
      <c r="AD1055" s="6">
        <v>0</v>
      </c>
      <c r="AE1055" s="6">
        <v>0</v>
      </c>
      <c r="AF1055" s="6">
        <v>0</v>
      </c>
      <c r="AG1055" s="6">
        <v>0</v>
      </c>
      <c r="AH1055" s="6">
        <v>0</v>
      </c>
      <c r="AI1055" s="8">
        <v>0</v>
      </c>
      <c r="AJ1055" s="8">
        <v>0</v>
      </c>
      <c r="AK1055" s="8">
        <v>0</v>
      </c>
      <c r="AL1055" s="8">
        <v>0</v>
      </c>
      <c r="AM1055" s="8">
        <v>0</v>
      </c>
      <c r="AN1055" s="7">
        <f>M1055-AI1055</f>
        <v>20</v>
      </c>
      <c r="AO1055" s="7">
        <f>N1055-AJ1055</f>
        <v>28</v>
      </c>
      <c r="AP1055" s="7">
        <f>O1055-AK1055</f>
        <v>0</v>
      </c>
      <c r="AQ1055" s="7">
        <f>P1055-AL1055</f>
        <v>0</v>
      </c>
      <c r="AR1055" s="7">
        <f>Q1055-AM1055</f>
        <v>0</v>
      </c>
    </row>
    <row r="1056" spans="1:44" ht="64" x14ac:dyDescent="0.2">
      <c r="A1056" s="5" t="s">
        <v>3286</v>
      </c>
      <c r="C1056" t="s">
        <v>41</v>
      </c>
      <c r="D1056" t="s">
        <v>41</v>
      </c>
      <c r="E1056" t="s">
        <v>373</v>
      </c>
      <c r="F1056" s="6">
        <v>47</v>
      </c>
      <c r="G1056">
        <v>2017</v>
      </c>
      <c r="H1056" t="s">
        <v>72</v>
      </c>
      <c r="I1056" t="s">
        <v>72</v>
      </c>
      <c r="K1056" t="s">
        <v>41</v>
      </c>
      <c r="M1056" s="6"/>
      <c r="N1056" s="6"/>
      <c r="O1056" s="6"/>
      <c r="P1056" s="6">
        <v>47</v>
      </c>
      <c r="Q1056" s="6"/>
      <c r="R1056" s="6">
        <v>0</v>
      </c>
      <c r="S1056" s="6">
        <v>0</v>
      </c>
      <c r="T1056" s="6">
        <v>0</v>
      </c>
      <c r="U1056" s="6">
        <v>47</v>
      </c>
      <c r="V1056" s="6">
        <v>0</v>
      </c>
      <c r="W1056" s="7">
        <v>0</v>
      </c>
      <c r="X1056" s="7">
        <v>0</v>
      </c>
      <c r="Y1056" s="7">
        <v>0</v>
      </c>
      <c r="Z1056" s="7">
        <v>0</v>
      </c>
      <c r="AA1056" s="7">
        <v>0</v>
      </c>
      <c r="AB1056" s="7">
        <v>0</v>
      </c>
      <c r="AC1056" s="7">
        <v>47</v>
      </c>
      <c r="AD1056" s="6">
        <v>0</v>
      </c>
      <c r="AE1056" s="6">
        <v>0</v>
      </c>
      <c r="AF1056" s="6">
        <v>0</v>
      </c>
      <c r="AG1056" s="6">
        <v>0</v>
      </c>
      <c r="AH1056" s="6">
        <v>0</v>
      </c>
      <c r="AI1056" s="8">
        <v>0</v>
      </c>
      <c r="AJ1056" s="8">
        <v>0</v>
      </c>
      <c r="AK1056" s="8">
        <v>0</v>
      </c>
      <c r="AL1056" s="8">
        <v>0</v>
      </c>
      <c r="AM1056" s="8">
        <v>0</v>
      </c>
      <c r="AN1056" s="7">
        <v>0</v>
      </c>
      <c r="AO1056" s="7">
        <v>0</v>
      </c>
      <c r="AP1056" s="7">
        <v>0</v>
      </c>
      <c r="AQ1056" s="7">
        <v>47</v>
      </c>
      <c r="AR1056" s="7">
        <v>0</v>
      </c>
    </row>
    <row r="1057" spans="1:44" ht="16" x14ac:dyDescent="0.2">
      <c r="A1057" s="5" t="s">
        <v>3287</v>
      </c>
      <c r="C1057" t="s">
        <v>41</v>
      </c>
      <c r="D1057" t="s">
        <v>41</v>
      </c>
      <c r="E1057" t="s">
        <v>41</v>
      </c>
      <c r="F1057" s="6">
        <v>47</v>
      </c>
      <c r="G1057">
        <v>2013</v>
      </c>
      <c r="H1057" t="s">
        <v>63</v>
      </c>
      <c r="I1057" t="s">
        <v>63</v>
      </c>
      <c r="J1057" s="5" t="s">
        <v>60</v>
      </c>
      <c r="K1057" t="s">
        <v>605</v>
      </c>
      <c r="L1057" t="s">
        <v>3288</v>
      </c>
      <c r="M1057" s="6">
        <v>47</v>
      </c>
      <c r="N1057" s="6">
        <v>0</v>
      </c>
      <c r="O1057" s="6">
        <v>0</v>
      </c>
      <c r="P1057" s="6">
        <v>0</v>
      </c>
      <c r="Q1057" s="6">
        <v>0</v>
      </c>
      <c r="R1057" s="6">
        <v>0</v>
      </c>
      <c r="S1057" s="6">
        <v>47</v>
      </c>
      <c r="T1057" s="6">
        <v>0</v>
      </c>
      <c r="U1057" s="6">
        <v>0</v>
      </c>
      <c r="V1057" s="6">
        <v>0</v>
      </c>
      <c r="W1057" s="7">
        <v>0</v>
      </c>
      <c r="X1057" s="7">
        <v>0</v>
      </c>
      <c r="Y1057" s="7">
        <v>0</v>
      </c>
      <c r="Z1057" s="7">
        <v>0</v>
      </c>
      <c r="AA1057" s="7">
        <v>0</v>
      </c>
      <c r="AB1057" s="7">
        <v>0</v>
      </c>
      <c r="AC1057" s="7">
        <v>47</v>
      </c>
      <c r="AD1057" s="6">
        <v>0</v>
      </c>
      <c r="AE1057" s="6">
        <v>0</v>
      </c>
      <c r="AF1057" s="6">
        <v>0</v>
      </c>
      <c r="AG1057" s="6">
        <v>0</v>
      </c>
      <c r="AH1057" s="6">
        <v>0</v>
      </c>
      <c r="AI1057" s="8">
        <v>0</v>
      </c>
      <c r="AJ1057" s="8">
        <v>0</v>
      </c>
      <c r="AK1057" s="8">
        <v>0</v>
      </c>
      <c r="AL1057" s="8">
        <v>0</v>
      </c>
      <c r="AM1057" s="8">
        <v>0</v>
      </c>
      <c r="AN1057" s="7">
        <f>M1057-AI1057</f>
        <v>47</v>
      </c>
      <c r="AO1057" s="7">
        <f>N1057-AJ1057</f>
        <v>0</v>
      </c>
      <c r="AP1057" s="7">
        <f>O1057-AK1057</f>
        <v>0</v>
      </c>
      <c r="AQ1057" s="7">
        <f>P1057-AL1057</f>
        <v>0</v>
      </c>
      <c r="AR1057" s="7">
        <f>Q1057-AM1057</f>
        <v>0</v>
      </c>
    </row>
    <row r="1058" spans="1:44" ht="32" x14ac:dyDescent="0.2">
      <c r="A1058" s="5" t="s">
        <v>3289</v>
      </c>
      <c r="C1058" t="s">
        <v>41</v>
      </c>
      <c r="D1058" t="s">
        <v>66</v>
      </c>
      <c r="E1058" t="s">
        <v>41</v>
      </c>
      <c r="F1058" s="6">
        <v>46</v>
      </c>
      <c r="G1058">
        <v>1945</v>
      </c>
      <c r="H1058" t="s">
        <v>46</v>
      </c>
      <c r="I1058" t="s">
        <v>46</v>
      </c>
      <c r="J1058" s="5" t="s">
        <v>3290</v>
      </c>
      <c r="K1058" t="s">
        <v>3291</v>
      </c>
      <c r="L1058" t="s">
        <v>3292</v>
      </c>
      <c r="M1058" s="6"/>
      <c r="N1058" s="6">
        <v>19</v>
      </c>
      <c r="O1058" s="6">
        <v>27</v>
      </c>
      <c r="P1058" s="6"/>
      <c r="Q1058" s="6"/>
      <c r="R1058" s="6">
        <v>0</v>
      </c>
      <c r="S1058" s="6">
        <v>0</v>
      </c>
      <c r="T1058" s="6">
        <v>0</v>
      </c>
      <c r="U1058" s="6">
        <v>0</v>
      </c>
      <c r="V1058" s="6">
        <v>46</v>
      </c>
      <c r="W1058" s="7">
        <v>0</v>
      </c>
      <c r="X1058" s="7">
        <v>0</v>
      </c>
      <c r="Y1058" s="7">
        <v>0</v>
      </c>
      <c r="Z1058" s="7">
        <v>0</v>
      </c>
      <c r="AA1058" s="7">
        <v>0</v>
      </c>
      <c r="AB1058" s="7">
        <v>0</v>
      </c>
      <c r="AC1058" s="7">
        <v>46</v>
      </c>
      <c r="AD1058" s="6">
        <v>0</v>
      </c>
      <c r="AE1058" s="6">
        <v>0</v>
      </c>
      <c r="AF1058" s="6">
        <v>0</v>
      </c>
      <c r="AG1058" s="6">
        <v>0</v>
      </c>
      <c r="AH1058" s="6">
        <v>0</v>
      </c>
      <c r="AI1058" s="8">
        <v>0</v>
      </c>
      <c r="AJ1058" s="8">
        <v>0</v>
      </c>
      <c r="AK1058" s="8">
        <v>0</v>
      </c>
      <c r="AL1058" s="8">
        <v>0</v>
      </c>
      <c r="AM1058" s="8">
        <v>0</v>
      </c>
      <c r="AN1058" s="7">
        <f>M1058-AI1058</f>
        <v>0</v>
      </c>
      <c r="AO1058" s="7">
        <f>N1058-AJ1058</f>
        <v>19</v>
      </c>
      <c r="AP1058" s="7">
        <f>O1058-AK1058</f>
        <v>27</v>
      </c>
      <c r="AQ1058" s="7">
        <f>P1058-AL1058</f>
        <v>0</v>
      </c>
      <c r="AR1058" s="7">
        <f>Q1058-AM1058</f>
        <v>0</v>
      </c>
    </row>
    <row r="1059" spans="1:44" ht="16" x14ac:dyDescent="0.2">
      <c r="A1059" s="5" t="s">
        <v>3293</v>
      </c>
      <c r="C1059" t="s">
        <v>41</v>
      </c>
      <c r="D1059" t="s">
        <v>41</v>
      </c>
      <c r="E1059" t="s">
        <v>41</v>
      </c>
      <c r="F1059" s="6">
        <v>45</v>
      </c>
      <c r="G1059">
        <v>1945</v>
      </c>
      <c r="H1059" t="s">
        <v>46</v>
      </c>
      <c r="I1059" t="s">
        <v>46</v>
      </c>
      <c r="J1059" s="5" t="s">
        <v>3227</v>
      </c>
      <c r="K1059" t="s">
        <v>55</v>
      </c>
      <c r="L1059" t="s">
        <v>3294</v>
      </c>
      <c r="M1059" s="6">
        <v>0</v>
      </c>
      <c r="N1059" s="6">
        <v>45</v>
      </c>
      <c r="O1059" s="6">
        <v>0</v>
      </c>
      <c r="P1059" s="6">
        <v>0</v>
      </c>
      <c r="Q1059" s="6">
        <v>0</v>
      </c>
      <c r="R1059" s="6">
        <v>0</v>
      </c>
      <c r="S1059" s="6">
        <v>0</v>
      </c>
      <c r="T1059" s="6">
        <v>0</v>
      </c>
      <c r="U1059" s="6">
        <v>0</v>
      </c>
      <c r="V1059" s="6">
        <v>45</v>
      </c>
      <c r="W1059" s="7">
        <v>0</v>
      </c>
      <c r="X1059" s="7">
        <v>0</v>
      </c>
      <c r="Y1059" s="7">
        <v>0</v>
      </c>
      <c r="Z1059" s="7">
        <v>0</v>
      </c>
      <c r="AA1059" s="7">
        <v>0</v>
      </c>
      <c r="AB1059" s="7">
        <v>0</v>
      </c>
      <c r="AC1059" s="7">
        <v>45</v>
      </c>
      <c r="AD1059" s="6">
        <v>0</v>
      </c>
      <c r="AE1059" s="6">
        <v>0</v>
      </c>
      <c r="AF1059" s="6">
        <v>0</v>
      </c>
      <c r="AG1059" s="6">
        <v>0</v>
      </c>
      <c r="AH1059" s="6">
        <v>0</v>
      </c>
      <c r="AI1059" s="8">
        <v>0</v>
      </c>
      <c r="AJ1059" s="8">
        <v>0</v>
      </c>
      <c r="AK1059" s="8">
        <v>0</v>
      </c>
      <c r="AL1059" s="8">
        <v>0</v>
      </c>
      <c r="AM1059" s="8">
        <v>0</v>
      </c>
      <c r="AN1059" s="7">
        <f>M1059-AI1059</f>
        <v>0</v>
      </c>
      <c r="AO1059" s="7">
        <f>N1059-AJ1059</f>
        <v>45</v>
      </c>
      <c r="AP1059" s="7">
        <f>O1059-AK1059</f>
        <v>0</v>
      </c>
      <c r="AQ1059" s="7">
        <f>P1059-AL1059</f>
        <v>0</v>
      </c>
      <c r="AR1059" s="7">
        <f>Q1059-AM1059</f>
        <v>0</v>
      </c>
    </row>
    <row r="1060" spans="1:44" ht="16" x14ac:dyDescent="0.2">
      <c r="A1060" s="5" t="s">
        <v>3298</v>
      </c>
      <c r="C1060" t="s">
        <v>41</v>
      </c>
      <c r="D1060" t="s">
        <v>66</v>
      </c>
      <c r="E1060" t="s">
        <v>41</v>
      </c>
      <c r="F1060" s="6">
        <v>44</v>
      </c>
      <c r="G1060">
        <v>1984</v>
      </c>
      <c r="H1060" t="s">
        <v>87</v>
      </c>
      <c r="I1060" t="s">
        <v>400</v>
      </c>
      <c r="J1060" s="5" t="s">
        <v>1341</v>
      </c>
      <c r="K1060" t="s">
        <v>3299</v>
      </c>
      <c r="L1060" t="s">
        <v>3300</v>
      </c>
      <c r="M1060" s="6">
        <v>0</v>
      </c>
      <c r="N1060" s="6">
        <v>0</v>
      </c>
      <c r="O1060" s="6">
        <v>44</v>
      </c>
      <c r="P1060" s="6">
        <v>0</v>
      </c>
      <c r="Q1060" s="6">
        <v>0</v>
      </c>
      <c r="R1060" s="6">
        <v>0</v>
      </c>
      <c r="S1060" s="6">
        <v>0</v>
      </c>
      <c r="T1060" s="6">
        <v>0</v>
      </c>
      <c r="U1060" s="6">
        <v>0</v>
      </c>
      <c r="V1060" s="6">
        <v>44</v>
      </c>
      <c r="W1060" s="7">
        <v>44</v>
      </c>
      <c r="X1060" s="7">
        <v>44</v>
      </c>
      <c r="Y1060" s="7">
        <v>0</v>
      </c>
      <c r="Z1060" s="7">
        <v>0</v>
      </c>
      <c r="AA1060" s="7">
        <v>0</v>
      </c>
      <c r="AB1060" s="7">
        <v>0</v>
      </c>
      <c r="AC1060" s="7">
        <v>44</v>
      </c>
      <c r="AD1060" s="6">
        <v>0</v>
      </c>
      <c r="AE1060" s="6">
        <v>0</v>
      </c>
      <c r="AF1060" s="6">
        <v>0</v>
      </c>
      <c r="AG1060" s="6">
        <v>0</v>
      </c>
      <c r="AH1060" s="6">
        <v>44</v>
      </c>
      <c r="AI1060" s="8">
        <v>0</v>
      </c>
      <c r="AJ1060" s="8">
        <v>0</v>
      </c>
      <c r="AK1060" s="8">
        <v>44</v>
      </c>
      <c r="AL1060" s="8">
        <v>0</v>
      </c>
      <c r="AM1060" s="8">
        <v>0</v>
      </c>
      <c r="AN1060" s="7">
        <f>M1060-AI1060</f>
        <v>0</v>
      </c>
      <c r="AO1060" s="7">
        <f>N1060-AJ1060</f>
        <v>0</v>
      </c>
      <c r="AP1060" s="7">
        <f>O1060-AK1060</f>
        <v>0</v>
      </c>
      <c r="AQ1060" s="7">
        <f>P1060-AL1060</f>
        <v>0</v>
      </c>
      <c r="AR1060" s="7">
        <f>Q1060-AM1060</f>
        <v>0</v>
      </c>
    </row>
    <row r="1061" spans="1:44" ht="16" x14ac:dyDescent="0.2">
      <c r="A1061" s="5" t="s">
        <v>3295</v>
      </c>
      <c r="C1061" t="s">
        <v>41</v>
      </c>
      <c r="D1061" t="s">
        <v>41</v>
      </c>
      <c r="E1061" t="s">
        <v>373</v>
      </c>
      <c r="F1061" s="6">
        <v>44</v>
      </c>
      <c r="G1061">
        <v>2011</v>
      </c>
      <c r="H1061" t="s">
        <v>46</v>
      </c>
      <c r="I1061" t="s">
        <v>3296</v>
      </c>
      <c r="J1061" s="5" t="s">
        <v>2208</v>
      </c>
      <c r="K1061" t="s">
        <v>3</v>
      </c>
      <c r="L1061" t="s">
        <v>3297</v>
      </c>
      <c r="M1061" s="6">
        <v>44</v>
      </c>
      <c r="N1061" s="6">
        <v>0</v>
      </c>
      <c r="O1061" s="6">
        <v>0</v>
      </c>
      <c r="P1061" s="6">
        <v>0</v>
      </c>
      <c r="Q1061" s="6">
        <v>0</v>
      </c>
      <c r="R1061" s="6">
        <v>0</v>
      </c>
      <c r="S1061" s="6">
        <v>0</v>
      </c>
      <c r="T1061" s="6">
        <v>0</v>
      </c>
      <c r="U1061" s="6">
        <v>0</v>
      </c>
      <c r="V1061" s="6">
        <v>44</v>
      </c>
      <c r="W1061" s="7">
        <v>0</v>
      </c>
      <c r="X1061" s="7">
        <v>0</v>
      </c>
      <c r="Y1061" s="7">
        <v>0</v>
      </c>
      <c r="Z1061" s="7">
        <v>0</v>
      </c>
      <c r="AA1061" s="7">
        <v>0</v>
      </c>
      <c r="AB1061" s="7">
        <v>0</v>
      </c>
      <c r="AC1061" s="7">
        <v>44</v>
      </c>
      <c r="AD1061" s="6">
        <v>0</v>
      </c>
      <c r="AE1061" s="6">
        <v>0</v>
      </c>
      <c r="AF1061" s="6">
        <v>0</v>
      </c>
      <c r="AG1061" s="6">
        <v>0</v>
      </c>
      <c r="AH1061" s="6">
        <v>0</v>
      </c>
      <c r="AI1061" s="8">
        <v>0</v>
      </c>
      <c r="AJ1061" s="8">
        <v>0</v>
      </c>
      <c r="AK1061" s="8">
        <v>0</v>
      </c>
      <c r="AL1061" s="8">
        <v>0</v>
      </c>
      <c r="AM1061" s="8">
        <v>0</v>
      </c>
      <c r="AN1061" s="7">
        <f>M1061-AI1061</f>
        <v>44</v>
      </c>
      <c r="AO1061" s="7">
        <f>N1061-AJ1061</f>
        <v>0</v>
      </c>
      <c r="AP1061" s="7">
        <f>O1061-AK1061</f>
        <v>0</v>
      </c>
      <c r="AQ1061" s="7">
        <f>P1061-AL1061</f>
        <v>0</v>
      </c>
      <c r="AR1061" s="7">
        <f>Q1061-AM1061</f>
        <v>0</v>
      </c>
    </row>
    <row r="1062" spans="1:44" ht="16" x14ac:dyDescent="0.2">
      <c r="A1062" s="5" t="s">
        <v>3301</v>
      </c>
      <c r="C1062" t="s">
        <v>41</v>
      </c>
      <c r="D1062" t="s">
        <v>41</v>
      </c>
      <c r="E1062" t="s">
        <v>41</v>
      </c>
      <c r="F1062" s="6">
        <v>43</v>
      </c>
      <c r="G1062">
        <v>2013</v>
      </c>
      <c r="H1062" t="s">
        <v>46</v>
      </c>
      <c r="I1062" t="s">
        <v>46</v>
      </c>
      <c r="J1062" s="5" t="s">
        <v>3302</v>
      </c>
      <c r="K1062" t="s">
        <v>614</v>
      </c>
      <c r="L1062" t="s">
        <v>3303</v>
      </c>
      <c r="M1062" s="6">
        <v>43</v>
      </c>
      <c r="N1062" s="6">
        <v>0</v>
      </c>
      <c r="O1062" s="6">
        <v>0</v>
      </c>
      <c r="P1062" s="6">
        <v>0</v>
      </c>
      <c r="Q1062" s="6">
        <v>0</v>
      </c>
      <c r="R1062" s="6">
        <v>0</v>
      </c>
      <c r="S1062" s="6">
        <v>0</v>
      </c>
      <c r="T1062" s="6">
        <v>0</v>
      </c>
      <c r="U1062" s="6">
        <v>0</v>
      </c>
      <c r="V1062" s="6">
        <v>43</v>
      </c>
      <c r="W1062" s="7">
        <v>0</v>
      </c>
      <c r="X1062" s="7">
        <v>0</v>
      </c>
      <c r="Y1062" s="7">
        <v>0</v>
      </c>
      <c r="Z1062" s="7">
        <v>0</v>
      </c>
      <c r="AA1062" s="7">
        <v>0</v>
      </c>
      <c r="AB1062" s="7">
        <v>0</v>
      </c>
      <c r="AC1062" s="7">
        <v>43</v>
      </c>
      <c r="AD1062" s="6">
        <v>0</v>
      </c>
      <c r="AE1062" s="6">
        <v>0</v>
      </c>
      <c r="AF1062" s="6">
        <v>0</v>
      </c>
      <c r="AG1062" s="6">
        <v>0</v>
      </c>
      <c r="AH1062" s="6">
        <v>0</v>
      </c>
      <c r="AI1062" s="8">
        <v>0</v>
      </c>
      <c r="AJ1062" s="8">
        <v>0</v>
      </c>
      <c r="AK1062" s="8">
        <v>0</v>
      </c>
      <c r="AL1062" s="8">
        <v>0</v>
      </c>
      <c r="AM1062" s="8">
        <v>0</v>
      </c>
      <c r="AN1062" s="7">
        <f>M1062-AI1062</f>
        <v>43</v>
      </c>
      <c r="AO1062" s="7">
        <f>N1062-AJ1062</f>
        <v>0</v>
      </c>
      <c r="AP1062" s="7">
        <f>O1062-AK1062</f>
        <v>0</v>
      </c>
      <c r="AQ1062" s="7">
        <f>P1062-AL1062</f>
        <v>0</v>
      </c>
      <c r="AR1062" s="7">
        <f>Q1062-AM1062</f>
        <v>0</v>
      </c>
    </row>
    <row r="1063" spans="1:44" ht="16" x14ac:dyDescent="0.2">
      <c r="A1063" s="5" t="s">
        <v>3304</v>
      </c>
      <c r="C1063" t="s">
        <v>41</v>
      </c>
      <c r="D1063" t="s">
        <v>41</v>
      </c>
      <c r="E1063" t="s">
        <v>373</v>
      </c>
      <c r="F1063" s="6">
        <v>42</v>
      </c>
      <c r="G1063">
        <v>2011</v>
      </c>
      <c r="H1063" t="s">
        <v>63</v>
      </c>
      <c r="I1063" t="s">
        <v>63</v>
      </c>
      <c r="J1063" s="5" t="s">
        <v>3305</v>
      </c>
      <c r="K1063" t="s">
        <v>2703</v>
      </c>
      <c r="L1063" t="s">
        <v>3306</v>
      </c>
      <c r="M1063" s="6">
        <v>0</v>
      </c>
      <c r="N1063" s="6">
        <v>0</v>
      </c>
      <c r="O1063" s="6">
        <v>0</v>
      </c>
      <c r="P1063" s="6">
        <v>42</v>
      </c>
      <c r="Q1063" s="6">
        <v>0</v>
      </c>
      <c r="R1063" s="6">
        <v>0</v>
      </c>
      <c r="S1063" s="6">
        <v>42</v>
      </c>
      <c r="T1063" s="6">
        <v>0</v>
      </c>
      <c r="U1063" s="6">
        <v>0</v>
      </c>
      <c r="V1063" s="6">
        <v>0</v>
      </c>
      <c r="W1063" s="7">
        <v>0</v>
      </c>
      <c r="X1063" s="7">
        <v>0</v>
      </c>
      <c r="Y1063" s="7">
        <v>0</v>
      </c>
      <c r="Z1063" s="7">
        <v>0</v>
      </c>
      <c r="AA1063" s="7">
        <v>0</v>
      </c>
      <c r="AB1063" s="7">
        <v>0</v>
      </c>
      <c r="AC1063" s="7">
        <v>42</v>
      </c>
      <c r="AD1063" s="6">
        <v>0</v>
      </c>
      <c r="AE1063" s="6">
        <v>0</v>
      </c>
      <c r="AF1063" s="6">
        <v>0</v>
      </c>
      <c r="AG1063" s="6">
        <v>0</v>
      </c>
      <c r="AH1063" s="6">
        <v>0</v>
      </c>
      <c r="AI1063" s="8">
        <v>0</v>
      </c>
      <c r="AJ1063" s="8">
        <v>0</v>
      </c>
      <c r="AK1063" s="8">
        <v>0</v>
      </c>
      <c r="AL1063" s="8">
        <v>0</v>
      </c>
      <c r="AM1063" s="8">
        <v>0</v>
      </c>
      <c r="AN1063" s="7">
        <f>M1063-AI1063</f>
        <v>0</v>
      </c>
      <c r="AO1063" s="7">
        <f>N1063-AJ1063</f>
        <v>0</v>
      </c>
      <c r="AP1063" s="7">
        <f>O1063-AK1063</f>
        <v>0</v>
      </c>
      <c r="AQ1063" s="7">
        <f>P1063-AL1063</f>
        <v>42</v>
      </c>
      <c r="AR1063" s="7">
        <f>Q1063-AM1063</f>
        <v>0</v>
      </c>
    </row>
    <row r="1064" spans="1:44" ht="16" x14ac:dyDescent="0.2">
      <c r="A1064" s="5" t="s">
        <v>3310</v>
      </c>
      <c r="C1064" t="s">
        <v>41</v>
      </c>
      <c r="D1064" t="s">
        <v>41</v>
      </c>
      <c r="E1064" t="s">
        <v>41</v>
      </c>
      <c r="F1064" s="6">
        <v>41</v>
      </c>
      <c r="G1064">
        <v>2012</v>
      </c>
      <c r="H1064" t="s">
        <v>87</v>
      </c>
      <c r="I1064" t="s">
        <v>400</v>
      </c>
      <c r="J1064" s="5" t="s">
        <v>197</v>
      </c>
      <c r="K1064" t="s">
        <v>426</v>
      </c>
      <c r="L1064" t="s">
        <v>3311</v>
      </c>
      <c r="M1064" s="6">
        <v>41</v>
      </c>
      <c r="N1064" s="6">
        <v>0</v>
      </c>
      <c r="O1064" s="6">
        <v>0</v>
      </c>
      <c r="P1064" s="6">
        <v>0</v>
      </c>
      <c r="Q1064" s="6">
        <v>0</v>
      </c>
      <c r="R1064" s="6">
        <v>0</v>
      </c>
      <c r="S1064" s="6">
        <v>0</v>
      </c>
      <c r="T1064" s="6">
        <v>0</v>
      </c>
      <c r="U1064" s="6">
        <v>0</v>
      </c>
      <c r="V1064" s="6">
        <v>41</v>
      </c>
      <c r="W1064" s="7">
        <v>41</v>
      </c>
      <c r="X1064" s="7">
        <v>41</v>
      </c>
      <c r="Y1064" s="7">
        <v>0</v>
      </c>
      <c r="Z1064" s="7">
        <v>0</v>
      </c>
      <c r="AA1064" s="7">
        <v>0</v>
      </c>
      <c r="AB1064" s="7">
        <v>0</v>
      </c>
      <c r="AC1064" s="7">
        <v>41</v>
      </c>
      <c r="AD1064" s="6">
        <v>0</v>
      </c>
      <c r="AE1064" s="6">
        <v>0</v>
      </c>
      <c r="AF1064" s="6">
        <v>0</v>
      </c>
      <c r="AG1064" s="6">
        <v>0</v>
      </c>
      <c r="AH1064" s="6">
        <v>41</v>
      </c>
      <c r="AI1064" s="8">
        <v>41</v>
      </c>
      <c r="AJ1064" s="8">
        <v>0</v>
      </c>
      <c r="AK1064" s="8">
        <v>0</v>
      </c>
      <c r="AL1064" s="8">
        <v>0</v>
      </c>
      <c r="AM1064" s="8">
        <v>0</v>
      </c>
      <c r="AN1064" s="7">
        <f>M1064-AI1064</f>
        <v>0</v>
      </c>
      <c r="AO1064" s="7">
        <f>N1064-AJ1064</f>
        <v>0</v>
      </c>
      <c r="AP1064" s="7">
        <f>O1064-AK1064</f>
        <v>0</v>
      </c>
      <c r="AQ1064" s="7">
        <f>P1064-AL1064</f>
        <v>0</v>
      </c>
      <c r="AR1064" s="7">
        <f>Q1064-AM1064</f>
        <v>0</v>
      </c>
    </row>
    <row r="1065" spans="1:44" ht="16" x14ac:dyDescent="0.2">
      <c r="A1065" s="5" t="s">
        <v>3307</v>
      </c>
      <c r="C1065" t="s">
        <v>41</v>
      </c>
      <c r="D1065" t="s">
        <v>41</v>
      </c>
      <c r="E1065" t="s">
        <v>373</v>
      </c>
      <c r="F1065" s="6">
        <v>41</v>
      </c>
      <c r="G1065">
        <v>2013</v>
      </c>
      <c r="H1065" t="s">
        <v>72</v>
      </c>
      <c r="I1065" t="s">
        <v>72</v>
      </c>
      <c r="J1065" s="5" t="s">
        <v>3308</v>
      </c>
      <c r="K1065" t="s">
        <v>376</v>
      </c>
      <c r="L1065" t="s">
        <v>3309</v>
      </c>
      <c r="M1065" s="6">
        <v>0</v>
      </c>
      <c r="N1065" s="6">
        <v>41</v>
      </c>
      <c r="O1065" s="6">
        <v>0</v>
      </c>
      <c r="P1065" s="6">
        <v>0</v>
      </c>
      <c r="Q1065" s="6">
        <v>0</v>
      </c>
      <c r="R1065" s="6">
        <v>0</v>
      </c>
      <c r="S1065" s="6">
        <v>0</v>
      </c>
      <c r="T1065" s="6">
        <v>0</v>
      </c>
      <c r="U1065" s="6">
        <v>41</v>
      </c>
      <c r="V1065" s="6">
        <v>0</v>
      </c>
      <c r="W1065" s="7">
        <v>0</v>
      </c>
      <c r="X1065" s="7">
        <v>0</v>
      </c>
      <c r="Y1065" s="7">
        <v>0</v>
      </c>
      <c r="Z1065" s="7">
        <v>0</v>
      </c>
      <c r="AA1065" s="7">
        <v>0</v>
      </c>
      <c r="AB1065" s="7">
        <v>0</v>
      </c>
      <c r="AC1065" s="7">
        <v>41</v>
      </c>
      <c r="AD1065" s="6">
        <v>0</v>
      </c>
      <c r="AE1065" s="6">
        <v>0</v>
      </c>
      <c r="AF1065" s="6">
        <v>0</v>
      </c>
      <c r="AG1065" s="6">
        <v>0</v>
      </c>
      <c r="AH1065" s="6">
        <v>0</v>
      </c>
      <c r="AI1065" s="8">
        <v>0</v>
      </c>
      <c r="AJ1065" s="8">
        <v>0</v>
      </c>
      <c r="AK1065" s="8">
        <v>0</v>
      </c>
      <c r="AL1065" s="8">
        <v>0</v>
      </c>
      <c r="AM1065" s="8">
        <v>0</v>
      </c>
      <c r="AN1065" s="7">
        <f>M1065-AI1065</f>
        <v>0</v>
      </c>
      <c r="AO1065" s="7">
        <f>N1065-AJ1065</f>
        <v>41</v>
      </c>
      <c r="AP1065" s="7">
        <f>O1065-AK1065</f>
        <v>0</v>
      </c>
      <c r="AQ1065" s="7">
        <f>P1065-AL1065</f>
        <v>0</v>
      </c>
      <c r="AR1065" s="7">
        <f>Q1065-AM1065</f>
        <v>0</v>
      </c>
    </row>
    <row r="1066" spans="1:44" ht="16" x14ac:dyDescent="0.2">
      <c r="A1066" s="5" t="s">
        <v>3312</v>
      </c>
      <c r="C1066" t="s">
        <v>41</v>
      </c>
      <c r="D1066" t="s">
        <v>66</v>
      </c>
      <c r="E1066" t="s">
        <v>41</v>
      </c>
      <c r="F1066" s="6">
        <v>41</v>
      </c>
      <c r="G1066">
        <v>1974</v>
      </c>
      <c r="H1066" t="s">
        <v>46</v>
      </c>
      <c r="I1066" t="s">
        <v>46</v>
      </c>
      <c r="J1066" s="5" t="s">
        <v>3313</v>
      </c>
      <c r="K1066" t="s">
        <v>3314</v>
      </c>
      <c r="L1066" t="s">
        <v>3315</v>
      </c>
      <c r="M1066" s="6">
        <v>0</v>
      </c>
      <c r="N1066" s="6">
        <v>38</v>
      </c>
      <c r="O1066" s="6">
        <v>3</v>
      </c>
      <c r="P1066" s="6">
        <v>0</v>
      </c>
      <c r="Q1066" s="6">
        <v>0</v>
      </c>
      <c r="R1066" s="6">
        <v>0</v>
      </c>
      <c r="S1066" s="6">
        <v>0</v>
      </c>
      <c r="T1066" s="6">
        <v>0</v>
      </c>
      <c r="U1066" s="6">
        <v>0</v>
      </c>
      <c r="V1066" s="6">
        <v>41</v>
      </c>
      <c r="W1066" s="7">
        <v>0</v>
      </c>
      <c r="X1066" s="7">
        <v>0</v>
      </c>
      <c r="Y1066" s="7">
        <v>0</v>
      </c>
      <c r="Z1066" s="7">
        <v>0</v>
      </c>
      <c r="AA1066" s="7">
        <v>0</v>
      </c>
      <c r="AB1066" s="7">
        <v>0</v>
      </c>
      <c r="AC1066" s="7">
        <v>41</v>
      </c>
      <c r="AD1066" s="6">
        <v>0</v>
      </c>
      <c r="AE1066" s="6">
        <v>0</v>
      </c>
      <c r="AF1066" s="6">
        <v>0</v>
      </c>
      <c r="AG1066" s="6">
        <v>0</v>
      </c>
      <c r="AH1066" s="6">
        <v>0</v>
      </c>
      <c r="AI1066" s="8">
        <v>0</v>
      </c>
      <c r="AJ1066" s="8">
        <v>0</v>
      </c>
      <c r="AK1066" s="8">
        <v>0</v>
      </c>
      <c r="AL1066" s="8">
        <v>0</v>
      </c>
      <c r="AM1066" s="8">
        <v>0</v>
      </c>
      <c r="AN1066" s="7">
        <f>M1066-AI1066</f>
        <v>0</v>
      </c>
      <c r="AO1066" s="7">
        <f>N1066-AJ1066</f>
        <v>38</v>
      </c>
      <c r="AP1066" s="7">
        <f>O1066-AK1066</f>
        <v>3</v>
      </c>
      <c r="AQ1066" s="7">
        <f>P1066-AL1066</f>
        <v>0</v>
      </c>
      <c r="AR1066" s="7">
        <f>Q1066-AM1066</f>
        <v>0</v>
      </c>
    </row>
    <row r="1067" spans="1:44" ht="16" x14ac:dyDescent="0.2">
      <c r="A1067" s="5" t="s">
        <v>3316</v>
      </c>
      <c r="C1067" t="s">
        <v>41</v>
      </c>
      <c r="D1067" t="s">
        <v>41</v>
      </c>
      <c r="E1067" t="s">
        <v>41</v>
      </c>
      <c r="F1067" s="6">
        <v>40</v>
      </c>
      <c r="G1067">
        <v>2011</v>
      </c>
      <c r="H1067" t="s">
        <v>63</v>
      </c>
      <c r="I1067" t="s">
        <v>63</v>
      </c>
      <c r="J1067" s="5" t="s">
        <v>688</v>
      </c>
      <c r="K1067" t="s">
        <v>55</v>
      </c>
      <c r="L1067" t="s">
        <v>3317</v>
      </c>
      <c r="M1067" s="6">
        <v>0</v>
      </c>
      <c r="N1067" s="6">
        <v>0</v>
      </c>
      <c r="O1067" s="6">
        <v>0</v>
      </c>
      <c r="P1067" s="6">
        <v>0</v>
      </c>
      <c r="Q1067" s="6">
        <v>40</v>
      </c>
      <c r="R1067" s="6">
        <v>0</v>
      </c>
      <c r="S1067" s="6">
        <v>40</v>
      </c>
      <c r="T1067" s="6">
        <v>0</v>
      </c>
      <c r="U1067" s="6">
        <v>0</v>
      </c>
      <c r="V1067" s="6">
        <v>0</v>
      </c>
      <c r="W1067" s="7">
        <v>0</v>
      </c>
      <c r="X1067" s="7">
        <v>0</v>
      </c>
      <c r="Y1067" s="7">
        <v>0</v>
      </c>
      <c r="Z1067" s="7">
        <v>0</v>
      </c>
      <c r="AA1067" s="7">
        <v>0</v>
      </c>
      <c r="AB1067" s="7">
        <v>0</v>
      </c>
      <c r="AC1067" s="7">
        <v>40</v>
      </c>
      <c r="AD1067" s="6">
        <v>0</v>
      </c>
      <c r="AE1067" s="6">
        <v>0</v>
      </c>
      <c r="AF1067" s="6">
        <v>0</v>
      </c>
      <c r="AG1067" s="6">
        <v>0</v>
      </c>
      <c r="AH1067" s="6">
        <v>0</v>
      </c>
      <c r="AI1067" s="8">
        <v>0</v>
      </c>
      <c r="AJ1067" s="8">
        <v>0</v>
      </c>
      <c r="AK1067" s="8">
        <v>0</v>
      </c>
      <c r="AL1067" s="8">
        <v>0</v>
      </c>
      <c r="AM1067" s="8">
        <v>0</v>
      </c>
      <c r="AN1067" s="7">
        <f>M1067-AI1067</f>
        <v>0</v>
      </c>
      <c r="AO1067" s="7">
        <f>N1067-AJ1067</f>
        <v>0</v>
      </c>
      <c r="AP1067" s="7">
        <f>O1067-AK1067</f>
        <v>0</v>
      </c>
      <c r="AQ1067" s="7">
        <f>P1067-AL1067</f>
        <v>0</v>
      </c>
      <c r="AR1067" s="7">
        <f>Q1067-AM1067</f>
        <v>40</v>
      </c>
    </row>
    <row r="1068" spans="1:44" ht="16" x14ac:dyDescent="0.2">
      <c r="A1068" s="5" t="s">
        <v>3318</v>
      </c>
      <c r="C1068" t="s">
        <v>41</v>
      </c>
      <c r="D1068" t="s">
        <v>41</v>
      </c>
      <c r="E1068" t="s">
        <v>373</v>
      </c>
      <c r="F1068" s="6">
        <v>39</v>
      </c>
      <c r="G1068">
        <v>2013</v>
      </c>
      <c r="H1068" t="s">
        <v>46</v>
      </c>
      <c r="I1068" t="s">
        <v>46</v>
      </c>
      <c r="J1068" s="5" t="s">
        <v>3319</v>
      </c>
      <c r="K1068" t="s">
        <v>3</v>
      </c>
      <c r="L1068" t="s">
        <v>3320</v>
      </c>
      <c r="M1068" s="6">
        <v>39</v>
      </c>
      <c r="N1068" s="6">
        <v>0</v>
      </c>
      <c r="O1068" s="6">
        <v>0</v>
      </c>
      <c r="P1068" s="6">
        <v>0</v>
      </c>
      <c r="Q1068" s="6">
        <v>0</v>
      </c>
      <c r="R1068" s="6">
        <v>0</v>
      </c>
      <c r="S1068" s="6">
        <v>0</v>
      </c>
      <c r="T1068" s="6">
        <v>0</v>
      </c>
      <c r="U1068" s="6">
        <v>0</v>
      </c>
      <c r="V1068" s="6">
        <v>39</v>
      </c>
      <c r="W1068" s="7">
        <v>0</v>
      </c>
      <c r="X1068" s="7">
        <v>0</v>
      </c>
      <c r="Y1068" s="7">
        <v>0</v>
      </c>
      <c r="Z1068" s="7">
        <v>0</v>
      </c>
      <c r="AA1068" s="7">
        <v>0</v>
      </c>
      <c r="AB1068" s="7">
        <v>0</v>
      </c>
      <c r="AC1068" s="7">
        <v>39</v>
      </c>
      <c r="AD1068" s="6">
        <v>0</v>
      </c>
      <c r="AE1068" s="6">
        <v>0</v>
      </c>
      <c r="AF1068" s="6">
        <v>0</v>
      </c>
      <c r="AG1068" s="6">
        <v>0</v>
      </c>
      <c r="AH1068" s="6">
        <v>0</v>
      </c>
      <c r="AI1068" s="8">
        <v>0</v>
      </c>
      <c r="AJ1068" s="8">
        <v>0</v>
      </c>
      <c r="AK1068" s="8">
        <v>0</v>
      </c>
      <c r="AL1068" s="8">
        <v>0</v>
      </c>
      <c r="AM1068" s="8">
        <v>0</v>
      </c>
      <c r="AN1068" s="7">
        <f>M1068-AI1068</f>
        <v>39</v>
      </c>
      <c r="AO1068" s="7">
        <f>N1068-AJ1068</f>
        <v>0</v>
      </c>
      <c r="AP1068" s="7">
        <f>O1068-AK1068</f>
        <v>0</v>
      </c>
      <c r="AQ1068" s="7">
        <f>P1068-AL1068</f>
        <v>0</v>
      </c>
      <c r="AR1068" s="7">
        <f>Q1068-AM1068</f>
        <v>0</v>
      </c>
    </row>
    <row r="1069" spans="1:44" ht="16" x14ac:dyDescent="0.2">
      <c r="A1069" s="5" t="s">
        <v>3321</v>
      </c>
      <c r="C1069" t="s">
        <v>41</v>
      </c>
      <c r="D1069" t="s">
        <v>41</v>
      </c>
      <c r="E1069" t="s">
        <v>41</v>
      </c>
      <c r="F1069" s="6">
        <v>39</v>
      </c>
      <c r="G1069">
        <v>1991</v>
      </c>
      <c r="H1069" t="s">
        <v>46</v>
      </c>
      <c r="I1069" t="s">
        <v>3322</v>
      </c>
      <c r="J1069" s="5" t="s">
        <v>3111</v>
      </c>
      <c r="K1069" t="s">
        <v>605</v>
      </c>
      <c r="L1069" t="s">
        <v>3323</v>
      </c>
      <c r="M1069" s="6">
        <v>0</v>
      </c>
      <c r="N1069" s="6">
        <v>0</v>
      </c>
      <c r="O1069" s="6">
        <v>39</v>
      </c>
      <c r="P1069" s="6">
        <v>0</v>
      </c>
      <c r="Q1069" s="6">
        <v>0</v>
      </c>
      <c r="R1069" s="6">
        <v>0</v>
      </c>
      <c r="S1069" s="6">
        <v>0</v>
      </c>
      <c r="T1069" s="6">
        <v>0</v>
      </c>
      <c r="U1069" s="6">
        <v>0</v>
      </c>
      <c r="V1069" s="6">
        <v>39</v>
      </c>
      <c r="W1069" s="7">
        <v>0</v>
      </c>
      <c r="X1069" s="7">
        <v>0</v>
      </c>
      <c r="Y1069" s="7">
        <v>0</v>
      </c>
      <c r="Z1069" s="7">
        <v>0</v>
      </c>
      <c r="AA1069" s="7">
        <v>0</v>
      </c>
      <c r="AB1069" s="7">
        <v>0</v>
      </c>
      <c r="AC1069" s="7">
        <v>39</v>
      </c>
      <c r="AD1069" s="6">
        <v>0</v>
      </c>
      <c r="AE1069" s="6">
        <v>0</v>
      </c>
      <c r="AF1069" s="6">
        <v>0</v>
      </c>
      <c r="AG1069" s="6">
        <v>0</v>
      </c>
      <c r="AH1069" s="6">
        <v>0</v>
      </c>
      <c r="AI1069" s="8">
        <v>0</v>
      </c>
      <c r="AJ1069" s="8">
        <v>0</v>
      </c>
      <c r="AK1069" s="8">
        <v>0</v>
      </c>
      <c r="AL1069" s="8">
        <v>0</v>
      </c>
      <c r="AM1069" s="8">
        <v>0</v>
      </c>
      <c r="AN1069" s="7">
        <f>M1069-AI1069</f>
        <v>0</v>
      </c>
      <c r="AO1069" s="7">
        <f>N1069-AJ1069</f>
        <v>0</v>
      </c>
      <c r="AP1069" s="7">
        <f>O1069-AK1069</f>
        <v>39</v>
      </c>
      <c r="AQ1069" s="7">
        <f>P1069-AL1069</f>
        <v>0</v>
      </c>
      <c r="AR1069" s="7">
        <f>Q1069-AM1069</f>
        <v>0</v>
      </c>
    </row>
    <row r="1070" spans="1:44" ht="16" x14ac:dyDescent="0.2">
      <c r="A1070" s="5" t="s">
        <v>3324</v>
      </c>
      <c r="C1070" t="s">
        <v>41</v>
      </c>
      <c r="D1070" t="s">
        <v>66</v>
      </c>
      <c r="E1070" t="s">
        <v>41</v>
      </c>
      <c r="F1070" s="6">
        <v>39</v>
      </c>
      <c r="G1070">
        <v>1984</v>
      </c>
      <c r="H1070" t="s">
        <v>46</v>
      </c>
      <c r="I1070" t="s">
        <v>42</v>
      </c>
      <c r="J1070" s="5" t="s">
        <v>3325</v>
      </c>
      <c r="K1070" t="s">
        <v>3326</v>
      </c>
      <c r="L1070" t="s">
        <v>3327</v>
      </c>
      <c r="M1070" s="6">
        <v>0</v>
      </c>
      <c r="N1070" s="6">
        <v>39</v>
      </c>
      <c r="O1070" s="6">
        <v>0</v>
      </c>
      <c r="P1070" s="6">
        <v>0</v>
      </c>
      <c r="Q1070" s="6">
        <v>0</v>
      </c>
      <c r="R1070" s="6">
        <v>0</v>
      </c>
      <c r="S1070" s="6">
        <v>0</v>
      </c>
      <c r="T1070" s="6">
        <v>0</v>
      </c>
      <c r="U1070" s="6">
        <v>0</v>
      </c>
      <c r="V1070" s="6">
        <v>39</v>
      </c>
      <c r="W1070" s="7">
        <v>0</v>
      </c>
      <c r="X1070" s="7">
        <v>0</v>
      </c>
      <c r="Y1070" s="7">
        <v>0</v>
      </c>
      <c r="Z1070" s="7">
        <v>0</v>
      </c>
      <c r="AA1070" s="7">
        <v>0</v>
      </c>
      <c r="AB1070" s="7">
        <v>0</v>
      </c>
      <c r="AC1070" s="7">
        <v>39</v>
      </c>
      <c r="AD1070" s="6">
        <v>0</v>
      </c>
      <c r="AE1070" s="6">
        <v>0</v>
      </c>
      <c r="AF1070" s="6">
        <v>0</v>
      </c>
      <c r="AG1070" s="6">
        <v>0</v>
      </c>
      <c r="AH1070" s="6">
        <v>0</v>
      </c>
      <c r="AI1070" s="8">
        <v>0</v>
      </c>
      <c r="AJ1070" s="8">
        <v>0</v>
      </c>
      <c r="AK1070" s="8">
        <v>0</v>
      </c>
      <c r="AL1070" s="8">
        <v>0</v>
      </c>
      <c r="AM1070" s="8">
        <v>0</v>
      </c>
      <c r="AN1070" s="7">
        <f>M1070-AI1070</f>
        <v>0</v>
      </c>
      <c r="AO1070" s="7">
        <f>N1070-AJ1070</f>
        <v>39</v>
      </c>
      <c r="AP1070" s="7">
        <f>O1070-AK1070</f>
        <v>0</v>
      </c>
      <c r="AQ1070" s="7">
        <f>P1070-AL1070</f>
        <v>0</v>
      </c>
      <c r="AR1070" s="7">
        <f>Q1070-AM1070</f>
        <v>0</v>
      </c>
    </row>
    <row r="1071" spans="1:44" ht="16" x14ac:dyDescent="0.2">
      <c r="A1071" s="5" t="s">
        <v>3328</v>
      </c>
      <c r="C1071" t="s">
        <v>41</v>
      </c>
      <c r="D1071" t="s">
        <v>41</v>
      </c>
      <c r="E1071" t="s">
        <v>41</v>
      </c>
      <c r="F1071" s="6">
        <v>39</v>
      </c>
      <c r="G1071">
        <v>1969</v>
      </c>
      <c r="H1071" t="s">
        <v>46</v>
      </c>
      <c r="I1071" t="s">
        <v>46</v>
      </c>
      <c r="J1071" s="5" t="s">
        <v>3329</v>
      </c>
      <c r="K1071" t="s">
        <v>198</v>
      </c>
      <c r="L1071" t="s">
        <v>3330</v>
      </c>
      <c r="M1071" s="6">
        <v>0</v>
      </c>
      <c r="N1071" s="6">
        <v>39</v>
      </c>
      <c r="O1071" s="6">
        <v>0</v>
      </c>
      <c r="P1071" s="6">
        <v>0</v>
      </c>
      <c r="Q1071" s="6">
        <v>0</v>
      </c>
      <c r="R1071" s="6">
        <v>0</v>
      </c>
      <c r="S1071" s="6">
        <v>0</v>
      </c>
      <c r="T1071" s="6">
        <v>0</v>
      </c>
      <c r="U1071" s="6">
        <v>0</v>
      </c>
      <c r="V1071" s="6">
        <v>39</v>
      </c>
      <c r="W1071" s="7">
        <v>0</v>
      </c>
      <c r="X1071" s="7">
        <v>0</v>
      </c>
      <c r="Y1071" s="7">
        <v>0</v>
      </c>
      <c r="Z1071" s="7">
        <v>0</v>
      </c>
      <c r="AA1071" s="7">
        <v>0</v>
      </c>
      <c r="AB1071" s="7">
        <v>0</v>
      </c>
      <c r="AC1071" s="7">
        <v>39</v>
      </c>
      <c r="AD1071" s="6">
        <v>0</v>
      </c>
      <c r="AE1071" s="6">
        <v>0</v>
      </c>
      <c r="AF1071" s="6">
        <v>0</v>
      </c>
      <c r="AG1071" s="6">
        <v>0</v>
      </c>
      <c r="AH1071" s="6">
        <v>0</v>
      </c>
      <c r="AI1071" s="8">
        <v>0</v>
      </c>
      <c r="AJ1071" s="8">
        <v>0</v>
      </c>
      <c r="AK1071" s="8">
        <v>0</v>
      </c>
      <c r="AL1071" s="8">
        <v>0</v>
      </c>
      <c r="AM1071" s="8">
        <v>0</v>
      </c>
      <c r="AN1071" s="7">
        <f>M1071-AI1071</f>
        <v>0</v>
      </c>
      <c r="AO1071" s="7">
        <f>N1071-AJ1071</f>
        <v>39</v>
      </c>
      <c r="AP1071" s="7">
        <f>O1071-AK1071</f>
        <v>0</v>
      </c>
      <c r="AQ1071" s="7">
        <f>P1071-AL1071</f>
        <v>0</v>
      </c>
      <c r="AR1071" s="7">
        <f>Q1071-AM1071</f>
        <v>0</v>
      </c>
    </row>
    <row r="1072" spans="1:44" ht="16" x14ac:dyDescent="0.2">
      <c r="A1072" s="5">
        <v>1989</v>
      </c>
      <c r="C1072" t="s">
        <v>40</v>
      </c>
      <c r="D1072" t="s">
        <v>41</v>
      </c>
      <c r="E1072" t="s">
        <v>373</v>
      </c>
      <c r="F1072" s="6">
        <v>38</v>
      </c>
      <c r="G1072">
        <v>2014</v>
      </c>
      <c r="H1072" t="s">
        <v>87</v>
      </c>
      <c r="I1072" t="s">
        <v>3338</v>
      </c>
      <c r="J1072" s="5" t="s">
        <v>3339</v>
      </c>
      <c r="K1072" t="s">
        <v>3340</v>
      </c>
      <c r="L1072" t="s">
        <v>3341</v>
      </c>
      <c r="M1072" s="6">
        <v>38</v>
      </c>
      <c r="N1072" s="6">
        <v>0</v>
      </c>
      <c r="O1072" s="6">
        <v>0</v>
      </c>
      <c r="P1072" s="6">
        <v>0</v>
      </c>
      <c r="Q1072" s="6">
        <v>0</v>
      </c>
      <c r="R1072" s="6">
        <v>0</v>
      </c>
      <c r="S1072" s="6">
        <v>0</v>
      </c>
      <c r="T1072" s="6">
        <v>0</v>
      </c>
      <c r="U1072" s="6">
        <v>38</v>
      </c>
      <c r="V1072" s="6">
        <v>0</v>
      </c>
      <c r="W1072" s="7">
        <v>38</v>
      </c>
      <c r="X1072" s="7">
        <v>38</v>
      </c>
      <c r="Y1072" s="7">
        <v>0</v>
      </c>
      <c r="Z1072" s="7">
        <v>0</v>
      </c>
      <c r="AA1072" s="7">
        <v>0</v>
      </c>
      <c r="AB1072" s="7">
        <v>0</v>
      </c>
      <c r="AC1072" s="7">
        <v>38</v>
      </c>
      <c r="AD1072" s="6">
        <v>0</v>
      </c>
      <c r="AE1072" s="6">
        <v>0</v>
      </c>
      <c r="AF1072" s="6">
        <v>0</v>
      </c>
      <c r="AG1072" s="6">
        <v>38</v>
      </c>
      <c r="AH1072" s="6">
        <v>0</v>
      </c>
      <c r="AI1072" s="8">
        <v>38</v>
      </c>
      <c r="AJ1072" s="8">
        <v>0</v>
      </c>
      <c r="AK1072" s="8">
        <v>0</v>
      </c>
      <c r="AL1072" s="8">
        <v>0</v>
      </c>
      <c r="AM1072" s="8">
        <v>0</v>
      </c>
      <c r="AN1072" s="7">
        <f>M1072-AI1072</f>
        <v>0</v>
      </c>
      <c r="AO1072" s="7">
        <f>N1072-AJ1072</f>
        <v>0</v>
      </c>
      <c r="AP1072" s="7">
        <f>O1072-AK1072</f>
        <v>0</v>
      </c>
      <c r="AQ1072" s="7">
        <f>P1072-AL1072</f>
        <v>0</v>
      </c>
      <c r="AR1072" s="7">
        <f>Q1072-AM1072</f>
        <v>0</v>
      </c>
    </row>
    <row r="1073" spans="1:44" ht="16" x14ac:dyDescent="0.2">
      <c r="A1073" s="5" t="s">
        <v>3331</v>
      </c>
      <c r="C1073" t="s">
        <v>41</v>
      </c>
      <c r="D1073" t="s">
        <v>41</v>
      </c>
      <c r="E1073" t="s">
        <v>373</v>
      </c>
      <c r="F1073" s="6">
        <v>38</v>
      </c>
      <c r="G1073">
        <v>2017</v>
      </c>
      <c r="H1073" t="s">
        <v>46</v>
      </c>
      <c r="I1073" t="s">
        <v>3332</v>
      </c>
      <c r="J1073" s="5" t="s">
        <v>4459</v>
      </c>
      <c r="K1073" t="s">
        <v>3</v>
      </c>
      <c r="L1073" t="s">
        <v>4460</v>
      </c>
      <c r="M1073" s="6"/>
      <c r="N1073" s="6"/>
      <c r="O1073" s="6">
        <v>38</v>
      </c>
      <c r="P1073" s="6"/>
      <c r="Q1073" s="6"/>
      <c r="R1073" s="6">
        <v>0</v>
      </c>
      <c r="S1073" s="6">
        <v>0</v>
      </c>
      <c r="T1073" s="6">
        <v>0</v>
      </c>
      <c r="U1073" s="6">
        <v>0</v>
      </c>
      <c r="V1073" s="6">
        <v>38</v>
      </c>
      <c r="W1073" s="7">
        <v>0</v>
      </c>
      <c r="X1073" s="7">
        <v>0</v>
      </c>
      <c r="Y1073" s="7">
        <v>0</v>
      </c>
      <c r="Z1073" s="7">
        <v>0</v>
      </c>
      <c r="AA1073" s="7">
        <v>0</v>
      </c>
      <c r="AB1073" s="7">
        <v>0</v>
      </c>
      <c r="AC1073" s="7">
        <v>38</v>
      </c>
      <c r="AD1073" s="6">
        <v>0</v>
      </c>
      <c r="AE1073" s="6">
        <v>0</v>
      </c>
      <c r="AF1073" s="6">
        <v>0</v>
      </c>
      <c r="AG1073" s="6">
        <v>0</v>
      </c>
      <c r="AH1073" s="6">
        <v>0</v>
      </c>
      <c r="AI1073" s="8">
        <v>0</v>
      </c>
      <c r="AJ1073" s="8">
        <v>0</v>
      </c>
      <c r="AK1073" s="8">
        <v>0</v>
      </c>
      <c r="AL1073" s="8">
        <v>0</v>
      </c>
      <c r="AM1073" s="8">
        <v>0</v>
      </c>
      <c r="AN1073" s="7">
        <v>0</v>
      </c>
      <c r="AO1073" s="7">
        <v>0</v>
      </c>
      <c r="AP1073" s="7">
        <v>38</v>
      </c>
      <c r="AQ1073" s="7">
        <v>0</v>
      </c>
      <c r="AR1073" s="7">
        <v>0</v>
      </c>
    </row>
    <row r="1074" spans="1:44" ht="16" x14ac:dyDescent="0.2">
      <c r="A1074" s="5" t="s">
        <v>3336</v>
      </c>
      <c r="C1074" t="s">
        <v>41</v>
      </c>
      <c r="D1074" t="s">
        <v>41</v>
      </c>
      <c r="E1074" t="s">
        <v>373</v>
      </c>
      <c r="F1074" s="6">
        <v>38</v>
      </c>
      <c r="G1074">
        <v>2016</v>
      </c>
      <c r="H1074" t="s">
        <v>72</v>
      </c>
      <c r="I1074" t="s">
        <v>72</v>
      </c>
      <c r="J1074" s="5" t="s">
        <v>3337</v>
      </c>
      <c r="K1074" t="s">
        <v>41</v>
      </c>
      <c r="M1074" s="6"/>
      <c r="N1074" s="6"/>
      <c r="O1074" s="6">
        <v>38</v>
      </c>
      <c r="P1074" s="6"/>
      <c r="Q1074" s="6"/>
      <c r="R1074" s="6">
        <v>0</v>
      </c>
      <c r="S1074" s="6">
        <v>0</v>
      </c>
      <c r="T1074" s="6">
        <v>0</v>
      </c>
      <c r="U1074" s="6">
        <v>38</v>
      </c>
      <c r="V1074" s="6">
        <v>0</v>
      </c>
      <c r="W1074" s="7">
        <v>0</v>
      </c>
      <c r="X1074" s="7">
        <v>0</v>
      </c>
      <c r="Y1074" s="7">
        <v>0</v>
      </c>
      <c r="Z1074" s="7">
        <v>0</v>
      </c>
      <c r="AA1074" s="7">
        <v>0</v>
      </c>
      <c r="AB1074" s="7">
        <v>0</v>
      </c>
      <c r="AC1074" s="7">
        <v>38</v>
      </c>
      <c r="AD1074" s="6">
        <v>0</v>
      </c>
      <c r="AE1074" s="6">
        <v>0</v>
      </c>
      <c r="AF1074" s="6">
        <v>0</v>
      </c>
      <c r="AG1074" s="6">
        <v>0</v>
      </c>
      <c r="AH1074" s="6">
        <v>0</v>
      </c>
      <c r="AI1074" s="8">
        <v>0</v>
      </c>
      <c r="AJ1074" s="8">
        <v>0</v>
      </c>
      <c r="AK1074" s="8">
        <v>0</v>
      </c>
      <c r="AL1074" s="8">
        <v>0</v>
      </c>
      <c r="AM1074" s="8">
        <v>0</v>
      </c>
      <c r="AN1074" s="7">
        <v>0</v>
      </c>
      <c r="AO1074" s="7">
        <v>0</v>
      </c>
      <c r="AP1074" s="7">
        <v>38</v>
      </c>
      <c r="AQ1074" s="7">
        <v>0</v>
      </c>
      <c r="AR1074" s="7">
        <v>0</v>
      </c>
    </row>
    <row r="1075" spans="1:44" ht="16" x14ac:dyDescent="0.2">
      <c r="A1075" s="5" t="s">
        <v>3333</v>
      </c>
      <c r="C1075" t="s">
        <v>41</v>
      </c>
      <c r="D1075" t="s">
        <v>41</v>
      </c>
      <c r="E1075" t="s">
        <v>41</v>
      </c>
      <c r="F1075" s="6">
        <v>38</v>
      </c>
      <c r="G1075">
        <v>2016</v>
      </c>
      <c r="H1075" t="s">
        <v>72</v>
      </c>
      <c r="I1075" t="s">
        <v>72</v>
      </c>
      <c r="J1075" s="5" t="s">
        <v>3334</v>
      </c>
      <c r="K1075" t="s">
        <v>114</v>
      </c>
      <c r="L1075" t="s">
        <v>3335</v>
      </c>
      <c r="M1075" s="6">
        <v>0</v>
      </c>
      <c r="N1075" s="6">
        <v>0</v>
      </c>
      <c r="O1075" s="6">
        <v>23</v>
      </c>
      <c r="P1075" s="6">
        <v>15</v>
      </c>
      <c r="Q1075" s="6">
        <v>0</v>
      </c>
      <c r="R1075" s="6">
        <v>0</v>
      </c>
      <c r="S1075" s="6">
        <v>0</v>
      </c>
      <c r="T1075" s="6">
        <v>0</v>
      </c>
      <c r="U1075" s="6">
        <v>38</v>
      </c>
      <c r="V1075" s="6">
        <v>0</v>
      </c>
      <c r="W1075" s="7">
        <v>0</v>
      </c>
      <c r="X1075" s="7">
        <v>0</v>
      </c>
      <c r="Y1075" s="7">
        <v>0</v>
      </c>
      <c r="Z1075" s="7">
        <v>0</v>
      </c>
      <c r="AA1075" s="7">
        <v>0</v>
      </c>
      <c r="AB1075" s="7">
        <v>0</v>
      </c>
      <c r="AC1075" s="7">
        <v>38</v>
      </c>
      <c r="AD1075" s="6">
        <v>0</v>
      </c>
      <c r="AE1075" s="6">
        <v>0</v>
      </c>
      <c r="AF1075" s="6">
        <v>0</v>
      </c>
      <c r="AG1075" s="6">
        <v>0</v>
      </c>
      <c r="AH1075" s="6">
        <v>0</v>
      </c>
      <c r="AI1075" s="8">
        <v>0</v>
      </c>
      <c r="AJ1075" s="8">
        <v>0</v>
      </c>
      <c r="AK1075" s="8">
        <v>0</v>
      </c>
      <c r="AL1075" s="8">
        <v>0</v>
      </c>
      <c r="AM1075" s="8">
        <v>0</v>
      </c>
      <c r="AN1075" s="7">
        <f>M1075-AI1075</f>
        <v>0</v>
      </c>
      <c r="AO1075" s="7">
        <f>N1075-AJ1075</f>
        <v>0</v>
      </c>
      <c r="AP1075" s="7">
        <f>O1075-AK1075</f>
        <v>23</v>
      </c>
      <c r="AQ1075" s="7">
        <f>P1075-AL1075</f>
        <v>15</v>
      </c>
      <c r="AR1075" s="7">
        <f>Q1075-AM1075</f>
        <v>0</v>
      </c>
    </row>
    <row r="1076" spans="1:44" ht="16" x14ac:dyDescent="0.2">
      <c r="A1076" s="5" t="s">
        <v>3342</v>
      </c>
      <c r="C1076" t="s">
        <v>41</v>
      </c>
      <c r="D1076" t="s">
        <v>41</v>
      </c>
      <c r="E1076" t="s">
        <v>373</v>
      </c>
      <c r="F1076" s="6">
        <v>38</v>
      </c>
      <c r="G1076">
        <v>2011</v>
      </c>
      <c r="H1076" t="s">
        <v>72</v>
      </c>
      <c r="I1076" t="s">
        <v>72</v>
      </c>
      <c r="J1076" s="5" t="s">
        <v>3343</v>
      </c>
      <c r="K1076" t="s">
        <v>3</v>
      </c>
      <c r="L1076" t="s">
        <v>3344</v>
      </c>
      <c r="M1076" s="6">
        <v>0</v>
      </c>
      <c r="N1076" s="6">
        <v>0</v>
      </c>
      <c r="O1076" s="6">
        <v>38</v>
      </c>
      <c r="P1076" s="6">
        <v>0</v>
      </c>
      <c r="Q1076" s="6">
        <v>0</v>
      </c>
      <c r="R1076" s="6">
        <v>0</v>
      </c>
      <c r="S1076" s="6">
        <v>0</v>
      </c>
      <c r="T1076" s="6">
        <v>0</v>
      </c>
      <c r="U1076" s="6">
        <v>38</v>
      </c>
      <c r="V1076" s="6">
        <v>0</v>
      </c>
      <c r="W1076" s="7">
        <v>0</v>
      </c>
      <c r="X1076" s="7">
        <v>0</v>
      </c>
      <c r="Y1076" s="7">
        <v>0</v>
      </c>
      <c r="Z1076" s="7">
        <v>0</v>
      </c>
      <c r="AA1076" s="7">
        <v>0</v>
      </c>
      <c r="AB1076" s="7">
        <v>0</v>
      </c>
      <c r="AC1076" s="7">
        <v>38</v>
      </c>
      <c r="AD1076" s="6">
        <v>0</v>
      </c>
      <c r="AE1076" s="6">
        <v>0</v>
      </c>
      <c r="AF1076" s="6">
        <v>0</v>
      </c>
      <c r="AG1076" s="6">
        <v>0</v>
      </c>
      <c r="AH1076" s="6">
        <v>0</v>
      </c>
      <c r="AI1076" s="8">
        <v>0</v>
      </c>
      <c r="AJ1076" s="8">
        <v>0</v>
      </c>
      <c r="AK1076" s="8">
        <v>0</v>
      </c>
      <c r="AL1076" s="8">
        <v>0</v>
      </c>
      <c r="AM1076" s="8">
        <v>0</v>
      </c>
      <c r="AN1076" s="7">
        <f>M1076-AI1076</f>
        <v>0</v>
      </c>
      <c r="AO1076" s="7">
        <f>N1076-AJ1076</f>
        <v>0</v>
      </c>
      <c r="AP1076" s="7">
        <f>O1076-AK1076</f>
        <v>38</v>
      </c>
      <c r="AQ1076" s="7">
        <f>P1076-AL1076</f>
        <v>0</v>
      </c>
      <c r="AR1076" s="7">
        <f>Q1076-AM1076</f>
        <v>0</v>
      </c>
    </row>
    <row r="1077" spans="1:44" ht="16" x14ac:dyDescent="0.2">
      <c r="A1077" s="5" t="s">
        <v>3345</v>
      </c>
      <c r="C1077" t="s">
        <v>41</v>
      </c>
      <c r="D1077" t="s">
        <v>41</v>
      </c>
      <c r="E1077" t="s">
        <v>41</v>
      </c>
      <c r="F1077" s="6">
        <v>38</v>
      </c>
      <c r="G1077">
        <v>1971</v>
      </c>
      <c r="H1077" t="s">
        <v>46</v>
      </c>
      <c r="I1077" t="s">
        <v>46</v>
      </c>
      <c r="J1077" s="5" t="s">
        <v>3111</v>
      </c>
      <c r="K1077" t="s">
        <v>343</v>
      </c>
      <c r="L1077" t="s">
        <v>3346</v>
      </c>
      <c r="M1077" s="6">
        <v>0</v>
      </c>
      <c r="N1077" s="6">
        <v>0</v>
      </c>
      <c r="O1077" s="6">
        <v>38</v>
      </c>
      <c r="P1077" s="6">
        <v>0</v>
      </c>
      <c r="Q1077" s="6">
        <v>0</v>
      </c>
      <c r="R1077" s="6">
        <v>0</v>
      </c>
      <c r="S1077" s="6">
        <v>0</v>
      </c>
      <c r="T1077" s="6">
        <v>0</v>
      </c>
      <c r="U1077" s="6">
        <v>0</v>
      </c>
      <c r="V1077" s="6">
        <v>38</v>
      </c>
      <c r="W1077" s="7">
        <v>0</v>
      </c>
      <c r="X1077" s="7">
        <v>0</v>
      </c>
      <c r="Y1077" s="7">
        <v>0</v>
      </c>
      <c r="Z1077" s="7">
        <v>0</v>
      </c>
      <c r="AA1077" s="7">
        <v>0</v>
      </c>
      <c r="AB1077" s="7">
        <v>0</v>
      </c>
      <c r="AC1077" s="7">
        <v>38</v>
      </c>
      <c r="AD1077" s="6">
        <v>0</v>
      </c>
      <c r="AE1077" s="6">
        <v>0</v>
      </c>
      <c r="AF1077" s="6">
        <v>0</v>
      </c>
      <c r="AG1077" s="6">
        <v>0</v>
      </c>
      <c r="AH1077" s="6">
        <v>0</v>
      </c>
      <c r="AI1077" s="8">
        <v>0</v>
      </c>
      <c r="AJ1077" s="8">
        <v>0</v>
      </c>
      <c r="AK1077" s="8">
        <v>0</v>
      </c>
      <c r="AL1077" s="8">
        <v>0</v>
      </c>
      <c r="AM1077" s="8">
        <v>0</v>
      </c>
      <c r="AN1077" s="7">
        <f>M1077-AI1077</f>
        <v>0</v>
      </c>
      <c r="AO1077" s="7">
        <f>N1077-AJ1077</f>
        <v>0</v>
      </c>
      <c r="AP1077" s="7">
        <f>O1077-AK1077</f>
        <v>38</v>
      </c>
      <c r="AQ1077" s="7">
        <f>P1077-AL1077</f>
        <v>0</v>
      </c>
      <c r="AR1077" s="7">
        <f>Q1077-AM1077</f>
        <v>0</v>
      </c>
    </row>
    <row r="1078" spans="1:44" ht="16" x14ac:dyDescent="0.2">
      <c r="A1078" s="5" t="s">
        <v>3347</v>
      </c>
      <c r="C1078" t="s">
        <v>41</v>
      </c>
      <c r="D1078" t="s">
        <v>41</v>
      </c>
      <c r="E1078" t="s">
        <v>41</v>
      </c>
      <c r="F1078" s="6">
        <v>38</v>
      </c>
      <c r="G1078">
        <v>1924</v>
      </c>
      <c r="H1078" t="s">
        <v>46</v>
      </c>
      <c r="I1078" t="s">
        <v>46</v>
      </c>
      <c r="J1078" s="5" t="s">
        <v>3348</v>
      </c>
      <c r="K1078" t="s">
        <v>55</v>
      </c>
      <c r="L1078" t="s">
        <v>3349</v>
      </c>
      <c r="M1078" s="6">
        <v>0</v>
      </c>
      <c r="N1078" s="6">
        <v>38</v>
      </c>
      <c r="O1078" s="6">
        <v>0</v>
      </c>
      <c r="P1078" s="6">
        <v>0</v>
      </c>
      <c r="Q1078" s="6">
        <v>0</v>
      </c>
      <c r="R1078" s="6">
        <v>0</v>
      </c>
      <c r="S1078" s="6">
        <v>0</v>
      </c>
      <c r="T1078" s="6">
        <v>0</v>
      </c>
      <c r="U1078" s="6">
        <v>0</v>
      </c>
      <c r="V1078" s="6">
        <v>38</v>
      </c>
      <c r="W1078" s="7">
        <v>0</v>
      </c>
      <c r="X1078" s="7">
        <v>0</v>
      </c>
      <c r="Y1078" s="7">
        <v>0</v>
      </c>
      <c r="Z1078" s="7">
        <v>0</v>
      </c>
      <c r="AA1078" s="7">
        <v>0</v>
      </c>
      <c r="AB1078" s="7">
        <v>0</v>
      </c>
      <c r="AC1078" s="7">
        <v>38</v>
      </c>
      <c r="AD1078" s="6">
        <v>0</v>
      </c>
      <c r="AE1078" s="6">
        <v>0</v>
      </c>
      <c r="AF1078" s="6">
        <v>0</v>
      </c>
      <c r="AG1078" s="6">
        <v>0</v>
      </c>
      <c r="AH1078" s="6">
        <v>0</v>
      </c>
      <c r="AI1078" s="8">
        <v>0</v>
      </c>
      <c r="AJ1078" s="8">
        <v>0</v>
      </c>
      <c r="AK1078" s="8">
        <v>0</v>
      </c>
      <c r="AL1078" s="8">
        <v>0</v>
      </c>
      <c r="AM1078" s="8">
        <v>0</v>
      </c>
      <c r="AN1078" s="7">
        <f>M1078-AI1078</f>
        <v>0</v>
      </c>
      <c r="AO1078" s="7">
        <f>N1078-AJ1078</f>
        <v>38</v>
      </c>
      <c r="AP1078" s="7">
        <f>O1078-AK1078</f>
        <v>0</v>
      </c>
      <c r="AQ1078" s="7">
        <f>P1078-AL1078</f>
        <v>0</v>
      </c>
      <c r="AR1078" s="7">
        <f>Q1078-AM1078</f>
        <v>0</v>
      </c>
    </row>
    <row r="1079" spans="1:44" ht="16" x14ac:dyDescent="0.2">
      <c r="A1079" s="5" t="s">
        <v>3350</v>
      </c>
      <c r="C1079" t="s">
        <v>41</v>
      </c>
      <c r="D1079" t="s">
        <v>41</v>
      </c>
      <c r="E1079" t="s">
        <v>41</v>
      </c>
      <c r="F1079" s="6">
        <v>38</v>
      </c>
      <c r="G1079">
        <v>1918</v>
      </c>
      <c r="H1079" t="s">
        <v>46</v>
      </c>
      <c r="I1079" t="s">
        <v>46</v>
      </c>
      <c r="J1079" s="5" t="s">
        <v>2922</v>
      </c>
      <c r="K1079" t="s">
        <v>198</v>
      </c>
      <c r="L1079" t="s">
        <v>3351</v>
      </c>
      <c r="M1079" s="6">
        <v>0</v>
      </c>
      <c r="N1079" s="6">
        <v>38</v>
      </c>
      <c r="O1079" s="6">
        <v>0</v>
      </c>
      <c r="P1079" s="6">
        <v>0</v>
      </c>
      <c r="Q1079" s="6">
        <v>0</v>
      </c>
      <c r="R1079" s="6">
        <v>0</v>
      </c>
      <c r="S1079" s="6">
        <v>0</v>
      </c>
      <c r="T1079" s="6">
        <v>0</v>
      </c>
      <c r="U1079" s="6">
        <v>0</v>
      </c>
      <c r="V1079" s="6">
        <v>38</v>
      </c>
      <c r="W1079" s="7">
        <v>0</v>
      </c>
      <c r="X1079" s="7">
        <v>0</v>
      </c>
      <c r="Y1079" s="7">
        <v>0</v>
      </c>
      <c r="Z1079" s="7">
        <v>0</v>
      </c>
      <c r="AA1079" s="7">
        <v>0</v>
      </c>
      <c r="AB1079" s="7">
        <v>0</v>
      </c>
      <c r="AC1079" s="7">
        <v>38</v>
      </c>
      <c r="AD1079" s="6">
        <v>0</v>
      </c>
      <c r="AE1079" s="6">
        <v>0</v>
      </c>
      <c r="AF1079" s="6">
        <v>0</v>
      </c>
      <c r="AG1079" s="6">
        <v>0</v>
      </c>
      <c r="AH1079" s="6">
        <v>0</v>
      </c>
      <c r="AI1079" s="8">
        <v>0</v>
      </c>
      <c r="AJ1079" s="8">
        <v>0</v>
      </c>
      <c r="AK1079" s="8">
        <v>0</v>
      </c>
      <c r="AL1079" s="8">
        <v>0</v>
      </c>
      <c r="AM1079" s="8">
        <v>0</v>
      </c>
      <c r="AN1079" s="7">
        <f>M1079-AI1079</f>
        <v>0</v>
      </c>
      <c r="AO1079" s="7">
        <f>N1079-AJ1079</f>
        <v>38</v>
      </c>
      <c r="AP1079" s="7">
        <f>O1079-AK1079</f>
        <v>0</v>
      </c>
      <c r="AQ1079" s="7">
        <f>P1079-AL1079</f>
        <v>0</v>
      </c>
      <c r="AR1079" s="7">
        <f>Q1079-AM1079</f>
        <v>0</v>
      </c>
    </row>
    <row r="1080" spans="1:44" ht="16" x14ac:dyDescent="0.2">
      <c r="A1080" s="5" t="s">
        <v>3352</v>
      </c>
      <c r="C1080" t="s">
        <v>41</v>
      </c>
      <c r="D1080" t="s">
        <v>41</v>
      </c>
      <c r="E1080" t="s">
        <v>41</v>
      </c>
      <c r="F1080" s="6">
        <v>37</v>
      </c>
      <c r="G1080">
        <v>1998</v>
      </c>
      <c r="H1080" t="s">
        <v>46</v>
      </c>
      <c r="I1080" t="s">
        <v>46</v>
      </c>
      <c r="J1080" s="5" t="s">
        <v>3353</v>
      </c>
      <c r="K1080" t="s">
        <v>3</v>
      </c>
      <c r="L1080" t="s">
        <v>3354</v>
      </c>
      <c r="M1080" s="6">
        <v>0</v>
      </c>
      <c r="N1080" s="6">
        <v>0</v>
      </c>
      <c r="O1080" s="6">
        <v>37</v>
      </c>
      <c r="P1080" s="6">
        <v>0</v>
      </c>
      <c r="Q1080" s="6">
        <v>0</v>
      </c>
      <c r="R1080" s="6">
        <v>0</v>
      </c>
      <c r="S1080" s="6">
        <v>0</v>
      </c>
      <c r="T1080" s="6">
        <v>0</v>
      </c>
      <c r="U1080" s="6">
        <v>0</v>
      </c>
      <c r="V1080" s="6">
        <v>37</v>
      </c>
      <c r="W1080" s="7">
        <v>0</v>
      </c>
      <c r="X1080" s="7">
        <v>0</v>
      </c>
      <c r="Y1080" s="7">
        <v>0</v>
      </c>
      <c r="Z1080" s="7">
        <v>0</v>
      </c>
      <c r="AA1080" s="7">
        <v>0</v>
      </c>
      <c r="AB1080" s="7">
        <v>0</v>
      </c>
      <c r="AC1080" s="7">
        <v>37</v>
      </c>
      <c r="AD1080" s="6">
        <v>0</v>
      </c>
      <c r="AE1080" s="6">
        <v>0</v>
      </c>
      <c r="AF1080" s="6">
        <v>0</v>
      </c>
      <c r="AG1080" s="6">
        <v>0</v>
      </c>
      <c r="AH1080" s="6">
        <v>0</v>
      </c>
      <c r="AI1080" s="8">
        <v>0</v>
      </c>
      <c r="AJ1080" s="8">
        <v>0</v>
      </c>
      <c r="AK1080" s="8">
        <v>0</v>
      </c>
      <c r="AL1080" s="8">
        <v>0</v>
      </c>
      <c r="AM1080" s="8">
        <v>0</v>
      </c>
      <c r="AN1080" s="7">
        <f>M1080-AI1080</f>
        <v>0</v>
      </c>
      <c r="AO1080" s="7">
        <f>N1080-AJ1080</f>
        <v>0</v>
      </c>
      <c r="AP1080" s="7">
        <f>O1080-AK1080</f>
        <v>37</v>
      </c>
      <c r="AQ1080" s="7">
        <f>P1080-AL1080</f>
        <v>0</v>
      </c>
      <c r="AR1080" s="7">
        <f>Q1080-AM1080</f>
        <v>0</v>
      </c>
    </row>
    <row r="1081" spans="1:44" ht="48" x14ac:dyDescent="0.2">
      <c r="A1081" s="5" t="s">
        <v>3355</v>
      </c>
      <c r="C1081" t="s">
        <v>41</v>
      </c>
      <c r="D1081" t="s">
        <v>66</v>
      </c>
      <c r="E1081" t="s">
        <v>41</v>
      </c>
      <c r="F1081" s="6">
        <v>37</v>
      </c>
      <c r="G1081">
        <v>1976</v>
      </c>
      <c r="H1081" t="s">
        <v>72</v>
      </c>
      <c r="I1081" t="s">
        <v>72</v>
      </c>
      <c r="J1081" s="5" t="s">
        <v>3356</v>
      </c>
      <c r="K1081" t="s">
        <v>277</v>
      </c>
      <c r="L1081" t="s">
        <v>3357</v>
      </c>
      <c r="M1081" s="6">
        <v>37</v>
      </c>
      <c r="N1081" s="6">
        <v>0</v>
      </c>
      <c r="O1081" s="6">
        <v>0</v>
      </c>
      <c r="P1081" s="6">
        <v>0</v>
      </c>
      <c r="Q1081" s="6">
        <v>0</v>
      </c>
      <c r="R1081" s="6">
        <v>0</v>
      </c>
      <c r="S1081" s="6">
        <v>0</v>
      </c>
      <c r="T1081" s="6">
        <v>0</v>
      </c>
      <c r="U1081" s="6">
        <v>37</v>
      </c>
      <c r="V1081" s="6">
        <v>0</v>
      </c>
      <c r="W1081" s="7">
        <v>0</v>
      </c>
      <c r="X1081" s="7">
        <v>0</v>
      </c>
      <c r="Y1081" s="7">
        <v>0</v>
      </c>
      <c r="Z1081" s="7">
        <v>0</v>
      </c>
      <c r="AA1081" s="7">
        <v>0</v>
      </c>
      <c r="AB1081" s="7">
        <v>0</v>
      </c>
      <c r="AC1081" s="7">
        <v>37</v>
      </c>
      <c r="AD1081" s="6">
        <v>0</v>
      </c>
      <c r="AE1081" s="6">
        <v>0</v>
      </c>
      <c r="AF1081" s="6">
        <v>0</v>
      </c>
      <c r="AG1081" s="6">
        <v>0</v>
      </c>
      <c r="AH1081" s="6">
        <v>0</v>
      </c>
      <c r="AI1081" s="8">
        <v>0</v>
      </c>
      <c r="AJ1081" s="8">
        <v>0</v>
      </c>
      <c r="AK1081" s="8">
        <v>0</v>
      </c>
      <c r="AL1081" s="8">
        <v>0</v>
      </c>
      <c r="AM1081" s="8">
        <v>0</v>
      </c>
      <c r="AN1081" s="7">
        <f>M1081-AI1081</f>
        <v>37</v>
      </c>
      <c r="AO1081" s="7">
        <f>N1081-AJ1081</f>
        <v>0</v>
      </c>
      <c r="AP1081" s="7">
        <f>O1081-AK1081</f>
        <v>0</v>
      </c>
      <c r="AQ1081" s="7">
        <f>P1081-AL1081</f>
        <v>0</v>
      </c>
      <c r="AR1081" s="7">
        <f>Q1081-AM1081</f>
        <v>0</v>
      </c>
    </row>
    <row r="1082" spans="1:44" ht="16" x14ac:dyDescent="0.2">
      <c r="A1082" s="5" t="s">
        <v>3368</v>
      </c>
      <c r="C1082" t="s">
        <v>41</v>
      </c>
      <c r="D1082" t="s">
        <v>41</v>
      </c>
      <c r="E1082" t="s">
        <v>41</v>
      </c>
      <c r="F1082" s="6">
        <v>36</v>
      </c>
      <c r="G1082">
        <v>1984</v>
      </c>
      <c r="H1082" t="s">
        <v>720</v>
      </c>
      <c r="I1082" t="s">
        <v>2333</v>
      </c>
      <c r="J1082" s="5" t="s">
        <v>3369</v>
      </c>
      <c r="K1082" t="s">
        <v>2101</v>
      </c>
      <c r="L1082" t="s">
        <v>3370</v>
      </c>
      <c r="M1082" s="6">
        <v>0</v>
      </c>
      <c r="N1082" s="6">
        <v>0</v>
      </c>
      <c r="O1082" s="6">
        <v>36</v>
      </c>
      <c r="P1082" s="6">
        <v>0</v>
      </c>
      <c r="Q1082" s="6">
        <v>0</v>
      </c>
      <c r="R1082" s="6">
        <v>0</v>
      </c>
      <c r="S1082" s="6">
        <v>0</v>
      </c>
      <c r="T1082" s="6">
        <v>0</v>
      </c>
      <c r="U1082" s="6">
        <v>0</v>
      </c>
      <c r="V1082" s="6">
        <v>36</v>
      </c>
      <c r="W1082" s="7">
        <v>36</v>
      </c>
      <c r="X1082" s="7">
        <v>0</v>
      </c>
      <c r="Y1082" s="7">
        <v>0</v>
      </c>
      <c r="Z1082" s="7">
        <v>36</v>
      </c>
      <c r="AA1082" s="7">
        <v>0</v>
      </c>
      <c r="AB1082" s="7">
        <v>0</v>
      </c>
      <c r="AC1082" s="7">
        <v>36</v>
      </c>
      <c r="AD1082" s="6">
        <v>0</v>
      </c>
      <c r="AE1082" s="6">
        <v>0</v>
      </c>
      <c r="AF1082" s="6">
        <v>0</v>
      </c>
      <c r="AG1082" s="6">
        <v>0</v>
      </c>
      <c r="AH1082" s="6">
        <v>36</v>
      </c>
      <c r="AI1082" s="8">
        <v>0</v>
      </c>
      <c r="AJ1082" s="8">
        <v>0</v>
      </c>
      <c r="AK1082" s="8">
        <v>36</v>
      </c>
      <c r="AL1082" s="8">
        <v>0</v>
      </c>
      <c r="AM1082" s="8">
        <v>0</v>
      </c>
      <c r="AN1082" s="7">
        <f>M1082-AI1082</f>
        <v>0</v>
      </c>
      <c r="AO1082" s="7">
        <f>N1082-AJ1082</f>
        <v>0</v>
      </c>
      <c r="AP1082" s="7">
        <f>O1082-AK1082</f>
        <v>0</v>
      </c>
      <c r="AQ1082" s="7">
        <f>P1082-AL1082</f>
        <v>0</v>
      </c>
      <c r="AR1082" s="7">
        <f>Q1082-AM1082</f>
        <v>0</v>
      </c>
    </row>
    <row r="1083" spans="1:44" ht="16" x14ac:dyDescent="0.2">
      <c r="A1083" s="5" t="s">
        <v>3358</v>
      </c>
      <c r="C1083" t="s">
        <v>41</v>
      </c>
      <c r="D1083" t="s">
        <v>41</v>
      </c>
      <c r="E1083" t="s">
        <v>41</v>
      </c>
      <c r="F1083" s="6">
        <v>36</v>
      </c>
      <c r="G1083">
        <v>2011</v>
      </c>
      <c r="H1083" t="s">
        <v>63</v>
      </c>
      <c r="I1083" t="s">
        <v>3359</v>
      </c>
      <c r="J1083" s="5" t="s">
        <v>3360</v>
      </c>
      <c r="K1083" t="s">
        <v>44</v>
      </c>
      <c r="L1083" t="s">
        <v>3361</v>
      </c>
      <c r="M1083" s="6">
        <v>0</v>
      </c>
      <c r="N1083" s="6">
        <v>0</v>
      </c>
      <c r="O1083" s="6">
        <v>36</v>
      </c>
      <c r="P1083" s="6">
        <v>0</v>
      </c>
      <c r="Q1083" s="6">
        <v>0</v>
      </c>
      <c r="R1083" s="6">
        <v>0</v>
      </c>
      <c r="S1083" s="6">
        <v>36</v>
      </c>
      <c r="T1083" s="6">
        <v>0</v>
      </c>
      <c r="U1083" s="6">
        <v>0</v>
      </c>
      <c r="V1083" s="6">
        <v>0</v>
      </c>
      <c r="W1083" s="7">
        <v>0</v>
      </c>
      <c r="X1083" s="7">
        <v>0</v>
      </c>
      <c r="Y1083" s="7">
        <v>0</v>
      </c>
      <c r="Z1083" s="7">
        <v>0</v>
      </c>
      <c r="AA1083" s="7">
        <v>0</v>
      </c>
      <c r="AB1083" s="7">
        <v>0</v>
      </c>
      <c r="AC1083" s="7">
        <v>36</v>
      </c>
      <c r="AD1083" s="6">
        <v>0</v>
      </c>
      <c r="AE1083" s="6">
        <v>0</v>
      </c>
      <c r="AF1083" s="6">
        <v>0</v>
      </c>
      <c r="AG1083" s="6">
        <v>0</v>
      </c>
      <c r="AH1083" s="6">
        <v>0</v>
      </c>
      <c r="AI1083" s="8">
        <v>0</v>
      </c>
      <c r="AJ1083" s="8">
        <v>0</v>
      </c>
      <c r="AK1083" s="8">
        <v>0</v>
      </c>
      <c r="AL1083" s="8">
        <v>0</v>
      </c>
      <c r="AM1083" s="8">
        <v>0</v>
      </c>
      <c r="AN1083" s="7">
        <f>M1083-AI1083</f>
        <v>0</v>
      </c>
      <c r="AO1083" s="7">
        <f>N1083-AJ1083</f>
        <v>0</v>
      </c>
      <c r="AP1083" s="7">
        <f>O1083-AK1083</f>
        <v>36</v>
      </c>
      <c r="AQ1083" s="7">
        <f>P1083-AL1083</f>
        <v>0</v>
      </c>
      <c r="AR1083" s="7">
        <f>Q1083-AM1083</f>
        <v>0</v>
      </c>
    </row>
    <row r="1084" spans="1:44" ht="16" x14ac:dyDescent="0.2">
      <c r="A1084" s="5" t="s">
        <v>3362</v>
      </c>
      <c r="C1084" t="s">
        <v>41</v>
      </c>
      <c r="D1084" t="s">
        <v>41</v>
      </c>
      <c r="E1084" t="s">
        <v>41</v>
      </c>
      <c r="F1084" s="6">
        <v>36</v>
      </c>
      <c r="G1084">
        <v>2003</v>
      </c>
      <c r="H1084" t="s">
        <v>46</v>
      </c>
      <c r="I1084" t="s">
        <v>1729</v>
      </c>
      <c r="J1084" s="5" t="s">
        <v>3363</v>
      </c>
      <c r="K1084" t="s">
        <v>3364</v>
      </c>
      <c r="L1084" t="s">
        <v>3365</v>
      </c>
      <c r="M1084" s="6">
        <v>0</v>
      </c>
      <c r="N1084" s="6">
        <v>0</v>
      </c>
      <c r="O1084" s="6">
        <v>36</v>
      </c>
      <c r="P1084" s="6">
        <v>0</v>
      </c>
      <c r="Q1084" s="6">
        <v>0</v>
      </c>
      <c r="R1084" s="6">
        <v>0</v>
      </c>
      <c r="S1084" s="6">
        <v>0</v>
      </c>
      <c r="T1084" s="6">
        <v>0</v>
      </c>
      <c r="U1084" s="6">
        <v>0</v>
      </c>
      <c r="V1084" s="6">
        <v>36</v>
      </c>
      <c r="W1084" s="7">
        <v>0</v>
      </c>
      <c r="X1084" s="7">
        <v>0</v>
      </c>
      <c r="Y1084" s="7">
        <v>0</v>
      </c>
      <c r="Z1084" s="7">
        <v>0</v>
      </c>
      <c r="AA1084" s="7">
        <v>0</v>
      </c>
      <c r="AB1084" s="7">
        <v>0</v>
      </c>
      <c r="AC1084" s="7">
        <v>36</v>
      </c>
      <c r="AD1084" s="6">
        <v>0</v>
      </c>
      <c r="AE1084" s="6">
        <v>0</v>
      </c>
      <c r="AF1084" s="6">
        <v>0</v>
      </c>
      <c r="AG1084" s="6">
        <v>0</v>
      </c>
      <c r="AH1084" s="6">
        <v>0</v>
      </c>
      <c r="AI1084" s="8">
        <v>0</v>
      </c>
      <c r="AJ1084" s="8">
        <v>0</v>
      </c>
      <c r="AK1084" s="8">
        <v>0</v>
      </c>
      <c r="AL1084" s="8">
        <v>0</v>
      </c>
      <c r="AM1084" s="8">
        <v>0</v>
      </c>
      <c r="AN1084" s="7">
        <f>M1084-AI1084</f>
        <v>0</v>
      </c>
      <c r="AO1084" s="7">
        <f>N1084-AJ1084</f>
        <v>0</v>
      </c>
      <c r="AP1084" s="7">
        <f>O1084-AK1084</f>
        <v>36</v>
      </c>
      <c r="AQ1084" s="7">
        <f>P1084-AL1084</f>
        <v>0</v>
      </c>
      <c r="AR1084" s="7">
        <f>Q1084-AM1084</f>
        <v>0</v>
      </c>
    </row>
    <row r="1085" spans="1:44" ht="32" x14ac:dyDescent="0.2">
      <c r="A1085" s="5" t="s">
        <v>3366</v>
      </c>
      <c r="C1085" t="s">
        <v>41</v>
      </c>
      <c r="D1085" t="s">
        <v>41</v>
      </c>
      <c r="E1085" t="s">
        <v>41</v>
      </c>
      <c r="F1085" s="6">
        <v>36</v>
      </c>
      <c r="G1085">
        <v>1994</v>
      </c>
      <c r="H1085" t="s">
        <v>63</v>
      </c>
      <c r="I1085" t="s">
        <v>799</v>
      </c>
      <c r="J1085" s="5" t="s">
        <v>800</v>
      </c>
      <c r="K1085" t="s">
        <v>414</v>
      </c>
      <c r="L1085" t="s">
        <v>3367</v>
      </c>
      <c r="M1085" s="6">
        <v>36</v>
      </c>
      <c r="N1085" s="6">
        <v>0</v>
      </c>
      <c r="O1085" s="6">
        <v>0</v>
      </c>
      <c r="P1085" s="6">
        <v>0</v>
      </c>
      <c r="Q1085" s="6">
        <v>0</v>
      </c>
      <c r="R1085" s="6">
        <v>0</v>
      </c>
      <c r="S1085" s="6">
        <v>36</v>
      </c>
      <c r="T1085" s="6">
        <v>0</v>
      </c>
      <c r="U1085" s="6">
        <v>0</v>
      </c>
      <c r="V1085" s="6">
        <v>0</v>
      </c>
      <c r="W1085" s="7">
        <v>0</v>
      </c>
      <c r="X1085" s="7">
        <v>0</v>
      </c>
      <c r="Y1085" s="7">
        <v>0</v>
      </c>
      <c r="Z1085" s="7">
        <v>0</v>
      </c>
      <c r="AA1085" s="7">
        <v>0</v>
      </c>
      <c r="AB1085" s="7">
        <v>0</v>
      </c>
      <c r="AC1085" s="7">
        <v>36</v>
      </c>
      <c r="AD1085" s="6">
        <v>0</v>
      </c>
      <c r="AE1085" s="6">
        <v>0</v>
      </c>
      <c r="AF1085" s="6">
        <v>0</v>
      </c>
      <c r="AG1085" s="6">
        <v>0</v>
      </c>
      <c r="AH1085" s="6">
        <v>0</v>
      </c>
      <c r="AI1085" s="8">
        <v>0</v>
      </c>
      <c r="AJ1085" s="8">
        <v>0</v>
      </c>
      <c r="AK1085" s="8">
        <v>0</v>
      </c>
      <c r="AL1085" s="8">
        <v>0</v>
      </c>
      <c r="AM1085" s="8">
        <v>0</v>
      </c>
      <c r="AN1085" s="7">
        <f>M1085-AI1085</f>
        <v>36</v>
      </c>
      <c r="AO1085" s="7">
        <f>N1085-AJ1085</f>
        <v>0</v>
      </c>
      <c r="AP1085" s="7">
        <f>O1085-AK1085</f>
        <v>0</v>
      </c>
      <c r="AQ1085" s="7">
        <f>P1085-AL1085</f>
        <v>0</v>
      </c>
      <c r="AR1085" s="7">
        <f>Q1085-AM1085</f>
        <v>0</v>
      </c>
    </row>
    <row r="1086" spans="1:44" ht="16" x14ac:dyDescent="0.2">
      <c r="A1086" s="5" t="s">
        <v>3371</v>
      </c>
      <c r="C1086" t="s">
        <v>41</v>
      </c>
      <c r="D1086" t="s">
        <v>41</v>
      </c>
      <c r="E1086" t="s">
        <v>41</v>
      </c>
      <c r="F1086" s="6">
        <v>36</v>
      </c>
      <c r="G1086">
        <v>1948</v>
      </c>
      <c r="H1086" t="s">
        <v>46</v>
      </c>
      <c r="I1086" t="s">
        <v>46</v>
      </c>
      <c r="J1086" s="5" t="s">
        <v>3227</v>
      </c>
      <c r="K1086" t="s">
        <v>198</v>
      </c>
      <c r="L1086" t="s">
        <v>3372</v>
      </c>
      <c r="M1086" s="6">
        <v>0</v>
      </c>
      <c r="N1086" s="6">
        <v>21</v>
      </c>
      <c r="O1086" s="6">
        <v>15</v>
      </c>
      <c r="P1086" s="6">
        <v>0</v>
      </c>
      <c r="Q1086" s="6">
        <v>0</v>
      </c>
      <c r="R1086" s="6">
        <v>0</v>
      </c>
      <c r="S1086" s="6">
        <v>0</v>
      </c>
      <c r="T1086" s="6">
        <v>0</v>
      </c>
      <c r="U1086" s="6">
        <v>0</v>
      </c>
      <c r="V1086" s="6">
        <v>36</v>
      </c>
      <c r="W1086" s="7">
        <v>0</v>
      </c>
      <c r="X1086" s="7">
        <v>0</v>
      </c>
      <c r="Y1086" s="7">
        <v>0</v>
      </c>
      <c r="Z1086" s="7">
        <v>0</v>
      </c>
      <c r="AA1086" s="7">
        <v>0</v>
      </c>
      <c r="AB1086" s="7">
        <v>0</v>
      </c>
      <c r="AC1086" s="7">
        <v>36</v>
      </c>
      <c r="AD1086" s="6">
        <v>0</v>
      </c>
      <c r="AE1086" s="6">
        <v>0</v>
      </c>
      <c r="AF1086" s="6">
        <v>0</v>
      </c>
      <c r="AG1086" s="6">
        <v>0</v>
      </c>
      <c r="AH1086" s="6">
        <v>0</v>
      </c>
      <c r="AI1086" s="8">
        <v>0</v>
      </c>
      <c r="AJ1086" s="8">
        <v>0</v>
      </c>
      <c r="AK1086" s="8">
        <v>0</v>
      </c>
      <c r="AL1086" s="8">
        <v>0</v>
      </c>
      <c r="AM1086" s="8">
        <v>0</v>
      </c>
      <c r="AN1086" s="7">
        <f>M1086-AI1086</f>
        <v>0</v>
      </c>
      <c r="AO1086" s="7">
        <f>N1086-AJ1086</f>
        <v>21</v>
      </c>
      <c r="AP1086" s="7">
        <f>O1086-AK1086</f>
        <v>15</v>
      </c>
      <c r="AQ1086" s="7">
        <f>P1086-AL1086</f>
        <v>0</v>
      </c>
      <c r="AR1086" s="7">
        <f>Q1086-AM1086</f>
        <v>0</v>
      </c>
    </row>
    <row r="1087" spans="1:44" ht="16" x14ac:dyDescent="0.2">
      <c r="A1087" s="5" t="s">
        <v>3373</v>
      </c>
      <c r="C1087" t="s">
        <v>41</v>
      </c>
      <c r="D1087" t="s">
        <v>66</v>
      </c>
      <c r="E1087" t="s">
        <v>41</v>
      </c>
      <c r="F1087" s="6">
        <v>35</v>
      </c>
      <c r="G1087">
        <v>1999</v>
      </c>
      <c r="H1087" t="s">
        <v>72</v>
      </c>
      <c r="I1087" t="s">
        <v>72</v>
      </c>
      <c r="J1087" s="5" t="s">
        <v>3374</v>
      </c>
      <c r="K1087" t="s">
        <v>68</v>
      </c>
      <c r="L1087" t="s">
        <v>3375</v>
      </c>
      <c r="M1087" s="6">
        <v>35</v>
      </c>
      <c r="N1087" s="6">
        <v>0</v>
      </c>
      <c r="O1087" s="6">
        <v>0</v>
      </c>
      <c r="P1087" s="6">
        <v>0</v>
      </c>
      <c r="Q1087" s="6">
        <v>0</v>
      </c>
      <c r="R1087" s="6">
        <v>0</v>
      </c>
      <c r="S1087" s="6">
        <v>0</v>
      </c>
      <c r="T1087" s="6">
        <v>0</v>
      </c>
      <c r="U1087" s="6">
        <v>35</v>
      </c>
      <c r="V1087" s="6">
        <v>0</v>
      </c>
      <c r="W1087" s="7">
        <v>0</v>
      </c>
      <c r="X1087" s="7">
        <v>0</v>
      </c>
      <c r="Y1087" s="7">
        <v>0</v>
      </c>
      <c r="Z1087" s="7">
        <v>0</v>
      </c>
      <c r="AA1087" s="7">
        <v>0</v>
      </c>
      <c r="AB1087" s="7">
        <v>0</v>
      </c>
      <c r="AC1087" s="7">
        <v>35</v>
      </c>
      <c r="AD1087" s="6">
        <v>0</v>
      </c>
      <c r="AE1087" s="6">
        <v>0</v>
      </c>
      <c r="AF1087" s="6">
        <v>0</v>
      </c>
      <c r="AG1087" s="6">
        <v>0</v>
      </c>
      <c r="AH1087" s="6">
        <v>0</v>
      </c>
      <c r="AI1087" s="8">
        <v>0</v>
      </c>
      <c r="AJ1087" s="8">
        <v>0</v>
      </c>
      <c r="AK1087" s="8">
        <v>0</v>
      </c>
      <c r="AL1087" s="8">
        <v>0</v>
      </c>
      <c r="AM1087" s="8">
        <v>0</v>
      </c>
      <c r="AN1087" s="7">
        <f>M1087-AI1087</f>
        <v>35</v>
      </c>
      <c r="AO1087" s="7">
        <f>N1087-AJ1087</f>
        <v>0</v>
      </c>
      <c r="AP1087" s="7">
        <f>O1087-AK1087</f>
        <v>0</v>
      </c>
      <c r="AQ1087" s="7">
        <f>P1087-AL1087</f>
        <v>0</v>
      </c>
      <c r="AR1087" s="7">
        <f>Q1087-AM1087</f>
        <v>0</v>
      </c>
    </row>
    <row r="1088" spans="1:44" ht="16" x14ac:dyDescent="0.2">
      <c r="A1088" s="5" t="s">
        <v>3376</v>
      </c>
      <c r="C1088" t="s">
        <v>41</v>
      </c>
      <c r="D1088" t="s">
        <v>41</v>
      </c>
      <c r="E1088" t="s">
        <v>41</v>
      </c>
      <c r="F1088" s="6">
        <v>35</v>
      </c>
      <c r="G1088">
        <v>1974</v>
      </c>
      <c r="H1088" t="s">
        <v>46</v>
      </c>
      <c r="I1088" t="s">
        <v>46</v>
      </c>
      <c r="J1088" s="5" t="s">
        <v>3377</v>
      </c>
      <c r="K1088">
        <v>0</v>
      </c>
      <c r="L1088" t="s">
        <v>3378</v>
      </c>
      <c r="M1088" s="6">
        <v>0</v>
      </c>
      <c r="N1088" s="6">
        <v>35</v>
      </c>
      <c r="O1088" s="6">
        <v>0</v>
      </c>
      <c r="P1088" s="6">
        <v>0</v>
      </c>
      <c r="Q1088" s="6">
        <v>0</v>
      </c>
      <c r="R1088" s="6">
        <v>0</v>
      </c>
      <c r="S1088" s="6">
        <v>0</v>
      </c>
      <c r="T1088" s="6">
        <v>0</v>
      </c>
      <c r="U1088" s="6">
        <v>0</v>
      </c>
      <c r="V1088" s="6">
        <v>35</v>
      </c>
      <c r="W1088" s="7">
        <v>0</v>
      </c>
      <c r="X1088" s="7">
        <v>0</v>
      </c>
      <c r="Y1088" s="7">
        <v>0</v>
      </c>
      <c r="Z1088" s="7">
        <v>0</v>
      </c>
      <c r="AA1088" s="7">
        <v>0</v>
      </c>
      <c r="AB1088" s="7">
        <v>0</v>
      </c>
      <c r="AC1088" s="7">
        <v>35</v>
      </c>
      <c r="AD1088" s="6">
        <v>0</v>
      </c>
      <c r="AE1088" s="6">
        <v>0</v>
      </c>
      <c r="AF1088" s="6">
        <v>0</v>
      </c>
      <c r="AG1088" s="6">
        <v>0</v>
      </c>
      <c r="AH1088" s="6">
        <v>0</v>
      </c>
      <c r="AI1088" s="8">
        <v>0</v>
      </c>
      <c r="AJ1088" s="8">
        <v>0</v>
      </c>
      <c r="AK1088" s="8">
        <v>0</v>
      </c>
      <c r="AL1088" s="8">
        <v>0</v>
      </c>
      <c r="AM1088" s="8">
        <v>0</v>
      </c>
      <c r="AN1088" s="7">
        <f>M1088-AI1088</f>
        <v>0</v>
      </c>
      <c r="AO1088" s="7">
        <f>N1088-AJ1088</f>
        <v>35</v>
      </c>
      <c r="AP1088" s="7">
        <f>O1088-AK1088</f>
        <v>0</v>
      </c>
      <c r="AQ1088" s="7">
        <f>P1088-AL1088</f>
        <v>0</v>
      </c>
      <c r="AR1088" s="7">
        <f>Q1088-AM1088</f>
        <v>0</v>
      </c>
    </row>
    <row r="1089" spans="1:44" ht="16" x14ac:dyDescent="0.2">
      <c r="A1089" s="5" t="s">
        <v>3379</v>
      </c>
      <c r="C1089" t="s">
        <v>41</v>
      </c>
      <c r="D1089" t="s">
        <v>41</v>
      </c>
      <c r="E1089" t="s">
        <v>41</v>
      </c>
      <c r="F1089" s="6">
        <v>35</v>
      </c>
      <c r="G1089">
        <v>1946</v>
      </c>
      <c r="H1089" t="s">
        <v>46</v>
      </c>
      <c r="I1089" t="s">
        <v>46</v>
      </c>
      <c r="J1089" s="5" t="s">
        <v>3380</v>
      </c>
      <c r="K1089" t="s">
        <v>614</v>
      </c>
      <c r="L1089" t="s">
        <v>3381</v>
      </c>
      <c r="M1089" s="6">
        <v>0</v>
      </c>
      <c r="N1089" s="6">
        <v>35</v>
      </c>
      <c r="O1089" s="6">
        <v>0</v>
      </c>
      <c r="P1089" s="6">
        <v>0</v>
      </c>
      <c r="Q1089" s="6">
        <v>0</v>
      </c>
      <c r="R1089" s="6">
        <v>0</v>
      </c>
      <c r="S1089" s="6">
        <v>0</v>
      </c>
      <c r="T1089" s="6">
        <v>0</v>
      </c>
      <c r="U1089" s="6">
        <v>0</v>
      </c>
      <c r="V1089" s="6">
        <v>35</v>
      </c>
      <c r="W1089" s="7">
        <v>0</v>
      </c>
      <c r="X1089" s="7">
        <v>0</v>
      </c>
      <c r="Y1089" s="7">
        <v>0</v>
      </c>
      <c r="Z1089" s="7">
        <v>0</v>
      </c>
      <c r="AA1089" s="7">
        <v>0</v>
      </c>
      <c r="AB1089" s="7">
        <v>0</v>
      </c>
      <c r="AC1089" s="7">
        <v>35</v>
      </c>
      <c r="AD1089" s="6">
        <v>0</v>
      </c>
      <c r="AE1089" s="6">
        <v>0</v>
      </c>
      <c r="AF1089" s="6">
        <v>0</v>
      </c>
      <c r="AG1089" s="6">
        <v>0</v>
      </c>
      <c r="AH1089" s="6">
        <v>0</v>
      </c>
      <c r="AI1089" s="8">
        <v>0</v>
      </c>
      <c r="AJ1089" s="8">
        <v>0</v>
      </c>
      <c r="AK1089" s="8">
        <v>0</v>
      </c>
      <c r="AL1089" s="8">
        <v>0</v>
      </c>
      <c r="AM1089" s="8">
        <v>0</v>
      </c>
      <c r="AN1089" s="7">
        <f>M1089-AI1089</f>
        <v>0</v>
      </c>
      <c r="AO1089" s="7">
        <f>N1089-AJ1089</f>
        <v>35</v>
      </c>
      <c r="AP1089" s="7">
        <f>O1089-AK1089</f>
        <v>0</v>
      </c>
      <c r="AQ1089" s="7">
        <f>P1089-AL1089</f>
        <v>0</v>
      </c>
      <c r="AR1089" s="7">
        <f>Q1089-AM1089</f>
        <v>0</v>
      </c>
    </row>
    <row r="1090" spans="1:44" ht="16" x14ac:dyDescent="0.2">
      <c r="A1090" s="5" t="s">
        <v>3384</v>
      </c>
      <c r="C1090" t="s">
        <v>41</v>
      </c>
      <c r="D1090" t="s">
        <v>41</v>
      </c>
      <c r="E1090" t="s">
        <v>41</v>
      </c>
      <c r="F1090" s="6">
        <v>34</v>
      </c>
      <c r="G1090">
        <v>1924</v>
      </c>
      <c r="H1090" t="s">
        <v>46</v>
      </c>
      <c r="I1090" t="s">
        <v>46</v>
      </c>
      <c r="J1090" s="5" t="s">
        <v>3385</v>
      </c>
      <c r="K1090" t="s">
        <v>41</v>
      </c>
      <c r="M1090" s="6"/>
      <c r="N1090" s="6">
        <v>34</v>
      </c>
      <c r="O1090" s="6"/>
      <c r="P1090" s="6"/>
      <c r="Q1090" s="6"/>
      <c r="R1090" s="6">
        <v>0</v>
      </c>
      <c r="S1090" s="6">
        <v>0</v>
      </c>
      <c r="T1090" s="6">
        <v>0</v>
      </c>
      <c r="U1090" s="6">
        <v>0</v>
      </c>
      <c r="V1090" s="6">
        <v>34</v>
      </c>
      <c r="W1090" s="7">
        <v>0</v>
      </c>
      <c r="X1090" s="7">
        <v>0</v>
      </c>
      <c r="Y1090" s="7">
        <v>0</v>
      </c>
      <c r="Z1090" s="7">
        <v>0</v>
      </c>
      <c r="AA1090" s="7">
        <v>0</v>
      </c>
      <c r="AB1090" s="7">
        <v>0</v>
      </c>
      <c r="AC1090" s="7">
        <v>34</v>
      </c>
      <c r="AD1090" s="6">
        <v>0</v>
      </c>
      <c r="AE1090" s="6">
        <v>0</v>
      </c>
      <c r="AF1090" s="6">
        <v>0</v>
      </c>
      <c r="AG1090" s="6">
        <v>0</v>
      </c>
      <c r="AH1090" s="6">
        <v>0</v>
      </c>
      <c r="AI1090" s="8">
        <v>0</v>
      </c>
      <c r="AJ1090" s="8">
        <v>0</v>
      </c>
      <c r="AK1090" s="8">
        <v>0</v>
      </c>
      <c r="AL1090" s="8">
        <v>0</v>
      </c>
      <c r="AM1090" s="8">
        <v>0</v>
      </c>
      <c r="AN1090" s="7">
        <v>0</v>
      </c>
      <c r="AO1090" s="7">
        <v>34</v>
      </c>
      <c r="AP1090" s="7">
        <v>0</v>
      </c>
      <c r="AQ1090" s="7">
        <v>0</v>
      </c>
      <c r="AR1090" s="7">
        <v>0</v>
      </c>
    </row>
    <row r="1091" spans="1:44" ht="16" x14ac:dyDescent="0.2">
      <c r="A1091" s="5" t="s">
        <v>3382</v>
      </c>
      <c r="C1091" t="s">
        <v>41</v>
      </c>
      <c r="D1091" t="s">
        <v>41</v>
      </c>
      <c r="E1091" t="s">
        <v>41</v>
      </c>
      <c r="F1091" s="6">
        <v>34</v>
      </c>
      <c r="G1091">
        <v>2012</v>
      </c>
      <c r="H1091" t="s">
        <v>46</v>
      </c>
      <c r="I1091" t="s">
        <v>42</v>
      </c>
      <c r="J1091" s="5" t="s">
        <v>3111</v>
      </c>
      <c r="K1091" t="s">
        <v>426</v>
      </c>
      <c r="L1091" t="s">
        <v>3383</v>
      </c>
      <c r="M1091" s="6">
        <v>34</v>
      </c>
      <c r="N1091" s="6">
        <v>0</v>
      </c>
      <c r="O1091" s="6">
        <v>0</v>
      </c>
      <c r="P1091" s="6">
        <v>0</v>
      </c>
      <c r="Q1091" s="6">
        <v>0</v>
      </c>
      <c r="R1091" s="6">
        <v>0</v>
      </c>
      <c r="S1091" s="6">
        <v>0</v>
      </c>
      <c r="T1091" s="6">
        <v>0</v>
      </c>
      <c r="U1091" s="6">
        <v>0</v>
      </c>
      <c r="V1091" s="6">
        <v>34</v>
      </c>
      <c r="W1091" s="7">
        <v>0</v>
      </c>
      <c r="X1091" s="7">
        <v>0</v>
      </c>
      <c r="Y1091" s="7">
        <v>0</v>
      </c>
      <c r="Z1091" s="7">
        <v>0</v>
      </c>
      <c r="AA1091" s="7">
        <v>0</v>
      </c>
      <c r="AB1091" s="7">
        <v>0</v>
      </c>
      <c r="AC1091" s="7">
        <v>34</v>
      </c>
      <c r="AD1091" s="6">
        <v>0</v>
      </c>
      <c r="AE1091" s="6">
        <v>0</v>
      </c>
      <c r="AF1091" s="6">
        <v>0</v>
      </c>
      <c r="AG1091" s="6">
        <v>0</v>
      </c>
      <c r="AH1091" s="6">
        <v>0</v>
      </c>
      <c r="AI1091" s="8">
        <v>0</v>
      </c>
      <c r="AJ1091" s="8">
        <v>0</v>
      </c>
      <c r="AK1091" s="8">
        <v>0</v>
      </c>
      <c r="AL1091" s="8">
        <v>0</v>
      </c>
      <c r="AM1091" s="8">
        <v>0</v>
      </c>
      <c r="AN1091" s="7">
        <f>M1091-AI1091</f>
        <v>34</v>
      </c>
      <c r="AO1091" s="7">
        <f>N1091-AJ1091</f>
        <v>0</v>
      </c>
      <c r="AP1091" s="7">
        <f>O1091-AK1091</f>
        <v>0</v>
      </c>
      <c r="AQ1091" s="7">
        <f>P1091-AL1091</f>
        <v>0</v>
      </c>
      <c r="AR1091" s="7">
        <f>Q1091-AM1091</f>
        <v>0</v>
      </c>
    </row>
    <row r="1092" spans="1:44" ht="16" x14ac:dyDescent="0.2">
      <c r="A1092" s="5" t="s">
        <v>3389</v>
      </c>
      <c r="C1092" t="s">
        <v>41</v>
      </c>
      <c r="D1092" t="s">
        <v>41</v>
      </c>
      <c r="E1092" t="s">
        <v>41</v>
      </c>
      <c r="F1092" s="6">
        <v>33</v>
      </c>
      <c r="G1092">
        <v>2000</v>
      </c>
      <c r="H1092" t="s">
        <v>87</v>
      </c>
      <c r="I1092" t="s">
        <v>87</v>
      </c>
      <c r="J1092" s="5" t="s">
        <v>464</v>
      </c>
      <c r="K1092" t="s">
        <v>198</v>
      </c>
      <c r="L1092" t="s">
        <v>3390</v>
      </c>
      <c r="M1092" s="6"/>
      <c r="N1092" s="6"/>
      <c r="O1092" s="6"/>
      <c r="P1092" s="6">
        <v>33</v>
      </c>
      <c r="Q1092" s="6"/>
      <c r="R1092" s="6">
        <v>0</v>
      </c>
      <c r="S1092" s="6">
        <v>0</v>
      </c>
      <c r="T1092" s="6">
        <v>0</v>
      </c>
      <c r="U1092" s="6">
        <v>33</v>
      </c>
      <c r="V1092" s="6">
        <v>0</v>
      </c>
      <c r="W1092" s="7">
        <v>33</v>
      </c>
      <c r="X1092" s="7">
        <v>33</v>
      </c>
      <c r="Y1092" s="7">
        <v>0</v>
      </c>
      <c r="Z1092" s="7">
        <v>0</v>
      </c>
      <c r="AA1092" s="7">
        <v>0</v>
      </c>
      <c r="AB1092" s="7">
        <v>0</v>
      </c>
      <c r="AC1092" s="7">
        <v>33</v>
      </c>
      <c r="AD1092" s="6">
        <v>0</v>
      </c>
      <c r="AE1092" s="6">
        <v>0</v>
      </c>
      <c r="AF1092" s="6">
        <v>0</v>
      </c>
      <c r="AG1092" s="6">
        <v>33</v>
      </c>
      <c r="AH1092" s="6">
        <v>0</v>
      </c>
      <c r="AI1092" s="8">
        <v>0</v>
      </c>
      <c r="AJ1092" s="8">
        <v>0</v>
      </c>
      <c r="AK1092" s="8">
        <v>0</v>
      </c>
      <c r="AL1092" s="8">
        <v>33</v>
      </c>
      <c r="AM1092" s="8">
        <v>0</v>
      </c>
      <c r="AN1092" s="7">
        <f>M1092-AI1092</f>
        <v>0</v>
      </c>
      <c r="AO1092" s="7">
        <f>N1092-AJ1092</f>
        <v>0</v>
      </c>
      <c r="AP1092" s="7">
        <f>O1092-AK1092</f>
        <v>0</v>
      </c>
      <c r="AQ1092" s="7">
        <f>P1092-AL1092</f>
        <v>0</v>
      </c>
      <c r="AR1092" s="7">
        <f>Q1092-AM1092</f>
        <v>0</v>
      </c>
    </row>
    <row r="1093" spans="1:44" ht="48" x14ac:dyDescent="0.2">
      <c r="A1093" s="5" t="s">
        <v>3386</v>
      </c>
      <c r="C1093" t="s">
        <v>41</v>
      </c>
      <c r="D1093" t="s">
        <v>41</v>
      </c>
      <c r="E1093" t="s">
        <v>41</v>
      </c>
      <c r="F1093" s="6">
        <v>33</v>
      </c>
      <c r="G1093">
        <v>2006</v>
      </c>
      <c r="H1093" t="s">
        <v>72</v>
      </c>
      <c r="I1093" t="s">
        <v>72</v>
      </c>
      <c r="J1093" s="5" t="s">
        <v>3387</v>
      </c>
      <c r="K1093" t="s">
        <v>198</v>
      </c>
      <c r="L1093" t="s">
        <v>3388</v>
      </c>
      <c r="M1093" s="6">
        <v>0</v>
      </c>
      <c r="N1093" s="6">
        <v>0</v>
      </c>
      <c r="O1093" s="6">
        <v>0</v>
      </c>
      <c r="P1093" s="6">
        <v>33</v>
      </c>
      <c r="Q1093" s="6">
        <v>0</v>
      </c>
      <c r="R1093" s="6">
        <v>0</v>
      </c>
      <c r="S1093" s="6">
        <v>0</v>
      </c>
      <c r="T1093" s="6">
        <v>0</v>
      </c>
      <c r="U1093" s="6">
        <v>33</v>
      </c>
      <c r="V1093" s="6">
        <v>0</v>
      </c>
      <c r="W1093" s="7">
        <v>0</v>
      </c>
      <c r="X1093" s="7">
        <v>0</v>
      </c>
      <c r="Y1093" s="7">
        <v>0</v>
      </c>
      <c r="Z1093" s="7">
        <v>0</v>
      </c>
      <c r="AA1093" s="7">
        <v>0</v>
      </c>
      <c r="AB1093" s="7">
        <v>0</v>
      </c>
      <c r="AC1093" s="7">
        <v>33</v>
      </c>
      <c r="AD1093" s="6">
        <v>0</v>
      </c>
      <c r="AE1093" s="6">
        <v>0</v>
      </c>
      <c r="AF1093" s="6">
        <v>0</v>
      </c>
      <c r="AG1093" s="6">
        <v>0</v>
      </c>
      <c r="AH1093" s="6">
        <v>0</v>
      </c>
      <c r="AI1093" s="8">
        <v>0</v>
      </c>
      <c r="AJ1093" s="8">
        <v>0</v>
      </c>
      <c r="AK1093" s="8">
        <v>0</v>
      </c>
      <c r="AL1093" s="8">
        <v>0</v>
      </c>
      <c r="AM1093" s="8">
        <v>0</v>
      </c>
      <c r="AN1093" s="7">
        <f>M1093-AI1093</f>
        <v>0</v>
      </c>
      <c r="AO1093" s="7">
        <f>N1093-AJ1093</f>
        <v>0</v>
      </c>
      <c r="AP1093" s="7">
        <f>O1093-AK1093</f>
        <v>0</v>
      </c>
      <c r="AQ1093" s="7">
        <f>P1093-AL1093</f>
        <v>33</v>
      </c>
      <c r="AR1093" s="7">
        <f>Q1093-AM1093</f>
        <v>0</v>
      </c>
    </row>
    <row r="1094" spans="1:44" ht="48" x14ac:dyDescent="0.2">
      <c r="A1094" s="5" t="s">
        <v>3393</v>
      </c>
      <c r="C1094" t="s">
        <v>41</v>
      </c>
      <c r="D1094" t="s">
        <v>41</v>
      </c>
      <c r="E1094" t="s">
        <v>41</v>
      </c>
      <c r="F1094" s="6">
        <v>33</v>
      </c>
      <c r="G1094">
        <v>1952</v>
      </c>
      <c r="H1094" t="s">
        <v>46</v>
      </c>
      <c r="I1094" t="s">
        <v>3394</v>
      </c>
      <c r="J1094" s="5" t="s">
        <v>3227</v>
      </c>
      <c r="K1094" t="s">
        <v>1118</v>
      </c>
      <c r="L1094" t="s">
        <v>3395</v>
      </c>
      <c r="M1094" s="6"/>
      <c r="N1094" s="6">
        <v>33</v>
      </c>
      <c r="O1094" s="6"/>
      <c r="P1094" s="6"/>
      <c r="Q1094" s="6"/>
      <c r="R1094" s="6">
        <v>0</v>
      </c>
      <c r="S1094" s="6">
        <v>0</v>
      </c>
      <c r="T1094" s="6">
        <v>0</v>
      </c>
      <c r="U1094" s="6">
        <v>0</v>
      </c>
      <c r="V1094" s="6">
        <v>33</v>
      </c>
      <c r="W1094" s="7">
        <v>0</v>
      </c>
      <c r="X1094" s="7">
        <v>0</v>
      </c>
      <c r="Y1094" s="7">
        <v>0</v>
      </c>
      <c r="Z1094" s="7">
        <v>0</v>
      </c>
      <c r="AA1094" s="7">
        <v>0</v>
      </c>
      <c r="AB1094" s="7">
        <v>0</v>
      </c>
      <c r="AC1094" s="7">
        <v>33</v>
      </c>
      <c r="AD1094" s="6">
        <v>0</v>
      </c>
      <c r="AE1094" s="6">
        <v>0</v>
      </c>
      <c r="AF1094" s="6">
        <v>0</v>
      </c>
      <c r="AG1094" s="6">
        <v>0</v>
      </c>
      <c r="AH1094" s="6">
        <v>0</v>
      </c>
      <c r="AI1094" s="8">
        <v>0</v>
      </c>
      <c r="AJ1094" s="8">
        <v>0</v>
      </c>
      <c r="AK1094" s="8">
        <v>0</v>
      </c>
      <c r="AL1094" s="8">
        <v>0</v>
      </c>
      <c r="AM1094" s="8">
        <v>0</v>
      </c>
      <c r="AN1094" s="7">
        <f>M1094-AI1094</f>
        <v>0</v>
      </c>
      <c r="AO1094" s="7">
        <f>N1094-AJ1094</f>
        <v>33</v>
      </c>
      <c r="AP1094" s="7">
        <f>O1094-AK1094</f>
        <v>0</v>
      </c>
      <c r="AQ1094" s="7">
        <f>P1094-AL1094</f>
        <v>0</v>
      </c>
      <c r="AR1094" s="7">
        <f>Q1094-AM1094</f>
        <v>0</v>
      </c>
    </row>
    <row r="1095" spans="1:44" ht="16" x14ac:dyDescent="0.2">
      <c r="A1095" s="5" t="s">
        <v>4441</v>
      </c>
      <c r="E1095" t="s">
        <v>41</v>
      </c>
      <c r="F1095" s="6">
        <v>33</v>
      </c>
      <c r="G1095">
        <v>2017</v>
      </c>
      <c r="H1095" t="s">
        <v>46</v>
      </c>
      <c r="I1095" t="s">
        <v>46</v>
      </c>
      <c r="J1095" s="5" t="s">
        <v>4442</v>
      </c>
      <c r="L1095" t="s">
        <v>4443</v>
      </c>
      <c r="M1095" s="6">
        <v>0</v>
      </c>
      <c r="N1095" s="6">
        <v>0</v>
      </c>
      <c r="O1095" s="6">
        <v>0</v>
      </c>
      <c r="P1095" s="6">
        <v>33</v>
      </c>
      <c r="Q1095" s="6">
        <v>0</v>
      </c>
      <c r="R1095" s="6">
        <v>0</v>
      </c>
      <c r="S1095" s="6">
        <v>0</v>
      </c>
      <c r="T1095" s="6">
        <v>0</v>
      </c>
      <c r="U1095" s="6">
        <v>0</v>
      </c>
      <c r="V1095" s="6">
        <v>33</v>
      </c>
      <c r="W1095" s="7">
        <v>0</v>
      </c>
      <c r="X1095" s="7">
        <v>0</v>
      </c>
      <c r="Y1095" s="7">
        <v>0</v>
      </c>
      <c r="Z1095" s="7">
        <v>0</v>
      </c>
      <c r="AA1095" s="7">
        <v>0</v>
      </c>
      <c r="AB1095" s="7">
        <v>0</v>
      </c>
      <c r="AC1095" s="7">
        <f>F1095</f>
        <v>33</v>
      </c>
      <c r="AD1095" s="6">
        <v>0</v>
      </c>
      <c r="AE1095" s="6">
        <v>0</v>
      </c>
      <c r="AF1095" s="6">
        <v>0</v>
      </c>
      <c r="AG1095" s="6">
        <v>0</v>
      </c>
      <c r="AH1095" s="6">
        <v>0</v>
      </c>
      <c r="AI1095" s="8">
        <v>0</v>
      </c>
      <c r="AJ1095" s="8">
        <v>0</v>
      </c>
      <c r="AK1095" s="8">
        <v>0</v>
      </c>
      <c r="AL1095" s="8">
        <v>0</v>
      </c>
      <c r="AM1095" s="8">
        <v>0</v>
      </c>
      <c r="AN1095" s="7">
        <v>0</v>
      </c>
      <c r="AO1095" s="7">
        <v>0</v>
      </c>
      <c r="AP1095" s="7">
        <v>0</v>
      </c>
      <c r="AQ1095" s="7">
        <v>33</v>
      </c>
      <c r="AR1095" s="7">
        <v>27</v>
      </c>
    </row>
    <row r="1096" spans="1:44" ht="16" x14ac:dyDescent="0.2">
      <c r="A1096" s="5" t="s">
        <v>3400</v>
      </c>
      <c r="C1096" t="s">
        <v>40</v>
      </c>
      <c r="D1096" t="s">
        <v>66</v>
      </c>
      <c r="E1096" t="s">
        <v>41</v>
      </c>
      <c r="F1096" s="6">
        <v>32</v>
      </c>
      <c r="G1096">
        <v>2011</v>
      </c>
      <c r="H1096" t="s">
        <v>87</v>
      </c>
      <c r="I1096" t="s">
        <v>87</v>
      </c>
      <c r="J1096" s="5" t="s">
        <v>1142</v>
      </c>
      <c r="K1096" t="s">
        <v>3401</v>
      </c>
      <c r="L1096" t="s">
        <v>3402</v>
      </c>
      <c r="M1096" s="6"/>
      <c r="N1096" s="6">
        <v>32</v>
      </c>
      <c r="O1096" s="6"/>
      <c r="P1096" s="6"/>
      <c r="Q1096" s="6"/>
      <c r="R1096" s="6">
        <v>0</v>
      </c>
      <c r="S1096" s="6">
        <v>0</v>
      </c>
      <c r="T1096" s="6">
        <v>0</v>
      </c>
      <c r="U1096" s="6">
        <v>0</v>
      </c>
      <c r="V1096" s="6">
        <v>32</v>
      </c>
      <c r="W1096" s="7">
        <v>32</v>
      </c>
      <c r="X1096" s="7">
        <v>32</v>
      </c>
      <c r="Y1096" s="7">
        <v>0</v>
      </c>
      <c r="Z1096" s="7">
        <v>0</v>
      </c>
      <c r="AA1096" s="7">
        <v>0</v>
      </c>
      <c r="AB1096" s="7">
        <v>0</v>
      </c>
      <c r="AC1096" s="7">
        <v>32</v>
      </c>
      <c r="AD1096" s="6">
        <v>0</v>
      </c>
      <c r="AE1096" s="6">
        <v>0</v>
      </c>
      <c r="AF1096" s="6">
        <v>0</v>
      </c>
      <c r="AG1096" s="6">
        <v>0</v>
      </c>
      <c r="AH1096" s="6">
        <v>32</v>
      </c>
      <c r="AI1096" s="8">
        <v>0</v>
      </c>
      <c r="AJ1096" s="8">
        <v>32</v>
      </c>
      <c r="AK1096" s="8">
        <v>0</v>
      </c>
      <c r="AL1096" s="8">
        <v>0</v>
      </c>
      <c r="AM1096" s="8">
        <v>0</v>
      </c>
      <c r="AN1096" s="7">
        <f>M1096-AI1096</f>
        <v>0</v>
      </c>
      <c r="AO1096" s="7">
        <f>N1096-AJ1096</f>
        <v>0</v>
      </c>
      <c r="AP1096" s="7">
        <f>O1096-AK1096</f>
        <v>0</v>
      </c>
      <c r="AQ1096" s="7">
        <f>P1096-AL1096</f>
        <v>0</v>
      </c>
      <c r="AR1096" s="7">
        <f>Q1096-AM1096</f>
        <v>0</v>
      </c>
    </row>
    <row r="1097" spans="1:44" ht="16" x14ac:dyDescent="0.2">
      <c r="A1097" s="5" t="s">
        <v>3396</v>
      </c>
      <c r="C1097" t="s">
        <v>41</v>
      </c>
      <c r="D1097" t="s">
        <v>66</v>
      </c>
      <c r="E1097" t="s">
        <v>41</v>
      </c>
      <c r="F1097" s="6">
        <v>32</v>
      </c>
      <c r="G1097">
        <v>2011</v>
      </c>
      <c r="H1097" t="s">
        <v>63</v>
      </c>
      <c r="I1097" t="s">
        <v>63</v>
      </c>
      <c r="J1097" s="5" t="s">
        <v>3397</v>
      </c>
      <c r="K1097" t="s">
        <v>3398</v>
      </c>
      <c r="L1097" t="s">
        <v>3399</v>
      </c>
      <c r="M1097" s="6">
        <v>32</v>
      </c>
      <c r="N1097" s="6"/>
      <c r="O1097" s="6"/>
      <c r="P1097" s="6"/>
      <c r="Q1097" s="6"/>
      <c r="R1097" s="6">
        <v>0</v>
      </c>
      <c r="S1097" s="6">
        <v>32</v>
      </c>
      <c r="T1097" s="6">
        <v>0</v>
      </c>
      <c r="U1097" s="6">
        <v>0</v>
      </c>
      <c r="V1097" s="6">
        <v>0</v>
      </c>
      <c r="W1097" s="7">
        <v>0</v>
      </c>
      <c r="X1097" s="7">
        <v>0</v>
      </c>
      <c r="Y1097" s="7">
        <v>0</v>
      </c>
      <c r="Z1097" s="7">
        <v>0</v>
      </c>
      <c r="AA1097" s="7">
        <v>0</v>
      </c>
      <c r="AB1097" s="7">
        <v>0</v>
      </c>
      <c r="AC1097" s="7">
        <v>32</v>
      </c>
      <c r="AD1097" s="6">
        <v>0</v>
      </c>
      <c r="AE1097" s="6">
        <v>0</v>
      </c>
      <c r="AF1097" s="6">
        <v>0</v>
      </c>
      <c r="AG1097" s="6">
        <v>0</v>
      </c>
      <c r="AH1097" s="6">
        <v>0</v>
      </c>
      <c r="AI1097" s="8">
        <v>0</v>
      </c>
      <c r="AJ1097" s="8">
        <v>0</v>
      </c>
      <c r="AK1097" s="8">
        <v>0</v>
      </c>
      <c r="AL1097" s="8">
        <v>0</v>
      </c>
      <c r="AM1097" s="8">
        <v>0</v>
      </c>
      <c r="AN1097" s="7">
        <f>M1097-AI1097</f>
        <v>32</v>
      </c>
      <c r="AO1097" s="7">
        <f>N1097-AJ1097</f>
        <v>0</v>
      </c>
      <c r="AP1097" s="7">
        <f>O1097-AK1097</f>
        <v>0</v>
      </c>
      <c r="AQ1097" s="7">
        <f>P1097-AL1097</f>
        <v>0</v>
      </c>
      <c r="AR1097" s="7">
        <f>Q1097-AM1097</f>
        <v>0</v>
      </c>
    </row>
    <row r="1098" spans="1:44" ht="16" x14ac:dyDescent="0.2">
      <c r="A1098" s="5" t="s">
        <v>3405</v>
      </c>
      <c r="C1098" t="s">
        <v>41</v>
      </c>
      <c r="D1098" t="s">
        <v>41</v>
      </c>
      <c r="E1098" t="s">
        <v>41</v>
      </c>
      <c r="F1098" s="6">
        <v>31</v>
      </c>
      <c r="G1098">
        <v>1992</v>
      </c>
      <c r="H1098" t="s">
        <v>46</v>
      </c>
      <c r="I1098" t="s">
        <v>46</v>
      </c>
      <c r="J1098" s="5" t="s">
        <v>1916</v>
      </c>
      <c r="K1098" t="s">
        <v>41</v>
      </c>
      <c r="M1098" s="6"/>
      <c r="N1098" s="6">
        <v>31</v>
      </c>
      <c r="O1098" s="6"/>
      <c r="P1098" s="6"/>
      <c r="Q1098" s="6"/>
      <c r="R1098" s="6">
        <v>0</v>
      </c>
      <c r="S1098" s="6">
        <v>0</v>
      </c>
      <c r="T1098" s="6">
        <v>0</v>
      </c>
      <c r="U1098" s="6">
        <v>0</v>
      </c>
      <c r="V1098" s="6">
        <v>31</v>
      </c>
      <c r="W1098" s="7">
        <v>0</v>
      </c>
      <c r="X1098" s="7">
        <v>0</v>
      </c>
      <c r="Y1098" s="7">
        <v>0</v>
      </c>
      <c r="Z1098" s="7">
        <v>0</v>
      </c>
      <c r="AA1098" s="7">
        <v>0</v>
      </c>
      <c r="AB1098" s="7">
        <v>0</v>
      </c>
      <c r="AC1098" s="7">
        <v>31</v>
      </c>
      <c r="AD1098" s="6">
        <v>0</v>
      </c>
      <c r="AE1098" s="6">
        <v>0</v>
      </c>
      <c r="AF1098" s="6">
        <v>0</v>
      </c>
      <c r="AG1098" s="6">
        <v>0</v>
      </c>
      <c r="AH1098" s="6">
        <v>0</v>
      </c>
      <c r="AI1098" s="8">
        <v>0</v>
      </c>
      <c r="AJ1098" s="8">
        <v>0</v>
      </c>
      <c r="AK1098" s="8">
        <v>0</v>
      </c>
      <c r="AL1098" s="8">
        <v>0</v>
      </c>
      <c r="AM1098" s="8">
        <v>0</v>
      </c>
      <c r="AN1098" s="7">
        <v>0</v>
      </c>
      <c r="AO1098" s="7">
        <v>31</v>
      </c>
      <c r="AP1098" s="7">
        <v>0</v>
      </c>
      <c r="AQ1098" s="7">
        <v>0</v>
      </c>
      <c r="AR1098" s="7">
        <v>0</v>
      </c>
    </row>
    <row r="1099" spans="1:44" ht="16" x14ac:dyDescent="0.2">
      <c r="A1099" s="5" t="s">
        <v>3403</v>
      </c>
      <c r="C1099" t="s">
        <v>41</v>
      </c>
      <c r="D1099" t="s">
        <v>66</v>
      </c>
      <c r="E1099" t="s">
        <v>41</v>
      </c>
      <c r="F1099" s="6">
        <v>31</v>
      </c>
      <c r="G1099">
        <v>2003</v>
      </c>
      <c r="H1099" t="s">
        <v>46</v>
      </c>
      <c r="I1099" t="s">
        <v>42</v>
      </c>
      <c r="J1099" s="5" t="s">
        <v>445</v>
      </c>
      <c r="K1099" t="s">
        <v>134</v>
      </c>
      <c r="L1099" t="s">
        <v>3404</v>
      </c>
      <c r="M1099" s="6"/>
      <c r="N1099" s="6"/>
      <c r="O1099" s="6">
        <v>31</v>
      </c>
      <c r="P1099" s="6"/>
      <c r="Q1099" s="6"/>
      <c r="R1099" s="6">
        <v>0</v>
      </c>
      <c r="S1099" s="6">
        <v>0</v>
      </c>
      <c r="T1099" s="6">
        <v>0</v>
      </c>
      <c r="U1099" s="6">
        <v>0</v>
      </c>
      <c r="V1099" s="6">
        <v>31</v>
      </c>
      <c r="W1099" s="7">
        <v>0</v>
      </c>
      <c r="X1099" s="7">
        <v>0</v>
      </c>
      <c r="Y1099" s="7">
        <v>0</v>
      </c>
      <c r="Z1099" s="7">
        <v>0</v>
      </c>
      <c r="AA1099" s="7">
        <v>0</v>
      </c>
      <c r="AB1099" s="7">
        <v>0</v>
      </c>
      <c r="AC1099" s="7">
        <v>31</v>
      </c>
      <c r="AD1099" s="6">
        <v>0</v>
      </c>
      <c r="AE1099" s="6">
        <v>0</v>
      </c>
      <c r="AF1099" s="6">
        <v>0</v>
      </c>
      <c r="AG1099" s="6">
        <v>0</v>
      </c>
      <c r="AH1099" s="6">
        <v>0</v>
      </c>
      <c r="AI1099" s="8">
        <v>0</v>
      </c>
      <c r="AJ1099" s="8">
        <v>0</v>
      </c>
      <c r="AK1099" s="8">
        <v>0</v>
      </c>
      <c r="AL1099" s="8">
        <v>0</v>
      </c>
      <c r="AM1099" s="8">
        <v>0</v>
      </c>
      <c r="AN1099" s="7">
        <f>M1099-AI1099</f>
        <v>0</v>
      </c>
      <c r="AO1099" s="7">
        <f>N1099-AJ1099</f>
        <v>0</v>
      </c>
      <c r="AP1099" s="7">
        <f>O1099-AK1099</f>
        <v>31</v>
      </c>
      <c r="AQ1099" s="7">
        <f>P1099-AL1099</f>
        <v>0</v>
      </c>
      <c r="AR1099" s="7">
        <f>Q1099-AM1099</f>
        <v>0</v>
      </c>
    </row>
    <row r="1100" spans="1:44" ht="16" x14ac:dyDescent="0.2">
      <c r="A1100" s="5" t="s">
        <v>3406</v>
      </c>
      <c r="C1100" t="s">
        <v>41</v>
      </c>
      <c r="D1100" t="s">
        <v>41</v>
      </c>
      <c r="E1100" t="s">
        <v>41</v>
      </c>
      <c r="F1100" s="6">
        <v>31</v>
      </c>
      <c r="G1100">
        <v>1990</v>
      </c>
      <c r="H1100" t="s">
        <v>46</v>
      </c>
      <c r="I1100" t="s">
        <v>46</v>
      </c>
      <c r="J1100" s="5" t="s">
        <v>3244</v>
      </c>
      <c r="K1100">
        <v>0</v>
      </c>
      <c r="L1100" t="s">
        <v>3407</v>
      </c>
      <c r="M1100" s="6">
        <v>0</v>
      </c>
      <c r="N1100" s="6">
        <v>31</v>
      </c>
      <c r="O1100" s="6">
        <v>0</v>
      </c>
      <c r="P1100" s="6">
        <v>0</v>
      </c>
      <c r="Q1100" s="6">
        <v>0</v>
      </c>
      <c r="R1100" s="6">
        <v>0</v>
      </c>
      <c r="S1100" s="6">
        <v>0</v>
      </c>
      <c r="T1100" s="6">
        <v>0</v>
      </c>
      <c r="U1100" s="6">
        <v>0</v>
      </c>
      <c r="V1100" s="6">
        <v>31</v>
      </c>
      <c r="W1100" s="7">
        <v>0</v>
      </c>
      <c r="X1100" s="7">
        <v>0</v>
      </c>
      <c r="Y1100" s="7">
        <v>0</v>
      </c>
      <c r="Z1100" s="7">
        <v>0</v>
      </c>
      <c r="AA1100" s="7">
        <v>0</v>
      </c>
      <c r="AB1100" s="7">
        <v>0</v>
      </c>
      <c r="AC1100" s="7">
        <v>31</v>
      </c>
      <c r="AD1100" s="6">
        <v>0</v>
      </c>
      <c r="AE1100" s="6">
        <v>0</v>
      </c>
      <c r="AF1100" s="6">
        <v>0</v>
      </c>
      <c r="AG1100" s="6">
        <v>0</v>
      </c>
      <c r="AH1100" s="6">
        <v>0</v>
      </c>
      <c r="AI1100" s="8">
        <v>0</v>
      </c>
      <c r="AJ1100" s="8">
        <v>0</v>
      </c>
      <c r="AK1100" s="8">
        <v>0</v>
      </c>
      <c r="AL1100" s="8">
        <v>0</v>
      </c>
      <c r="AM1100" s="8">
        <v>0</v>
      </c>
      <c r="AN1100" s="7">
        <f>M1100-AI1100</f>
        <v>0</v>
      </c>
      <c r="AO1100" s="7">
        <f>N1100-AJ1100</f>
        <v>31</v>
      </c>
      <c r="AP1100" s="7">
        <f>O1100-AK1100</f>
        <v>0</v>
      </c>
      <c r="AQ1100" s="7">
        <f>P1100-AL1100</f>
        <v>0</v>
      </c>
      <c r="AR1100" s="7">
        <f>Q1100-AM1100</f>
        <v>0</v>
      </c>
    </row>
    <row r="1101" spans="1:44" ht="16" x14ac:dyDescent="0.2">
      <c r="A1101" s="5" t="s">
        <v>3408</v>
      </c>
      <c r="C1101" t="s">
        <v>41</v>
      </c>
      <c r="D1101" t="s">
        <v>41</v>
      </c>
      <c r="E1101" t="s">
        <v>41</v>
      </c>
      <c r="F1101" s="6">
        <v>31</v>
      </c>
      <c r="G1101">
        <v>1986</v>
      </c>
      <c r="H1101" t="s">
        <v>46</v>
      </c>
      <c r="I1101" t="s">
        <v>46</v>
      </c>
      <c r="J1101" s="5" t="s">
        <v>740</v>
      </c>
      <c r="K1101" t="s">
        <v>790</v>
      </c>
      <c r="L1101" t="s">
        <v>3409</v>
      </c>
      <c r="M1101" s="6">
        <v>0</v>
      </c>
      <c r="N1101" s="6">
        <v>0</v>
      </c>
      <c r="O1101" s="6">
        <v>31</v>
      </c>
      <c r="P1101" s="6">
        <v>0</v>
      </c>
      <c r="Q1101" s="6">
        <v>0</v>
      </c>
      <c r="R1101" s="6">
        <v>0</v>
      </c>
      <c r="S1101" s="6">
        <v>0</v>
      </c>
      <c r="T1101" s="6">
        <v>0</v>
      </c>
      <c r="U1101" s="6">
        <v>0</v>
      </c>
      <c r="V1101" s="6">
        <v>31</v>
      </c>
      <c r="W1101" s="7">
        <v>0</v>
      </c>
      <c r="X1101" s="7">
        <v>0</v>
      </c>
      <c r="Y1101" s="7">
        <v>0</v>
      </c>
      <c r="Z1101" s="7">
        <v>0</v>
      </c>
      <c r="AA1101" s="7">
        <v>0</v>
      </c>
      <c r="AB1101" s="7">
        <v>0</v>
      </c>
      <c r="AC1101" s="7">
        <v>31</v>
      </c>
      <c r="AD1101" s="6">
        <v>0</v>
      </c>
      <c r="AE1101" s="6">
        <v>0</v>
      </c>
      <c r="AF1101" s="6">
        <v>0</v>
      </c>
      <c r="AG1101" s="6">
        <v>0</v>
      </c>
      <c r="AH1101" s="6">
        <v>0</v>
      </c>
      <c r="AI1101" s="8">
        <v>0</v>
      </c>
      <c r="AJ1101" s="8">
        <v>0</v>
      </c>
      <c r="AK1101" s="8">
        <v>0</v>
      </c>
      <c r="AL1101" s="8">
        <v>0</v>
      </c>
      <c r="AM1101" s="8">
        <v>0</v>
      </c>
      <c r="AN1101" s="7">
        <f>M1101-AI1101</f>
        <v>0</v>
      </c>
      <c r="AO1101" s="7">
        <f>N1101-AJ1101</f>
        <v>0</v>
      </c>
      <c r="AP1101" s="7">
        <f>O1101-AK1101</f>
        <v>31</v>
      </c>
      <c r="AQ1101" s="7">
        <f>P1101-AL1101</f>
        <v>0</v>
      </c>
      <c r="AR1101" s="7">
        <f>Q1101-AM1101</f>
        <v>0</v>
      </c>
    </row>
    <row r="1102" spans="1:44" ht="16" x14ac:dyDescent="0.2">
      <c r="A1102" s="5" t="s">
        <v>3410</v>
      </c>
      <c r="C1102" t="s">
        <v>41</v>
      </c>
      <c r="D1102" t="s">
        <v>41</v>
      </c>
      <c r="E1102" t="s">
        <v>41</v>
      </c>
      <c r="F1102" s="6">
        <v>31</v>
      </c>
      <c r="G1102">
        <v>1978</v>
      </c>
      <c r="H1102" t="s">
        <v>46</v>
      </c>
      <c r="I1102" t="s">
        <v>46</v>
      </c>
      <c r="J1102" s="5" t="s">
        <v>3325</v>
      </c>
      <c r="K1102" t="s">
        <v>114</v>
      </c>
      <c r="L1102" t="s">
        <v>3411</v>
      </c>
      <c r="M1102" s="6">
        <v>0</v>
      </c>
      <c r="N1102" s="6">
        <v>31</v>
      </c>
      <c r="O1102" s="6">
        <v>0</v>
      </c>
      <c r="P1102" s="6">
        <v>0</v>
      </c>
      <c r="Q1102" s="6">
        <v>0</v>
      </c>
      <c r="R1102" s="6">
        <v>0</v>
      </c>
      <c r="S1102" s="6">
        <v>0</v>
      </c>
      <c r="T1102" s="6">
        <v>0</v>
      </c>
      <c r="U1102" s="6">
        <v>0</v>
      </c>
      <c r="V1102" s="6">
        <v>31</v>
      </c>
      <c r="W1102" s="7">
        <v>0</v>
      </c>
      <c r="X1102" s="7">
        <v>0</v>
      </c>
      <c r="Y1102" s="7">
        <v>0</v>
      </c>
      <c r="Z1102" s="7">
        <v>0</v>
      </c>
      <c r="AA1102" s="7">
        <v>0</v>
      </c>
      <c r="AB1102" s="7">
        <v>0</v>
      </c>
      <c r="AC1102" s="7">
        <v>31</v>
      </c>
      <c r="AD1102" s="6">
        <v>0</v>
      </c>
      <c r="AE1102" s="6">
        <v>0</v>
      </c>
      <c r="AF1102" s="6">
        <v>0</v>
      </c>
      <c r="AG1102" s="6">
        <v>0</v>
      </c>
      <c r="AH1102" s="6">
        <v>0</v>
      </c>
      <c r="AI1102" s="8">
        <v>0</v>
      </c>
      <c r="AJ1102" s="8">
        <v>0</v>
      </c>
      <c r="AK1102" s="8">
        <v>0</v>
      </c>
      <c r="AL1102" s="8">
        <v>0</v>
      </c>
      <c r="AM1102" s="8">
        <v>0</v>
      </c>
      <c r="AN1102" s="7">
        <f>M1102-AI1102</f>
        <v>0</v>
      </c>
      <c r="AO1102" s="7">
        <f>N1102-AJ1102</f>
        <v>31</v>
      </c>
      <c r="AP1102" s="7">
        <f>O1102-AK1102</f>
        <v>0</v>
      </c>
      <c r="AQ1102" s="7">
        <f>P1102-AL1102</f>
        <v>0</v>
      </c>
      <c r="AR1102" s="7">
        <f>Q1102-AM1102</f>
        <v>0</v>
      </c>
    </row>
    <row r="1103" spans="1:44" ht="32" x14ac:dyDescent="0.2">
      <c r="A1103" s="5" t="s">
        <v>3412</v>
      </c>
      <c r="C1103" t="s">
        <v>41</v>
      </c>
      <c r="D1103" t="s">
        <v>41</v>
      </c>
      <c r="E1103" t="s">
        <v>41</v>
      </c>
      <c r="F1103" s="6">
        <v>30</v>
      </c>
      <c r="G1103">
        <v>2014</v>
      </c>
      <c r="H1103" t="s">
        <v>87</v>
      </c>
      <c r="I1103" t="s">
        <v>3413</v>
      </c>
      <c r="J1103" s="5" t="s">
        <v>3414</v>
      </c>
      <c r="K1103" t="s">
        <v>414</v>
      </c>
      <c r="L1103" t="s">
        <v>3415</v>
      </c>
      <c r="M1103" s="6">
        <v>30</v>
      </c>
      <c r="N1103" s="6">
        <v>0</v>
      </c>
      <c r="O1103" s="6">
        <v>0</v>
      </c>
      <c r="P1103" s="6">
        <v>0</v>
      </c>
      <c r="Q1103" s="6">
        <v>0</v>
      </c>
      <c r="R1103" s="6">
        <v>0</v>
      </c>
      <c r="S1103" s="6">
        <v>0</v>
      </c>
      <c r="T1103" s="6">
        <v>0</v>
      </c>
      <c r="U1103" s="6">
        <v>30</v>
      </c>
      <c r="V1103" s="6">
        <v>0</v>
      </c>
      <c r="W1103" s="7">
        <v>30</v>
      </c>
      <c r="X1103" s="7">
        <v>30</v>
      </c>
      <c r="Y1103" s="7">
        <v>0</v>
      </c>
      <c r="Z1103" s="7">
        <v>0</v>
      </c>
      <c r="AA1103" s="7">
        <v>0</v>
      </c>
      <c r="AB1103" s="7">
        <v>0</v>
      </c>
      <c r="AC1103" s="7">
        <v>30</v>
      </c>
      <c r="AD1103" s="6">
        <v>0</v>
      </c>
      <c r="AE1103" s="6">
        <v>0</v>
      </c>
      <c r="AF1103" s="6">
        <v>0</v>
      </c>
      <c r="AG1103" s="6">
        <v>30</v>
      </c>
      <c r="AH1103" s="6">
        <v>0</v>
      </c>
      <c r="AI1103" s="8">
        <v>30</v>
      </c>
      <c r="AJ1103" s="8">
        <v>0</v>
      </c>
      <c r="AK1103" s="8">
        <v>0</v>
      </c>
      <c r="AL1103" s="8">
        <v>0</v>
      </c>
      <c r="AM1103" s="8">
        <v>0</v>
      </c>
      <c r="AN1103" s="7">
        <f>M1103-AI1103</f>
        <v>0</v>
      </c>
      <c r="AO1103" s="7">
        <f>N1103-AJ1103</f>
        <v>0</v>
      </c>
      <c r="AP1103" s="7">
        <f>O1103-AK1103</f>
        <v>0</v>
      </c>
      <c r="AQ1103" s="7">
        <f>P1103-AL1103</f>
        <v>0</v>
      </c>
      <c r="AR1103" s="7">
        <f>Q1103-AM1103</f>
        <v>0</v>
      </c>
    </row>
    <row r="1104" spans="1:44" ht="16" x14ac:dyDescent="0.2">
      <c r="A1104" s="5" t="s">
        <v>3419</v>
      </c>
      <c r="C1104" t="s">
        <v>41</v>
      </c>
      <c r="D1104" t="s">
        <v>41</v>
      </c>
      <c r="E1104" t="s">
        <v>373</v>
      </c>
      <c r="F1104" s="6">
        <v>30</v>
      </c>
      <c r="G1104">
        <v>2006</v>
      </c>
      <c r="H1104" t="s">
        <v>46</v>
      </c>
      <c r="I1104" t="s">
        <v>1729</v>
      </c>
      <c r="J1104" s="5" t="s">
        <v>3420</v>
      </c>
      <c r="K1104" t="s">
        <v>41</v>
      </c>
      <c r="M1104" s="6">
        <v>30</v>
      </c>
      <c r="N1104" s="6"/>
      <c r="O1104" s="6"/>
      <c r="P1104" s="6"/>
      <c r="Q1104" s="6"/>
      <c r="R1104" s="6">
        <v>0</v>
      </c>
      <c r="S1104" s="6">
        <v>0</v>
      </c>
      <c r="T1104" s="6">
        <v>0</v>
      </c>
      <c r="U1104" s="6">
        <v>0</v>
      </c>
      <c r="V1104" s="6">
        <v>30</v>
      </c>
      <c r="W1104" s="7">
        <v>0</v>
      </c>
      <c r="X1104" s="7">
        <v>0</v>
      </c>
      <c r="Y1104" s="7">
        <v>0</v>
      </c>
      <c r="Z1104" s="7">
        <v>0</v>
      </c>
      <c r="AA1104" s="7">
        <v>0</v>
      </c>
      <c r="AB1104" s="7">
        <v>0</v>
      </c>
      <c r="AC1104" s="7">
        <v>30</v>
      </c>
      <c r="AD1104" s="6">
        <v>0</v>
      </c>
      <c r="AE1104" s="6">
        <v>0</v>
      </c>
      <c r="AF1104" s="6">
        <v>0</v>
      </c>
      <c r="AG1104" s="6">
        <v>0</v>
      </c>
      <c r="AH1104" s="6">
        <v>0</v>
      </c>
      <c r="AI1104" s="8">
        <v>0</v>
      </c>
      <c r="AJ1104" s="8">
        <v>0</v>
      </c>
      <c r="AK1104" s="8">
        <v>0</v>
      </c>
      <c r="AL1104" s="8">
        <v>0</v>
      </c>
      <c r="AM1104" s="8">
        <v>0</v>
      </c>
      <c r="AN1104" s="7">
        <v>30</v>
      </c>
      <c r="AO1104" s="7">
        <v>0</v>
      </c>
      <c r="AP1104" s="7">
        <v>0</v>
      </c>
      <c r="AQ1104" s="7">
        <v>0</v>
      </c>
      <c r="AR1104" s="7">
        <v>0</v>
      </c>
    </row>
    <row r="1105" spans="1:44" ht="16" x14ac:dyDescent="0.2">
      <c r="A1105" s="5" t="s">
        <v>3416</v>
      </c>
      <c r="C1105" t="s">
        <v>41</v>
      </c>
      <c r="D1105" t="s">
        <v>41</v>
      </c>
      <c r="E1105" t="s">
        <v>373</v>
      </c>
      <c r="F1105" s="6">
        <v>30</v>
      </c>
      <c r="G1105">
        <v>2013</v>
      </c>
      <c r="H1105" t="s">
        <v>63</v>
      </c>
      <c r="I1105" t="s">
        <v>63</v>
      </c>
      <c r="J1105" s="5" t="s">
        <v>3417</v>
      </c>
      <c r="K1105" t="s">
        <v>1881</v>
      </c>
      <c r="L1105" t="s">
        <v>3418</v>
      </c>
      <c r="M1105" s="6">
        <v>30</v>
      </c>
      <c r="N1105" s="6">
        <v>0</v>
      </c>
      <c r="O1105" s="6">
        <v>0</v>
      </c>
      <c r="P1105" s="6">
        <v>0</v>
      </c>
      <c r="Q1105" s="6">
        <v>0</v>
      </c>
      <c r="R1105" s="6">
        <v>0</v>
      </c>
      <c r="S1105" s="6">
        <v>30</v>
      </c>
      <c r="T1105" s="6">
        <v>0</v>
      </c>
      <c r="U1105" s="6">
        <v>0</v>
      </c>
      <c r="V1105" s="6">
        <v>0</v>
      </c>
      <c r="W1105" s="7">
        <v>0</v>
      </c>
      <c r="X1105" s="7">
        <v>0</v>
      </c>
      <c r="Y1105" s="7">
        <v>0</v>
      </c>
      <c r="Z1105" s="7">
        <v>0</v>
      </c>
      <c r="AA1105" s="7">
        <v>0</v>
      </c>
      <c r="AB1105" s="7">
        <v>0</v>
      </c>
      <c r="AC1105" s="7">
        <v>30</v>
      </c>
      <c r="AD1105" s="6">
        <v>0</v>
      </c>
      <c r="AE1105" s="6">
        <v>0</v>
      </c>
      <c r="AF1105" s="6">
        <v>0</v>
      </c>
      <c r="AG1105" s="6">
        <v>0</v>
      </c>
      <c r="AH1105" s="6">
        <v>0</v>
      </c>
      <c r="AI1105" s="8">
        <v>0</v>
      </c>
      <c r="AJ1105" s="8">
        <v>0</v>
      </c>
      <c r="AK1105" s="8">
        <v>0</v>
      </c>
      <c r="AL1105" s="8">
        <v>0</v>
      </c>
      <c r="AM1105" s="8">
        <v>0</v>
      </c>
      <c r="AN1105" s="7">
        <f>M1105-AI1105</f>
        <v>30</v>
      </c>
      <c r="AO1105" s="7">
        <f>N1105-AJ1105</f>
        <v>0</v>
      </c>
      <c r="AP1105" s="7">
        <f>O1105-AK1105</f>
        <v>0</v>
      </c>
      <c r="AQ1105" s="7">
        <f>P1105-AL1105</f>
        <v>0</v>
      </c>
      <c r="AR1105" s="7">
        <f>Q1105-AM1105</f>
        <v>0</v>
      </c>
    </row>
    <row r="1106" spans="1:44" ht="16" x14ac:dyDescent="0.2">
      <c r="A1106" s="5" t="s">
        <v>3421</v>
      </c>
      <c r="C1106" t="s">
        <v>41</v>
      </c>
      <c r="D1106" t="s">
        <v>41</v>
      </c>
      <c r="E1106" t="s">
        <v>373</v>
      </c>
      <c r="F1106" s="6">
        <v>30</v>
      </c>
      <c r="G1106">
        <v>2006</v>
      </c>
      <c r="H1106" t="s">
        <v>63</v>
      </c>
      <c r="I1106" t="s">
        <v>63</v>
      </c>
      <c r="J1106" s="5" t="s">
        <v>2350</v>
      </c>
      <c r="K1106" t="s">
        <v>1699</v>
      </c>
      <c r="L1106" t="s">
        <v>3422</v>
      </c>
      <c r="M1106" s="6">
        <v>0</v>
      </c>
      <c r="N1106" s="6">
        <v>0</v>
      </c>
      <c r="O1106" s="6">
        <v>0</v>
      </c>
      <c r="P1106" s="6">
        <v>0</v>
      </c>
      <c r="Q1106" s="6">
        <v>30</v>
      </c>
      <c r="R1106" s="6">
        <v>0</v>
      </c>
      <c r="S1106" s="6">
        <v>30</v>
      </c>
      <c r="T1106" s="6">
        <v>0</v>
      </c>
      <c r="U1106" s="6">
        <v>0</v>
      </c>
      <c r="V1106" s="6">
        <v>0</v>
      </c>
      <c r="W1106" s="7">
        <v>0</v>
      </c>
      <c r="X1106" s="7">
        <v>0</v>
      </c>
      <c r="Y1106" s="7">
        <v>0</v>
      </c>
      <c r="Z1106" s="7">
        <v>0</v>
      </c>
      <c r="AA1106" s="7">
        <v>0</v>
      </c>
      <c r="AB1106" s="7">
        <v>0</v>
      </c>
      <c r="AC1106" s="7">
        <v>30</v>
      </c>
      <c r="AD1106" s="6">
        <v>0</v>
      </c>
      <c r="AE1106" s="6">
        <v>0</v>
      </c>
      <c r="AF1106" s="6">
        <v>0</v>
      </c>
      <c r="AG1106" s="6">
        <v>0</v>
      </c>
      <c r="AH1106" s="6">
        <v>0</v>
      </c>
      <c r="AI1106" s="8">
        <v>0</v>
      </c>
      <c r="AJ1106" s="8">
        <v>0</v>
      </c>
      <c r="AK1106" s="8">
        <v>0</v>
      </c>
      <c r="AL1106" s="8">
        <v>0</v>
      </c>
      <c r="AM1106" s="8">
        <v>0</v>
      </c>
      <c r="AN1106" s="7">
        <f>M1106-AI1106</f>
        <v>0</v>
      </c>
      <c r="AO1106" s="7">
        <f>N1106-AJ1106</f>
        <v>0</v>
      </c>
      <c r="AP1106" s="7">
        <f>O1106-AK1106</f>
        <v>0</v>
      </c>
      <c r="AQ1106" s="7">
        <f>P1106-AL1106</f>
        <v>0</v>
      </c>
      <c r="AR1106" s="7">
        <f>Q1106-AM1106</f>
        <v>30</v>
      </c>
    </row>
    <row r="1107" spans="1:44" ht="32" x14ac:dyDescent="0.2">
      <c r="A1107" s="5" t="s">
        <v>3423</v>
      </c>
      <c r="C1107" t="s">
        <v>41</v>
      </c>
      <c r="D1107" t="s">
        <v>41</v>
      </c>
      <c r="E1107" t="s">
        <v>41</v>
      </c>
      <c r="F1107" s="6">
        <v>29</v>
      </c>
      <c r="G1107">
        <v>2008</v>
      </c>
      <c r="H1107" t="s">
        <v>72</v>
      </c>
      <c r="I1107" t="s">
        <v>72</v>
      </c>
      <c r="J1107" s="5" t="s">
        <v>786</v>
      </c>
      <c r="K1107" t="s">
        <v>1224</v>
      </c>
      <c r="L1107" t="s">
        <v>3424</v>
      </c>
      <c r="M1107" s="6">
        <v>18</v>
      </c>
      <c r="N1107" s="6">
        <v>11</v>
      </c>
      <c r="O1107" s="6">
        <v>0</v>
      </c>
      <c r="P1107" s="6">
        <v>0</v>
      </c>
      <c r="Q1107" s="6">
        <v>0</v>
      </c>
      <c r="R1107" s="6">
        <v>0</v>
      </c>
      <c r="S1107" s="6">
        <v>0</v>
      </c>
      <c r="T1107" s="6">
        <v>0</v>
      </c>
      <c r="U1107" s="6">
        <v>29</v>
      </c>
      <c r="V1107" s="6">
        <v>0</v>
      </c>
      <c r="W1107" s="7">
        <v>0</v>
      </c>
      <c r="X1107" s="7">
        <v>0</v>
      </c>
      <c r="Y1107" s="7">
        <v>0</v>
      </c>
      <c r="Z1107" s="7">
        <v>0</v>
      </c>
      <c r="AA1107" s="7">
        <v>0</v>
      </c>
      <c r="AB1107" s="7">
        <v>0</v>
      </c>
      <c r="AC1107" s="7">
        <v>29</v>
      </c>
      <c r="AD1107" s="6">
        <v>0</v>
      </c>
      <c r="AE1107" s="6">
        <v>0</v>
      </c>
      <c r="AF1107" s="6">
        <v>0</v>
      </c>
      <c r="AG1107" s="6">
        <v>0</v>
      </c>
      <c r="AH1107" s="6">
        <v>0</v>
      </c>
      <c r="AI1107" s="8">
        <v>0</v>
      </c>
      <c r="AJ1107" s="8">
        <v>0</v>
      </c>
      <c r="AK1107" s="8">
        <v>0</v>
      </c>
      <c r="AL1107" s="8">
        <v>0</v>
      </c>
      <c r="AM1107" s="8">
        <v>0</v>
      </c>
      <c r="AN1107" s="7">
        <f>M1107-AI1107</f>
        <v>18</v>
      </c>
      <c r="AO1107" s="7">
        <f>N1107-AJ1107</f>
        <v>11</v>
      </c>
      <c r="AP1107" s="7">
        <f>O1107-AK1107</f>
        <v>0</v>
      </c>
      <c r="AQ1107" s="7">
        <f>P1107-AL1107</f>
        <v>0</v>
      </c>
      <c r="AR1107" s="7">
        <f>Q1107-AM1107</f>
        <v>0</v>
      </c>
    </row>
    <row r="1108" spans="1:44" ht="16" x14ac:dyDescent="0.2">
      <c r="A1108" s="5" t="s">
        <v>3425</v>
      </c>
      <c r="C1108" t="s">
        <v>41</v>
      </c>
      <c r="D1108" t="s">
        <v>41</v>
      </c>
      <c r="E1108" t="s">
        <v>41</v>
      </c>
      <c r="F1108" s="6">
        <v>29</v>
      </c>
      <c r="G1108">
        <v>1956</v>
      </c>
      <c r="H1108" t="s">
        <v>46</v>
      </c>
      <c r="I1108" t="s">
        <v>46</v>
      </c>
      <c r="J1108" s="5" t="s">
        <v>3227</v>
      </c>
      <c r="K1108" t="s">
        <v>3426</v>
      </c>
      <c r="L1108" t="s">
        <v>3427</v>
      </c>
      <c r="M1108" s="6">
        <v>0</v>
      </c>
      <c r="N1108" s="6">
        <v>29</v>
      </c>
      <c r="O1108" s="6">
        <v>0</v>
      </c>
      <c r="P1108" s="6">
        <v>0</v>
      </c>
      <c r="Q1108" s="6">
        <v>0</v>
      </c>
      <c r="R1108" s="6">
        <v>0</v>
      </c>
      <c r="S1108" s="6">
        <v>0</v>
      </c>
      <c r="T1108" s="6">
        <v>0</v>
      </c>
      <c r="U1108" s="6">
        <v>0</v>
      </c>
      <c r="V1108" s="6">
        <v>29</v>
      </c>
      <c r="W1108" s="7">
        <v>0</v>
      </c>
      <c r="X1108" s="7">
        <v>0</v>
      </c>
      <c r="Y1108" s="7">
        <v>0</v>
      </c>
      <c r="Z1108" s="7">
        <v>0</v>
      </c>
      <c r="AA1108" s="7">
        <v>0</v>
      </c>
      <c r="AB1108" s="7">
        <v>0</v>
      </c>
      <c r="AC1108" s="7">
        <v>29</v>
      </c>
      <c r="AD1108" s="6">
        <v>0</v>
      </c>
      <c r="AE1108" s="6">
        <v>0</v>
      </c>
      <c r="AF1108" s="6">
        <v>0</v>
      </c>
      <c r="AG1108" s="6">
        <v>0</v>
      </c>
      <c r="AH1108" s="6">
        <v>0</v>
      </c>
      <c r="AI1108" s="8">
        <v>0</v>
      </c>
      <c r="AJ1108" s="8">
        <v>0</v>
      </c>
      <c r="AK1108" s="8">
        <v>0</v>
      </c>
      <c r="AL1108" s="8">
        <v>0</v>
      </c>
      <c r="AM1108" s="8">
        <v>0</v>
      </c>
      <c r="AN1108" s="7">
        <f>M1108-AI1108</f>
        <v>0</v>
      </c>
      <c r="AO1108" s="7">
        <f>N1108-AJ1108</f>
        <v>29</v>
      </c>
      <c r="AP1108" s="7">
        <f>O1108-AK1108</f>
        <v>0</v>
      </c>
      <c r="AQ1108" s="7">
        <f>P1108-AL1108</f>
        <v>0</v>
      </c>
      <c r="AR1108" s="7">
        <f>Q1108-AM1108</f>
        <v>0</v>
      </c>
    </row>
    <row r="1109" spans="1:44" ht="32" x14ac:dyDescent="0.2">
      <c r="A1109" s="5" t="s">
        <v>3428</v>
      </c>
      <c r="C1109" t="s">
        <v>40</v>
      </c>
      <c r="D1109" t="s">
        <v>41</v>
      </c>
      <c r="E1109" t="s">
        <v>373</v>
      </c>
      <c r="F1109" s="6">
        <v>28</v>
      </c>
      <c r="G1109">
        <v>2012</v>
      </c>
      <c r="H1109" t="s">
        <v>72</v>
      </c>
      <c r="I1109" t="s">
        <v>3429</v>
      </c>
      <c r="J1109" s="5" t="s">
        <v>3430</v>
      </c>
      <c r="K1109" t="s">
        <v>3</v>
      </c>
      <c r="L1109" t="s">
        <v>3431</v>
      </c>
      <c r="M1109" s="6">
        <v>28</v>
      </c>
      <c r="N1109" s="6">
        <v>0</v>
      </c>
      <c r="O1109" s="6">
        <v>0</v>
      </c>
      <c r="P1109" s="6">
        <v>0</v>
      </c>
      <c r="Q1109" s="6">
        <v>0</v>
      </c>
      <c r="R1109" s="6">
        <v>0</v>
      </c>
      <c r="S1109" s="6">
        <v>0</v>
      </c>
      <c r="T1109" s="6">
        <v>0</v>
      </c>
      <c r="U1109" s="6">
        <v>0</v>
      </c>
      <c r="V1109" s="6">
        <v>28</v>
      </c>
      <c r="W1109" s="7">
        <v>28</v>
      </c>
      <c r="X1109" s="7">
        <v>0</v>
      </c>
      <c r="Y1109" s="7">
        <v>0</v>
      </c>
      <c r="Z1109" s="7">
        <v>0</v>
      </c>
      <c r="AA1109" s="7">
        <v>28</v>
      </c>
      <c r="AB1109" s="7">
        <v>0</v>
      </c>
      <c r="AC1109" s="7">
        <v>28</v>
      </c>
      <c r="AD1109" s="6">
        <v>0</v>
      </c>
      <c r="AE1109" s="6">
        <v>0</v>
      </c>
      <c r="AF1109" s="6">
        <v>0</v>
      </c>
      <c r="AG1109" s="6">
        <v>0</v>
      </c>
      <c r="AH1109" s="6">
        <v>28</v>
      </c>
      <c r="AI1109" s="8">
        <v>28</v>
      </c>
      <c r="AJ1109" s="8">
        <v>0</v>
      </c>
      <c r="AK1109" s="8">
        <v>0</v>
      </c>
      <c r="AL1109" s="8">
        <v>0</v>
      </c>
      <c r="AM1109" s="8">
        <v>0</v>
      </c>
      <c r="AN1109" s="7">
        <f>M1109-AI1109</f>
        <v>0</v>
      </c>
      <c r="AO1109" s="7">
        <f>N1109-AJ1109</f>
        <v>0</v>
      </c>
      <c r="AP1109" s="7">
        <f>O1109-AK1109</f>
        <v>0</v>
      </c>
      <c r="AQ1109" s="7">
        <f>P1109-AL1109</f>
        <v>0</v>
      </c>
      <c r="AR1109" s="7">
        <f>Q1109-AM1109</f>
        <v>0</v>
      </c>
    </row>
    <row r="1110" spans="1:44" ht="16" x14ac:dyDescent="0.2">
      <c r="A1110" s="5" t="s">
        <v>3432</v>
      </c>
      <c r="C1110" t="s">
        <v>41</v>
      </c>
      <c r="D1110" t="s">
        <v>41</v>
      </c>
      <c r="E1110" t="s">
        <v>41</v>
      </c>
      <c r="F1110" s="6">
        <v>28</v>
      </c>
      <c r="G1110">
        <v>2007</v>
      </c>
      <c r="H1110" t="s">
        <v>72</v>
      </c>
      <c r="I1110" t="s">
        <v>72</v>
      </c>
      <c r="J1110" s="5" t="s">
        <v>786</v>
      </c>
      <c r="K1110" t="s">
        <v>3433</v>
      </c>
      <c r="L1110" t="s">
        <v>3434</v>
      </c>
      <c r="M1110" s="6">
        <v>28</v>
      </c>
      <c r="N1110" s="6">
        <v>0</v>
      </c>
      <c r="O1110" s="6">
        <v>0</v>
      </c>
      <c r="P1110" s="6">
        <v>0</v>
      </c>
      <c r="Q1110" s="6">
        <v>0</v>
      </c>
      <c r="R1110" s="6">
        <v>0</v>
      </c>
      <c r="S1110" s="6">
        <v>0</v>
      </c>
      <c r="T1110" s="6">
        <v>0</v>
      </c>
      <c r="U1110" s="6">
        <v>28</v>
      </c>
      <c r="V1110" s="6">
        <v>0</v>
      </c>
      <c r="W1110" s="7">
        <v>0</v>
      </c>
      <c r="X1110" s="7">
        <v>0</v>
      </c>
      <c r="Y1110" s="7">
        <v>0</v>
      </c>
      <c r="Z1110" s="7">
        <v>0</v>
      </c>
      <c r="AA1110" s="7">
        <v>0</v>
      </c>
      <c r="AB1110" s="7">
        <v>0</v>
      </c>
      <c r="AC1110" s="7">
        <v>28</v>
      </c>
      <c r="AD1110" s="6">
        <v>0</v>
      </c>
      <c r="AE1110" s="6">
        <v>0</v>
      </c>
      <c r="AF1110" s="6">
        <v>0</v>
      </c>
      <c r="AG1110" s="6">
        <v>0</v>
      </c>
      <c r="AH1110" s="6">
        <v>0</v>
      </c>
      <c r="AI1110" s="8">
        <v>0</v>
      </c>
      <c r="AJ1110" s="8">
        <v>0</v>
      </c>
      <c r="AK1110" s="8">
        <v>0</v>
      </c>
      <c r="AL1110" s="8">
        <v>0</v>
      </c>
      <c r="AM1110" s="8">
        <v>0</v>
      </c>
      <c r="AN1110" s="7">
        <f>M1110-AI1110</f>
        <v>28</v>
      </c>
      <c r="AO1110" s="7">
        <f>N1110-AJ1110</f>
        <v>0</v>
      </c>
      <c r="AP1110" s="7">
        <f>O1110-AK1110</f>
        <v>0</v>
      </c>
      <c r="AQ1110" s="7">
        <f>P1110-AL1110</f>
        <v>0</v>
      </c>
      <c r="AR1110" s="7">
        <f>Q1110-AM1110</f>
        <v>0</v>
      </c>
    </row>
    <row r="1111" spans="1:44" ht="16" x14ac:dyDescent="0.2">
      <c r="A1111" s="5" t="s">
        <v>3435</v>
      </c>
      <c r="C1111" t="s">
        <v>41</v>
      </c>
      <c r="D1111" t="s">
        <v>66</v>
      </c>
      <c r="E1111" t="s">
        <v>41</v>
      </c>
      <c r="F1111" s="6">
        <v>28</v>
      </c>
      <c r="G1111">
        <v>2004</v>
      </c>
      <c r="H1111" t="s">
        <v>72</v>
      </c>
      <c r="I1111" t="s">
        <v>72</v>
      </c>
      <c r="J1111" s="5" t="s">
        <v>230</v>
      </c>
      <c r="K1111" t="s">
        <v>68</v>
      </c>
      <c r="L1111" t="s">
        <v>3436</v>
      </c>
      <c r="M1111" s="6">
        <v>0</v>
      </c>
      <c r="N1111" s="6">
        <v>0</v>
      </c>
      <c r="O1111" s="6">
        <v>28</v>
      </c>
      <c r="P1111" s="6">
        <v>0</v>
      </c>
      <c r="Q1111" s="6">
        <v>0</v>
      </c>
      <c r="R1111" s="6">
        <v>0</v>
      </c>
      <c r="S1111" s="6">
        <v>0</v>
      </c>
      <c r="T1111" s="6">
        <v>0</v>
      </c>
      <c r="U1111" s="6">
        <v>28</v>
      </c>
      <c r="V1111" s="6">
        <v>0</v>
      </c>
      <c r="W1111" s="7">
        <v>0</v>
      </c>
      <c r="X1111" s="7">
        <v>0</v>
      </c>
      <c r="Y1111" s="7">
        <v>0</v>
      </c>
      <c r="Z1111" s="7">
        <v>0</v>
      </c>
      <c r="AA1111" s="7">
        <v>0</v>
      </c>
      <c r="AB1111" s="7">
        <v>0</v>
      </c>
      <c r="AC1111" s="7">
        <v>28</v>
      </c>
      <c r="AD1111" s="6">
        <v>0</v>
      </c>
      <c r="AE1111" s="6">
        <v>0</v>
      </c>
      <c r="AF1111" s="6">
        <v>0</v>
      </c>
      <c r="AG1111" s="6">
        <v>0</v>
      </c>
      <c r="AH1111" s="6">
        <v>0</v>
      </c>
      <c r="AI1111" s="8">
        <v>0</v>
      </c>
      <c r="AJ1111" s="8">
        <v>0</v>
      </c>
      <c r="AK1111" s="8">
        <v>0</v>
      </c>
      <c r="AL1111" s="8">
        <v>0</v>
      </c>
      <c r="AM1111" s="8">
        <v>0</v>
      </c>
      <c r="AN1111" s="7">
        <f>M1111-AI1111</f>
        <v>0</v>
      </c>
      <c r="AO1111" s="7">
        <f>N1111-AJ1111</f>
        <v>0</v>
      </c>
      <c r="AP1111" s="7">
        <f>O1111-AK1111</f>
        <v>28</v>
      </c>
      <c r="AQ1111" s="7">
        <f>P1111-AL1111</f>
        <v>0</v>
      </c>
      <c r="AR1111" s="7">
        <f>Q1111-AM1111</f>
        <v>0</v>
      </c>
    </row>
    <row r="1112" spans="1:44" ht="16" x14ac:dyDescent="0.2">
      <c r="A1112" s="5" t="s">
        <v>3437</v>
      </c>
      <c r="C1112" t="s">
        <v>41</v>
      </c>
      <c r="D1112" t="s">
        <v>41</v>
      </c>
      <c r="E1112" t="s">
        <v>41</v>
      </c>
      <c r="F1112" s="6">
        <v>28</v>
      </c>
      <c r="G1112">
        <v>1984</v>
      </c>
      <c r="H1112" t="s">
        <v>46</v>
      </c>
      <c r="I1112" t="s">
        <v>46</v>
      </c>
      <c r="J1112" s="5" t="s">
        <v>3438</v>
      </c>
      <c r="K1112" t="s">
        <v>198</v>
      </c>
      <c r="L1112" t="s">
        <v>3439</v>
      </c>
      <c r="M1112" s="6">
        <v>0</v>
      </c>
      <c r="N1112" s="6">
        <v>28</v>
      </c>
      <c r="O1112" s="6">
        <v>0</v>
      </c>
      <c r="P1112" s="6">
        <v>0</v>
      </c>
      <c r="Q1112" s="6">
        <v>0</v>
      </c>
      <c r="R1112" s="6">
        <v>0</v>
      </c>
      <c r="S1112" s="6">
        <v>0</v>
      </c>
      <c r="T1112" s="6">
        <v>0</v>
      </c>
      <c r="U1112" s="6">
        <v>0</v>
      </c>
      <c r="V1112" s="6">
        <v>28</v>
      </c>
      <c r="W1112" s="7">
        <v>0</v>
      </c>
      <c r="X1112" s="7">
        <v>0</v>
      </c>
      <c r="Y1112" s="7">
        <v>0</v>
      </c>
      <c r="Z1112" s="7">
        <v>0</v>
      </c>
      <c r="AA1112" s="7">
        <v>0</v>
      </c>
      <c r="AB1112" s="7">
        <v>0</v>
      </c>
      <c r="AC1112" s="7">
        <v>28</v>
      </c>
      <c r="AD1112" s="6">
        <v>0</v>
      </c>
      <c r="AE1112" s="6">
        <v>0</v>
      </c>
      <c r="AF1112" s="6">
        <v>0</v>
      </c>
      <c r="AG1112" s="6">
        <v>0</v>
      </c>
      <c r="AH1112" s="6">
        <v>0</v>
      </c>
      <c r="AI1112" s="8">
        <v>0</v>
      </c>
      <c r="AJ1112" s="8">
        <v>0</v>
      </c>
      <c r="AK1112" s="8">
        <v>0</v>
      </c>
      <c r="AL1112" s="8">
        <v>0</v>
      </c>
      <c r="AM1112" s="8">
        <v>0</v>
      </c>
      <c r="AN1112" s="7">
        <f>M1112-AI1112</f>
        <v>0</v>
      </c>
      <c r="AO1112" s="7">
        <f>N1112-AJ1112</f>
        <v>28</v>
      </c>
      <c r="AP1112" s="7">
        <f>O1112-AK1112</f>
        <v>0</v>
      </c>
      <c r="AQ1112" s="7">
        <f>P1112-AL1112</f>
        <v>0</v>
      </c>
      <c r="AR1112" s="7">
        <f>Q1112-AM1112</f>
        <v>0</v>
      </c>
    </row>
    <row r="1113" spans="1:44" ht="32" x14ac:dyDescent="0.2">
      <c r="A1113" s="5" t="s">
        <v>3440</v>
      </c>
      <c r="C1113" t="s">
        <v>41</v>
      </c>
      <c r="D1113" t="s">
        <v>41</v>
      </c>
      <c r="E1113" t="s">
        <v>41</v>
      </c>
      <c r="F1113" s="6">
        <v>27</v>
      </c>
      <c r="G1113">
        <v>2015</v>
      </c>
      <c r="H1113" t="s">
        <v>46</v>
      </c>
      <c r="I1113" t="s">
        <v>46</v>
      </c>
      <c r="J1113" s="5" t="s">
        <v>3441</v>
      </c>
      <c r="K1113" t="s">
        <v>198</v>
      </c>
      <c r="L1113" t="s">
        <v>3442</v>
      </c>
      <c r="M1113" s="6">
        <v>0</v>
      </c>
      <c r="N1113" s="6">
        <v>27</v>
      </c>
      <c r="O1113" s="6">
        <v>0</v>
      </c>
      <c r="P1113" s="6">
        <v>0</v>
      </c>
      <c r="Q1113" s="6">
        <v>0</v>
      </c>
      <c r="R1113" s="6">
        <v>0</v>
      </c>
      <c r="S1113" s="6">
        <v>0</v>
      </c>
      <c r="T1113" s="6">
        <v>0</v>
      </c>
      <c r="U1113" s="6">
        <v>0</v>
      </c>
      <c r="V1113" s="6">
        <v>27</v>
      </c>
      <c r="W1113" s="7">
        <v>0</v>
      </c>
      <c r="X1113" s="7">
        <v>0</v>
      </c>
      <c r="Y1113" s="7">
        <v>0</v>
      </c>
      <c r="Z1113" s="7">
        <v>0</v>
      </c>
      <c r="AA1113" s="7">
        <v>0</v>
      </c>
      <c r="AB1113" s="7">
        <v>0</v>
      </c>
      <c r="AC1113" s="7">
        <v>27</v>
      </c>
      <c r="AD1113" s="6">
        <v>0</v>
      </c>
      <c r="AE1113" s="6">
        <v>0</v>
      </c>
      <c r="AF1113" s="6">
        <v>0</v>
      </c>
      <c r="AG1113" s="6">
        <v>0</v>
      </c>
      <c r="AH1113" s="6">
        <v>0</v>
      </c>
      <c r="AI1113" s="8">
        <v>0</v>
      </c>
      <c r="AJ1113" s="8">
        <v>0</v>
      </c>
      <c r="AK1113" s="8">
        <v>0</v>
      </c>
      <c r="AL1113" s="8">
        <v>0</v>
      </c>
      <c r="AM1113" s="8">
        <v>0</v>
      </c>
      <c r="AN1113" s="7">
        <f>M1113-AI1113</f>
        <v>0</v>
      </c>
      <c r="AO1113" s="7">
        <f>N1113-AJ1113</f>
        <v>27</v>
      </c>
      <c r="AP1113" s="7">
        <f>O1113-AK1113</f>
        <v>0</v>
      </c>
      <c r="AQ1113" s="7">
        <f>P1113-AL1113</f>
        <v>0</v>
      </c>
      <c r="AR1113" s="7">
        <f>Q1113-AM1113</f>
        <v>0</v>
      </c>
    </row>
    <row r="1114" spans="1:44" ht="16" x14ac:dyDescent="0.2">
      <c r="A1114" s="5" t="s">
        <v>3443</v>
      </c>
      <c r="C1114" t="s">
        <v>41</v>
      </c>
      <c r="D1114" t="s">
        <v>41</v>
      </c>
      <c r="E1114" t="s">
        <v>41</v>
      </c>
      <c r="F1114" s="6">
        <v>27</v>
      </c>
      <c r="G1114">
        <v>2013</v>
      </c>
      <c r="H1114" t="s">
        <v>46</v>
      </c>
      <c r="I1114" t="s">
        <v>1729</v>
      </c>
      <c r="J1114" s="5" t="s">
        <v>3444</v>
      </c>
      <c r="K1114" t="s">
        <v>3445</v>
      </c>
      <c r="L1114" t="s">
        <v>3446</v>
      </c>
      <c r="M1114" s="6">
        <v>27</v>
      </c>
      <c r="N1114" s="6">
        <v>0</v>
      </c>
      <c r="O1114" s="6">
        <v>0</v>
      </c>
      <c r="P1114" s="6">
        <v>0</v>
      </c>
      <c r="Q1114" s="6">
        <v>0</v>
      </c>
      <c r="R1114" s="6">
        <v>0</v>
      </c>
      <c r="S1114" s="6">
        <v>0</v>
      </c>
      <c r="T1114" s="6">
        <v>0</v>
      </c>
      <c r="U1114" s="6">
        <v>0</v>
      </c>
      <c r="V1114" s="6">
        <v>27</v>
      </c>
      <c r="W1114" s="7">
        <v>0</v>
      </c>
      <c r="X1114" s="7">
        <v>0</v>
      </c>
      <c r="Y1114" s="7">
        <v>0</v>
      </c>
      <c r="Z1114" s="7">
        <v>0</v>
      </c>
      <c r="AA1114" s="7">
        <v>0</v>
      </c>
      <c r="AB1114" s="7">
        <v>0</v>
      </c>
      <c r="AC1114" s="7">
        <v>27</v>
      </c>
      <c r="AD1114" s="6">
        <v>0</v>
      </c>
      <c r="AE1114" s="6">
        <v>0</v>
      </c>
      <c r="AF1114" s="6">
        <v>0</v>
      </c>
      <c r="AG1114" s="6">
        <v>0</v>
      </c>
      <c r="AH1114" s="6">
        <v>0</v>
      </c>
      <c r="AI1114" s="8">
        <v>0</v>
      </c>
      <c r="AJ1114" s="8">
        <v>0</v>
      </c>
      <c r="AK1114" s="8">
        <v>0</v>
      </c>
      <c r="AL1114" s="8">
        <v>0</v>
      </c>
      <c r="AM1114" s="8">
        <v>0</v>
      </c>
      <c r="AN1114" s="7">
        <f>M1114-AI1114</f>
        <v>27</v>
      </c>
      <c r="AO1114" s="7">
        <f>N1114-AJ1114</f>
        <v>0</v>
      </c>
      <c r="AP1114" s="7">
        <f>O1114-AK1114</f>
        <v>0</v>
      </c>
      <c r="AQ1114" s="7">
        <f>P1114-AL1114</f>
        <v>0</v>
      </c>
      <c r="AR1114" s="7">
        <f>Q1114-AM1114</f>
        <v>0</v>
      </c>
    </row>
    <row r="1115" spans="1:44" ht="16" x14ac:dyDescent="0.2">
      <c r="A1115" s="5" t="s">
        <v>3447</v>
      </c>
      <c r="C1115" t="s">
        <v>41</v>
      </c>
      <c r="D1115" t="s">
        <v>41</v>
      </c>
      <c r="E1115" t="s">
        <v>41</v>
      </c>
      <c r="F1115" s="6">
        <v>27</v>
      </c>
      <c r="G1115">
        <v>2010</v>
      </c>
      <c r="H1115" t="s">
        <v>72</v>
      </c>
      <c r="I1115" t="s">
        <v>72</v>
      </c>
      <c r="J1115" s="5" t="s">
        <v>3448</v>
      </c>
      <c r="K1115" t="s">
        <v>3189</v>
      </c>
      <c r="L1115" t="s">
        <v>3449</v>
      </c>
      <c r="M1115" s="6">
        <v>27</v>
      </c>
      <c r="N1115" s="6">
        <v>0</v>
      </c>
      <c r="O1115" s="6">
        <v>0</v>
      </c>
      <c r="P1115" s="6">
        <v>0</v>
      </c>
      <c r="Q1115" s="6">
        <v>0</v>
      </c>
      <c r="R1115" s="6">
        <v>0</v>
      </c>
      <c r="S1115" s="6">
        <v>0</v>
      </c>
      <c r="T1115" s="6">
        <v>0</v>
      </c>
      <c r="U1115" s="6">
        <v>27</v>
      </c>
      <c r="V1115" s="6">
        <v>0</v>
      </c>
      <c r="W1115" s="7">
        <v>0</v>
      </c>
      <c r="X1115" s="7">
        <v>0</v>
      </c>
      <c r="Y1115" s="7">
        <v>0</v>
      </c>
      <c r="Z1115" s="7">
        <v>0</v>
      </c>
      <c r="AA1115" s="7">
        <v>0</v>
      </c>
      <c r="AB1115" s="7">
        <v>0</v>
      </c>
      <c r="AC1115" s="7">
        <v>27</v>
      </c>
      <c r="AD1115" s="6">
        <v>0</v>
      </c>
      <c r="AE1115" s="6">
        <v>0</v>
      </c>
      <c r="AF1115" s="6">
        <v>0</v>
      </c>
      <c r="AG1115" s="6">
        <v>0</v>
      </c>
      <c r="AH1115" s="6">
        <v>0</v>
      </c>
      <c r="AI1115" s="8">
        <v>0</v>
      </c>
      <c r="AJ1115" s="8">
        <v>0</v>
      </c>
      <c r="AK1115" s="8">
        <v>0</v>
      </c>
      <c r="AL1115" s="8">
        <v>0</v>
      </c>
      <c r="AM1115" s="8">
        <v>0</v>
      </c>
      <c r="AN1115" s="7">
        <f>M1115-AI1115</f>
        <v>27</v>
      </c>
      <c r="AO1115" s="7">
        <f>N1115-AJ1115</f>
        <v>0</v>
      </c>
      <c r="AP1115" s="7">
        <f>O1115-AK1115</f>
        <v>0</v>
      </c>
      <c r="AQ1115" s="7">
        <f>P1115-AL1115</f>
        <v>0</v>
      </c>
      <c r="AR1115" s="7">
        <f>Q1115-AM1115</f>
        <v>0</v>
      </c>
    </row>
    <row r="1116" spans="1:44" ht="16" x14ac:dyDescent="0.2">
      <c r="A1116" s="5" t="s">
        <v>3450</v>
      </c>
      <c r="C1116" t="s">
        <v>41</v>
      </c>
      <c r="D1116" t="s">
        <v>41</v>
      </c>
      <c r="E1116" t="s">
        <v>41</v>
      </c>
      <c r="F1116" s="6">
        <v>27</v>
      </c>
      <c r="G1116">
        <v>1963</v>
      </c>
      <c r="H1116" t="s">
        <v>46</v>
      </c>
      <c r="I1116" t="s">
        <v>46</v>
      </c>
      <c r="J1116" s="5" t="s">
        <v>2944</v>
      </c>
      <c r="K1116" t="s">
        <v>198</v>
      </c>
      <c r="L1116" t="s">
        <v>3451</v>
      </c>
      <c r="M1116" s="6">
        <v>0</v>
      </c>
      <c r="N1116" s="6">
        <v>0</v>
      </c>
      <c r="O1116" s="6">
        <v>27</v>
      </c>
      <c r="P1116" s="6">
        <v>0</v>
      </c>
      <c r="Q1116" s="6">
        <v>0</v>
      </c>
      <c r="R1116" s="6">
        <v>0</v>
      </c>
      <c r="S1116" s="6">
        <v>0</v>
      </c>
      <c r="T1116" s="6">
        <v>0</v>
      </c>
      <c r="U1116" s="6">
        <v>0</v>
      </c>
      <c r="V1116" s="6">
        <v>27</v>
      </c>
      <c r="W1116" s="7">
        <v>0</v>
      </c>
      <c r="X1116" s="7">
        <v>0</v>
      </c>
      <c r="Y1116" s="7">
        <v>0</v>
      </c>
      <c r="Z1116" s="7">
        <v>0</v>
      </c>
      <c r="AA1116" s="7">
        <v>0</v>
      </c>
      <c r="AB1116" s="7">
        <v>0</v>
      </c>
      <c r="AC1116" s="7">
        <v>27</v>
      </c>
      <c r="AD1116" s="6">
        <v>0</v>
      </c>
      <c r="AE1116" s="6">
        <v>0</v>
      </c>
      <c r="AF1116" s="6">
        <v>0</v>
      </c>
      <c r="AG1116" s="6">
        <v>0</v>
      </c>
      <c r="AH1116" s="6">
        <v>0</v>
      </c>
      <c r="AI1116" s="8">
        <v>0</v>
      </c>
      <c r="AJ1116" s="8">
        <v>0</v>
      </c>
      <c r="AK1116" s="8">
        <v>0</v>
      </c>
      <c r="AL1116" s="8">
        <v>0</v>
      </c>
      <c r="AM1116" s="8">
        <v>0</v>
      </c>
      <c r="AN1116" s="7">
        <f>M1116-AI1116</f>
        <v>0</v>
      </c>
      <c r="AO1116" s="7">
        <f>N1116-AJ1116</f>
        <v>0</v>
      </c>
      <c r="AP1116" s="7">
        <f>O1116-AK1116</f>
        <v>27</v>
      </c>
      <c r="AQ1116" s="7">
        <f>P1116-AL1116</f>
        <v>0</v>
      </c>
      <c r="AR1116" s="7">
        <f>Q1116-AM1116</f>
        <v>0</v>
      </c>
    </row>
    <row r="1117" spans="1:44" ht="32" x14ac:dyDescent="0.2">
      <c r="A1117" s="5" t="s">
        <v>3452</v>
      </c>
      <c r="C1117" t="s">
        <v>41</v>
      </c>
      <c r="D1117" t="s">
        <v>41</v>
      </c>
      <c r="E1117" t="s">
        <v>41</v>
      </c>
      <c r="F1117" s="6">
        <v>27</v>
      </c>
      <c r="G1117">
        <v>1956</v>
      </c>
      <c r="H1117" t="s">
        <v>46</v>
      </c>
      <c r="I1117" t="s">
        <v>46</v>
      </c>
      <c r="J1117" s="5" t="s">
        <v>3227</v>
      </c>
      <c r="K1117" t="s">
        <v>114</v>
      </c>
      <c r="L1117" t="s">
        <v>3453</v>
      </c>
      <c r="M1117" s="6">
        <v>0</v>
      </c>
      <c r="N1117" s="6">
        <v>27</v>
      </c>
      <c r="O1117" s="6">
        <v>0</v>
      </c>
      <c r="P1117" s="6">
        <v>0</v>
      </c>
      <c r="Q1117" s="6">
        <v>0</v>
      </c>
      <c r="R1117" s="6">
        <v>0</v>
      </c>
      <c r="S1117" s="6">
        <v>0</v>
      </c>
      <c r="T1117" s="6">
        <v>0</v>
      </c>
      <c r="U1117" s="6">
        <v>0</v>
      </c>
      <c r="V1117" s="6">
        <v>27</v>
      </c>
      <c r="W1117" s="7">
        <v>0</v>
      </c>
      <c r="X1117" s="7">
        <v>0</v>
      </c>
      <c r="Y1117" s="7">
        <v>0</v>
      </c>
      <c r="Z1117" s="7">
        <v>0</v>
      </c>
      <c r="AA1117" s="7">
        <v>0</v>
      </c>
      <c r="AB1117" s="7">
        <v>0</v>
      </c>
      <c r="AC1117" s="7">
        <v>27</v>
      </c>
      <c r="AD1117" s="6">
        <v>0</v>
      </c>
      <c r="AE1117" s="6">
        <v>0</v>
      </c>
      <c r="AF1117" s="6">
        <v>0</v>
      </c>
      <c r="AG1117" s="6">
        <v>0</v>
      </c>
      <c r="AH1117" s="6">
        <v>0</v>
      </c>
      <c r="AI1117" s="8">
        <v>0</v>
      </c>
      <c r="AJ1117" s="8">
        <v>0</v>
      </c>
      <c r="AK1117" s="8">
        <v>0</v>
      </c>
      <c r="AL1117" s="8">
        <v>0</v>
      </c>
      <c r="AM1117" s="8">
        <v>0</v>
      </c>
      <c r="AN1117" s="7">
        <f>M1117-AI1117</f>
        <v>0</v>
      </c>
      <c r="AO1117" s="7">
        <f>N1117-AJ1117</f>
        <v>27</v>
      </c>
      <c r="AP1117" s="7">
        <f>O1117-AK1117</f>
        <v>0</v>
      </c>
      <c r="AQ1117" s="7">
        <f>P1117-AL1117</f>
        <v>0</v>
      </c>
      <c r="AR1117" s="7">
        <f>Q1117-AM1117</f>
        <v>0</v>
      </c>
    </row>
    <row r="1118" spans="1:44" ht="16" x14ac:dyDescent="0.2">
      <c r="A1118" s="5" t="s">
        <v>3459</v>
      </c>
      <c r="C1118" t="s">
        <v>41</v>
      </c>
      <c r="D1118" t="s">
        <v>41</v>
      </c>
      <c r="E1118" t="s">
        <v>41</v>
      </c>
      <c r="F1118" s="6">
        <v>26</v>
      </c>
      <c r="G1118">
        <v>2005</v>
      </c>
      <c r="H1118" t="s">
        <v>72</v>
      </c>
      <c r="I1118" t="s">
        <v>72</v>
      </c>
      <c r="J1118" s="5" t="s">
        <v>3460</v>
      </c>
      <c r="K1118" t="s">
        <v>41</v>
      </c>
      <c r="M1118" s="6">
        <v>26</v>
      </c>
      <c r="N1118" s="6"/>
      <c r="O1118" s="6"/>
      <c r="P1118" s="6"/>
      <c r="Q1118" s="6"/>
      <c r="R1118" s="6">
        <v>0</v>
      </c>
      <c r="S1118" s="6">
        <v>0</v>
      </c>
      <c r="T1118" s="6">
        <v>0</v>
      </c>
      <c r="U1118" s="6">
        <v>0</v>
      </c>
      <c r="V1118" s="6">
        <v>26</v>
      </c>
      <c r="W1118" s="7">
        <v>26</v>
      </c>
      <c r="X1118" s="7">
        <v>0</v>
      </c>
      <c r="Y1118" s="7">
        <v>0</v>
      </c>
      <c r="Z1118" s="7">
        <v>0</v>
      </c>
      <c r="AA1118" s="7">
        <v>26</v>
      </c>
      <c r="AB1118" s="7">
        <v>0</v>
      </c>
      <c r="AC1118" s="7">
        <v>26</v>
      </c>
      <c r="AD1118" s="6">
        <v>0</v>
      </c>
      <c r="AE1118" s="6">
        <v>0</v>
      </c>
      <c r="AF1118" s="6">
        <v>0</v>
      </c>
      <c r="AG1118" s="6">
        <v>0</v>
      </c>
      <c r="AH1118" s="6">
        <v>26</v>
      </c>
      <c r="AI1118" s="8">
        <v>26</v>
      </c>
      <c r="AJ1118" s="8">
        <v>0</v>
      </c>
      <c r="AK1118" s="8">
        <v>0</v>
      </c>
      <c r="AL1118" s="8">
        <v>0</v>
      </c>
      <c r="AM1118" s="8">
        <v>0</v>
      </c>
      <c r="AN1118" s="7">
        <v>0</v>
      </c>
      <c r="AO1118" s="7">
        <v>0</v>
      </c>
      <c r="AP1118" s="7">
        <v>0</v>
      </c>
      <c r="AQ1118" s="7">
        <v>0</v>
      </c>
      <c r="AR1118" s="7">
        <v>0</v>
      </c>
    </row>
    <row r="1119" spans="1:44" ht="16" x14ac:dyDescent="0.2">
      <c r="A1119" s="5" t="s">
        <v>3456</v>
      </c>
      <c r="C1119" t="s">
        <v>40</v>
      </c>
      <c r="D1119" t="s">
        <v>66</v>
      </c>
      <c r="E1119" t="s">
        <v>41</v>
      </c>
      <c r="F1119" s="6">
        <v>26</v>
      </c>
      <c r="G1119">
        <v>2011</v>
      </c>
      <c r="H1119" t="s">
        <v>720</v>
      </c>
      <c r="I1119" t="s">
        <v>3457</v>
      </c>
      <c r="J1119" s="5" t="s">
        <v>1477</v>
      </c>
      <c r="K1119" t="s">
        <v>666</v>
      </c>
      <c r="L1119" t="s">
        <v>3458</v>
      </c>
      <c r="M1119" s="6">
        <v>26</v>
      </c>
      <c r="N1119" s="6">
        <v>0</v>
      </c>
      <c r="O1119" s="6">
        <v>0</v>
      </c>
      <c r="P1119" s="6">
        <v>0</v>
      </c>
      <c r="Q1119" s="6">
        <v>0</v>
      </c>
      <c r="R1119" s="6">
        <v>0</v>
      </c>
      <c r="S1119" s="6">
        <v>0</v>
      </c>
      <c r="T1119" s="6">
        <v>0</v>
      </c>
      <c r="U1119" s="6">
        <v>26</v>
      </c>
      <c r="V1119" s="6">
        <v>0</v>
      </c>
      <c r="W1119" s="7">
        <v>26</v>
      </c>
      <c r="X1119" s="7">
        <v>0</v>
      </c>
      <c r="Y1119" s="7">
        <v>0</v>
      </c>
      <c r="Z1119" s="7">
        <v>26</v>
      </c>
      <c r="AA1119" s="7">
        <v>0</v>
      </c>
      <c r="AB1119" s="7">
        <v>0</v>
      </c>
      <c r="AC1119" s="7">
        <v>26</v>
      </c>
      <c r="AD1119" s="6">
        <v>0</v>
      </c>
      <c r="AE1119" s="6">
        <v>0</v>
      </c>
      <c r="AF1119" s="6">
        <v>0</v>
      </c>
      <c r="AG1119" s="6">
        <v>26</v>
      </c>
      <c r="AH1119" s="6">
        <v>0</v>
      </c>
      <c r="AI1119" s="8">
        <v>26</v>
      </c>
      <c r="AJ1119" s="8">
        <v>0</v>
      </c>
      <c r="AK1119" s="8">
        <v>0</v>
      </c>
      <c r="AL1119" s="8">
        <v>0</v>
      </c>
      <c r="AM1119" s="8">
        <v>0</v>
      </c>
      <c r="AN1119" s="7">
        <f>M1119-AI1119</f>
        <v>0</v>
      </c>
      <c r="AO1119" s="7">
        <f>N1119-AJ1119</f>
        <v>0</v>
      </c>
      <c r="AP1119" s="7">
        <f>O1119-AK1119</f>
        <v>0</v>
      </c>
      <c r="AQ1119" s="7">
        <f>P1119-AL1119</f>
        <v>0</v>
      </c>
      <c r="AR1119" s="7">
        <f>Q1119-AM1119</f>
        <v>0</v>
      </c>
    </row>
    <row r="1120" spans="1:44" ht="16" x14ac:dyDescent="0.2">
      <c r="A1120" s="5" t="s">
        <v>3454</v>
      </c>
      <c r="C1120" t="s">
        <v>41</v>
      </c>
      <c r="D1120" t="s">
        <v>41</v>
      </c>
      <c r="E1120" t="s">
        <v>373</v>
      </c>
      <c r="F1120" s="6">
        <v>26</v>
      </c>
      <c r="G1120">
        <v>2018</v>
      </c>
      <c r="H1120" t="s">
        <v>720</v>
      </c>
      <c r="I1120" t="s">
        <v>720</v>
      </c>
      <c r="J1120" s="5" t="s">
        <v>982</v>
      </c>
      <c r="K1120" t="s">
        <v>3</v>
      </c>
      <c r="L1120" t="s">
        <v>3455</v>
      </c>
      <c r="M1120" s="6">
        <v>0</v>
      </c>
      <c r="N1120" s="6">
        <v>0</v>
      </c>
      <c r="O1120" s="6">
        <v>0</v>
      </c>
      <c r="P1120" s="6">
        <v>0</v>
      </c>
      <c r="Q1120" s="6">
        <v>26</v>
      </c>
      <c r="R1120" s="6">
        <v>0</v>
      </c>
      <c r="S1120" s="6">
        <v>0</v>
      </c>
      <c r="T1120" s="6">
        <v>26</v>
      </c>
      <c r="U1120" s="6">
        <v>0</v>
      </c>
      <c r="V1120" s="6">
        <v>0</v>
      </c>
      <c r="W1120" s="7">
        <v>0</v>
      </c>
      <c r="X1120" s="7">
        <v>0</v>
      </c>
      <c r="Y1120" s="7">
        <v>0</v>
      </c>
      <c r="Z1120" s="7">
        <v>0</v>
      </c>
      <c r="AA1120" s="7">
        <v>0</v>
      </c>
      <c r="AB1120" s="7">
        <v>0</v>
      </c>
      <c r="AC1120" s="7">
        <v>26</v>
      </c>
      <c r="AD1120" s="6">
        <v>0</v>
      </c>
      <c r="AE1120" s="6">
        <v>0</v>
      </c>
      <c r="AF1120" s="6">
        <v>0</v>
      </c>
      <c r="AG1120" s="6">
        <v>0</v>
      </c>
      <c r="AH1120" s="6">
        <v>0</v>
      </c>
      <c r="AI1120" s="8">
        <v>0</v>
      </c>
      <c r="AJ1120" s="8">
        <v>0</v>
      </c>
      <c r="AK1120" s="8">
        <v>0</v>
      </c>
      <c r="AL1120" s="8">
        <v>0</v>
      </c>
      <c r="AM1120" s="8">
        <v>0</v>
      </c>
      <c r="AN1120" s="7">
        <f>M1120-AI1120</f>
        <v>0</v>
      </c>
      <c r="AO1120" s="7">
        <f>N1120-AJ1120</f>
        <v>0</v>
      </c>
      <c r="AP1120" s="7">
        <f>O1120-AK1120</f>
        <v>0</v>
      </c>
      <c r="AQ1120" s="7">
        <f>P1120-AL1120</f>
        <v>0</v>
      </c>
      <c r="AR1120" s="7">
        <f>Q1120-AM1120</f>
        <v>26</v>
      </c>
    </row>
    <row r="1121" spans="1:44" ht="32" x14ac:dyDescent="0.2">
      <c r="A1121" s="5" t="s">
        <v>3465</v>
      </c>
      <c r="C1121" t="s">
        <v>41</v>
      </c>
      <c r="D1121" t="s">
        <v>41</v>
      </c>
      <c r="E1121" t="s">
        <v>41</v>
      </c>
      <c r="F1121" s="6">
        <v>25</v>
      </c>
      <c r="G1121">
        <v>1983</v>
      </c>
      <c r="H1121" t="s">
        <v>87</v>
      </c>
      <c r="I1121" t="s">
        <v>87</v>
      </c>
      <c r="J1121" s="5" t="s">
        <v>3466</v>
      </c>
      <c r="K1121" t="s">
        <v>198</v>
      </c>
      <c r="L1121" t="s">
        <v>3467</v>
      </c>
      <c r="M1121" s="6">
        <v>0</v>
      </c>
      <c r="N1121" s="6">
        <v>0</v>
      </c>
      <c r="O1121" s="6">
        <v>25</v>
      </c>
      <c r="P1121" s="6">
        <v>0</v>
      </c>
      <c r="Q1121" s="6">
        <v>0</v>
      </c>
      <c r="R1121" s="6">
        <v>0</v>
      </c>
      <c r="S1121" s="6">
        <v>0</v>
      </c>
      <c r="T1121" s="6">
        <v>0</v>
      </c>
      <c r="U1121" s="6">
        <v>0</v>
      </c>
      <c r="V1121" s="6">
        <v>25</v>
      </c>
      <c r="W1121" s="7">
        <v>25</v>
      </c>
      <c r="X1121" s="7">
        <v>25</v>
      </c>
      <c r="Y1121" s="7">
        <v>0</v>
      </c>
      <c r="Z1121" s="7">
        <v>0</v>
      </c>
      <c r="AA1121" s="7">
        <v>0</v>
      </c>
      <c r="AB1121" s="7">
        <v>0</v>
      </c>
      <c r="AC1121" s="7">
        <v>25</v>
      </c>
      <c r="AD1121" s="6">
        <v>0</v>
      </c>
      <c r="AE1121" s="6">
        <v>0</v>
      </c>
      <c r="AF1121" s="6">
        <v>0</v>
      </c>
      <c r="AG1121" s="6">
        <v>0</v>
      </c>
      <c r="AH1121" s="6">
        <v>25</v>
      </c>
      <c r="AI1121" s="8">
        <v>0</v>
      </c>
      <c r="AJ1121" s="8">
        <v>0</v>
      </c>
      <c r="AK1121" s="8">
        <v>25</v>
      </c>
      <c r="AL1121" s="8">
        <v>0</v>
      </c>
      <c r="AM1121" s="8">
        <v>0</v>
      </c>
      <c r="AN1121" s="7">
        <f>M1121-AI1121</f>
        <v>0</v>
      </c>
      <c r="AO1121" s="7">
        <f>N1121-AJ1121</f>
        <v>0</v>
      </c>
      <c r="AP1121" s="7">
        <f>O1121-AK1121</f>
        <v>0</v>
      </c>
      <c r="AQ1121" s="7">
        <f>P1121-AL1121</f>
        <v>0</v>
      </c>
      <c r="AR1121" s="7">
        <f>Q1121-AM1121</f>
        <v>0</v>
      </c>
    </row>
    <row r="1122" spans="1:44" ht="32" x14ac:dyDescent="0.2">
      <c r="A1122" s="5" t="s">
        <v>3477</v>
      </c>
      <c r="C1122" t="s">
        <v>41</v>
      </c>
      <c r="D1122" t="s">
        <v>41</v>
      </c>
      <c r="E1122" t="s">
        <v>41</v>
      </c>
      <c r="F1122" s="6">
        <v>25</v>
      </c>
      <c r="G1122">
        <v>1966</v>
      </c>
      <c r="H1122" t="s">
        <v>87</v>
      </c>
      <c r="I1122" t="s">
        <v>3478</v>
      </c>
      <c r="J1122" s="5" t="s">
        <v>3479</v>
      </c>
      <c r="K1122" t="s">
        <v>198</v>
      </c>
      <c r="L1122" t="s">
        <v>3480</v>
      </c>
      <c r="M1122" s="6">
        <v>0</v>
      </c>
      <c r="N1122" s="6">
        <v>25</v>
      </c>
      <c r="O1122" s="6">
        <v>0</v>
      </c>
      <c r="P1122" s="6">
        <v>0</v>
      </c>
      <c r="Q1122" s="6">
        <v>0</v>
      </c>
      <c r="R1122" s="6">
        <v>0</v>
      </c>
      <c r="S1122" s="6">
        <v>0</v>
      </c>
      <c r="T1122" s="6">
        <v>0</v>
      </c>
      <c r="U1122" s="6">
        <v>0</v>
      </c>
      <c r="V1122" s="6">
        <v>25</v>
      </c>
      <c r="W1122" s="7">
        <v>25</v>
      </c>
      <c r="X1122" s="7">
        <v>25</v>
      </c>
      <c r="Y1122" s="7">
        <v>0</v>
      </c>
      <c r="Z1122" s="7">
        <v>0</v>
      </c>
      <c r="AA1122" s="7">
        <v>0</v>
      </c>
      <c r="AB1122" s="7">
        <v>0</v>
      </c>
      <c r="AC1122" s="7">
        <v>25</v>
      </c>
      <c r="AD1122" s="6">
        <v>0</v>
      </c>
      <c r="AE1122" s="6">
        <v>0</v>
      </c>
      <c r="AF1122" s="6">
        <v>0</v>
      </c>
      <c r="AG1122" s="6">
        <v>0</v>
      </c>
      <c r="AH1122" s="6">
        <v>25</v>
      </c>
      <c r="AI1122" s="8">
        <v>0</v>
      </c>
      <c r="AJ1122" s="8">
        <v>25</v>
      </c>
      <c r="AK1122" s="8">
        <v>0</v>
      </c>
      <c r="AL1122" s="8">
        <v>0</v>
      </c>
      <c r="AM1122" s="8">
        <v>0</v>
      </c>
      <c r="AN1122" s="7">
        <f>M1122-AI1122</f>
        <v>0</v>
      </c>
      <c r="AO1122" s="7">
        <f>N1122-AJ1122</f>
        <v>0</v>
      </c>
      <c r="AP1122" s="7">
        <f>O1122-AK1122</f>
        <v>0</v>
      </c>
      <c r="AQ1122" s="7">
        <f>P1122-AL1122</f>
        <v>0</v>
      </c>
      <c r="AR1122" s="7">
        <f>Q1122-AM1122</f>
        <v>0</v>
      </c>
    </row>
    <row r="1123" spans="1:44" ht="16" x14ac:dyDescent="0.2">
      <c r="A1123" s="5" t="s">
        <v>3461</v>
      </c>
      <c r="C1123" t="s">
        <v>41</v>
      </c>
      <c r="D1123" t="s">
        <v>41</v>
      </c>
      <c r="E1123" t="s">
        <v>41</v>
      </c>
      <c r="F1123" s="6">
        <v>25</v>
      </c>
      <c r="G1123">
        <v>2011</v>
      </c>
      <c r="H1123" t="s">
        <v>63</v>
      </c>
      <c r="I1123" t="s">
        <v>63</v>
      </c>
      <c r="J1123" s="5" t="s">
        <v>595</v>
      </c>
      <c r="K1123" t="s">
        <v>343</v>
      </c>
      <c r="L1123" t="s">
        <v>3462</v>
      </c>
      <c r="M1123" s="6">
        <v>25</v>
      </c>
      <c r="N1123" s="6">
        <v>0</v>
      </c>
      <c r="O1123" s="6">
        <v>0</v>
      </c>
      <c r="P1123" s="6">
        <v>0</v>
      </c>
      <c r="Q1123" s="6">
        <v>0</v>
      </c>
      <c r="R1123" s="6">
        <v>0</v>
      </c>
      <c r="S1123" s="6">
        <v>25</v>
      </c>
      <c r="T1123" s="6">
        <v>0</v>
      </c>
      <c r="U1123" s="6">
        <v>0</v>
      </c>
      <c r="V1123" s="6">
        <v>0</v>
      </c>
      <c r="W1123" s="7">
        <v>0</v>
      </c>
      <c r="X1123" s="7">
        <v>0</v>
      </c>
      <c r="Y1123" s="7">
        <v>0</v>
      </c>
      <c r="Z1123" s="7">
        <v>0</v>
      </c>
      <c r="AA1123" s="7">
        <v>0</v>
      </c>
      <c r="AB1123" s="7">
        <v>0</v>
      </c>
      <c r="AC1123" s="7">
        <v>25</v>
      </c>
      <c r="AD1123" s="6">
        <v>0</v>
      </c>
      <c r="AE1123" s="6">
        <v>0</v>
      </c>
      <c r="AF1123" s="6">
        <v>0</v>
      </c>
      <c r="AG1123" s="6">
        <v>0</v>
      </c>
      <c r="AH1123" s="6">
        <v>0</v>
      </c>
      <c r="AI1123" s="8">
        <v>0</v>
      </c>
      <c r="AJ1123" s="8">
        <v>0</v>
      </c>
      <c r="AK1123" s="8">
        <v>0</v>
      </c>
      <c r="AL1123" s="8">
        <v>0</v>
      </c>
      <c r="AM1123" s="8">
        <v>0</v>
      </c>
      <c r="AN1123" s="7">
        <f>M1123-AI1123</f>
        <v>25</v>
      </c>
      <c r="AO1123" s="7">
        <f>N1123-AJ1123</f>
        <v>0</v>
      </c>
      <c r="AP1123" s="7">
        <f>O1123-AK1123</f>
        <v>0</v>
      </c>
      <c r="AQ1123" s="7">
        <f>P1123-AL1123</f>
        <v>0</v>
      </c>
      <c r="AR1123" s="7">
        <f>Q1123-AM1123</f>
        <v>0</v>
      </c>
    </row>
    <row r="1124" spans="1:44" ht="32" x14ac:dyDescent="0.2">
      <c r="A1124" s="5" t="s">
        <v>3463</v>
      </c>
      <c r="C1124" t="s">
        <v>41</v>
      </c>
      <c r="D1124" t="s">
        <v>66</v>
      </c>
      <c r="E1124" t="s">
        <v>41</v>
      </c>
      <c r="F1124" s="6">
        <v>25</v>
      </c>
      <c r="G1124">
        <v>2010</v>
      </c>
      <c r="H1124" t="s">
        <v>72</v>
      </c>
      <c r="I1124" t="s">
        <v>72</v>
      </c>
      <c r="J1124" s="5" t="s">
        <v>2183</v>
      </c>
      <c r="K1124" t="s">
        <v>143</v>
      </c>
      <c r="L1124" t="s">
        <v>3464</v>
      </c>
      <c r="M1124" s="6">
        <v>25</v>
      </c>
      <c r="N1124" s="6">
        <v>0</v>
      </c>
      <c r="O1124" s="6">
        <v>0</v>
      </c>
      <c r="P1124" s="6">
        <v>0</v>
      </c>
      <c r="Q1124" s="6">
        <v>0</v>
      </c>
      <c r="R1124" s="6">
        <v>0</v>
      </c>
      <c r="S1124" s="6">
        <v>0</v>
      </c>
      <c r="T1124" s="6">
        <v>0</v>
      </c>
      <c r="U1124" s="6">
        <v>25</v>
      </c>
      <c r="V1124" s="6">
        <v>0</v>
      </c>
      <c r="W1124" s="7">
        <v>0</v>
      </c>
      <c r="X1124" s="7">
        <v>0</v>
      </c>
      <c r="Y1124" s="7">
        <v>0</v>
      </c>
      <c r="Z1124" s="7">
        <v>0</v>
      </c>
      <c r="AA1124" s="7">
        <v>0</v>
      </c>
      <c r="AB1124" s="7">
        <v>0</v>
      </c>
      <c r="AC1124" s="7">
        <v>25</v>
      </c>
      <c r="AD1124" s="6">
        <v>0</v>
      </c>
      <c r="AE1124" s="6">
        <v>0</v>
      </c>
      <c r="AF1124" s="6">
        <v>0</v>
      </c>
      <c r="AG1124" s="6">
        <v>0</v>
      </c>
      <c r="AH1124" s="6">
        <v>0</v>
      </c>
      <c r="AI1124" s="8">
        <v>0</v>
      </c>
      <c r="AJ1124" s="8">
        <v>0</v>
      </c>
      <c r="AK1124" s="8">
        <v>0</v>
      </c>
      <c r="AL1124" s="8">
        <v>0</v>
      </c>
      <c r="AM1124" s="8">
        <v>0</v>
      </c>
      <c r="AN1124" s="7">
        <f>M1124-AI1124</f>
        <v>25</v>
      </c>
      <c r="AO1124" s="7">
        <f>N1124-AJ1124</f>
        <v>0</v>
      </c>
      <c r="AP1124" s="7">
        <f>O1124-AK1124</f>
        <v>0</v>
      </c>
      <c r="AQ1124" s="7">
        <f>P1124-AL1124</f>
        <v>0</v>
      </c>
      <c r="AR1124" s="7">
        <f>Q1124-AM1124</f>
        <v>0</v>
      </c>
    </row>
    <row r="1125" spans="1:44" ht="16" x14ac:dyDescent="0.2">
      <c r="A1125" s="5" t="s">
        <v>3468</v>
      </c>
      <c r="C1125" t="s">
        <v>41</v>
      </c>
      <c r="D1125" t="s">
        <v>41</v>
      </c>
      <c r="E1125" t="s">
        <v>41</v>
      </c>
      <c r="F1125" s="6">
        <v>25</v>
      </c>
      <c r="G1125">
        <v>1978</v>
      </c>
      <c r="H1125" t="s">
        <v>46</v>
      </c>
      <c r="I1125" t="s">
        <v>3469</v>
      </c>
      <c r="J1125" s="5" t="s">
        <v>3470</v>
      </c>
      <c r="K1125" t="s">
        <v>198</v>
      </c>
      <c r="L1125" t="s">
        <v>3471</v>
      </c>
      <c r="M1125" s="6">
        <v>0</v>
      </c>
      <c r="N1125" s="6">
        <v>25</v>
      </c>
      <c r="O1125" s="6">
        <v>0</v>
      </c>
      <c r="P1125" s="6">
        <v>0</v>
      </c>
      <c r="Q1125" s="6">
        <v>0</v>
      </c>
      <c r="R1125" s="6">
        <v>0</v>
      </c>
      <c r="S1125" s="6">
        <v>0</v>
      </c>
      <c r="T1125" s="6">
        <v>0</v>
      </c>
      <c r="U1125" s="6">
        <v>0</v>
      </c>
      <c r="V1125" s="6">
        <v>25</v>
      </c>
      <c r="W1125" s="7">
        <v>0</v>
      </c>
      <c r="X1125" s="7">
        <v>0</v>
      </c>
      <c r="Y1125" s="7">
        <v>0</v>
      </c>
      <c r="Z1125" s="7">
        <v>0</v>
      </c>
      <c r="AA1125" s="7">
        <v>0</v>
      </c>
      <c r="AB1125" s="7">
        <v>0</v>
      </c>
      <c r="AC1125" s="7">
        <v>25</v>
      </c>
      <c r="AD1125" s="6">
        <v>0</v>
      </c>
      <c r="AE1125" s="6">
        <v>0</v>
      </c>
      <c r="AF1125" s="6">
        <v>0</v>
      </c>
      <c r="AG1125" s="6">
        <v>0</v>
      </c>
      <c r="AH1125" s="6">
        <v>0</v>
      </c>
      <c r="AI1125" s="8">
        <v>0</v>
      </c>
      <c r="AJ1125" s="8">
        <v>0</v>
      </c>
      <c r="AK1125" s="8">
        <v>0</v>
      </c>
      <c r="AL1125" s="8">
        <v>0</v>
      </c>
      <c r="AM1125" s="8">
        <v>0</v>
      </c>
      <c r="AN1125" s="7">
        <f>M1125-AI1125</f>
        <v>0</v>
      </c>
      <c r="AO1125" s="7">
        <f>N1125-AJ1125</f>
        <v>25</v>
      </c>
      <c r="AP1125" s="7">
        <f>O1125-AK1125</f>
        <v>0</v>
      </c>
      <c r="AQ1125" s="7">
        <f>P1125-AL1125</f>
        <v>0</v>
      </c>
      <c r="AR1125" s="7">
        <f>Q1125-AM1125</f>
        <v>0</v>
      </c>
    </row>
    <row r="1126" spans="1:44" ht="32" x14ac:dyDescent="0.2">
      <c r="A1126" s="5" t="s">
        <v>3472</v>
      </c>
      <c r="C1126" t="s">
        <v>41</v>
      </c>
      <c r="D1126" t="s">
        <v>41</v>
      </c>
      <c r="E1126" t="s">
        <v>41</v>
      </c>
      <c r="F1126" s="6">
        <v>25</v>
      </c>
      <c r="G1126">
        <v>1971</v>
      </c>
      <c r="H1126" t="s">
        <v>46</v>
      </c>
      <c r="I1126" t="s">
        <v>46</v>
      </c>
      <c r="J1126" s="5" t="s">
        <v>3329</v>
      </c>
      <c r="K1126" t="s">
        <v>198</v>
      </c>
      <c r="L1126" t="s">
        <v>3473</v>
      </c>
      <c r="M1126" s="6">
        <v>0</v>
      </c>
      <c r="N1126" s="6">
        <v>25</v>
      </c>
      <c r="O1126" s="6">
        <v>0</v>
      </c>
      <c r="P1126" s="6">
        <v>0</v>
      </c>
      <c r="Q1126" s="6">
        <v>0</v>
      </c>
      <c r="R1126" s="6">
        <v>0</v>
      </c>
      <c r="S1126" s="6">
        <v>0</v>
      </c>
      <c r="T1126" s="6">
        <v>0</v>
      </c>
      <c r="U1126" s="6">
        <v>0</v>
      </c>
      <c r="V1126" s="6">
        <v>25</v>
      </c>
      <c r="W1126" s="7">
        <v>0</v>
      </c>
      <c r="X1126" s="7">
        <v>0</v>
      </c>
      <c r="Y1126" s="7">
        <v>0</v>
      </c>
      <c r="Z1126" s="7">
        <v>0</v>
      </c>
      <c r="AA1126" s="7">
        <v>0</v>
      </c>
      <c r="AB1126" s="7">
        <v>0</v>
      </c>
      <c r="AC1126" s="7">
        <v>25</v>
      </c>
      <c r="AD1126" s="6">
        <v>0</v>
      </c>
      <c r="AE1126" s="6">
        <v>0</v>
      </c>
      <c r="AF1126" s="6">
        <v>0</v>
      </c>
      <c r="AG1126" s="6">
        <v>0</v>
      </c>
      <c r="AH1126" s="6">
        <v>0</v>
      </c>
      <c r="AI1126" s="8">
        <v>0</v>
      </c>
      <c r="AJ1126" s="8">
        <v>0</v>
      </c>
      <c r="AK1126" s="8">
        <v>0</v>
      </c>
      <c r="AL1126" s="8">
        <v>0</v>
      </c>
      <c r="AM1126" s="8">
        <v>0</v>
      </c>
      <c r="AN1126" s="7">
        <f>M1126-AI1126</f>
        <v>0</v>
      </c>
      <c r="AO1126" s="7">
        <f>N1126-AJ1126</f>
        <v>25</v>
      </c>
      <c r="AP1126" s="7">
        <f>O1126-AK1126</f>
        <v>0</v>
      </c>
      <c r="AQ1126" s="7">
        <f>P1126-AL1126</f>
        <v>0</v>
      </c>
      <c r="AR1126" s="7">
        <f>Q1126-AM1126</f>
        <v>0</v>
      </c>
    </row>
    <row r="1127" spans="1:44" ht="32" x14ac:dyDescent="0.2">
      <c r="A1127" s="5" t="s">
        <v>3474</v>
      </c>
      <c r="C1127" t="s">
        <v>41</v>
      </c>
      <c r="D1127" t="s">
        <v>41</v>
      </c>
      <c r="E1127" t="s">
        <v>41</v>
      </c>
      <c r="F1127" s="6">
        <v>25</v>
      </c>
      <c r="G1127">
        <v>1970</v>
      </c>
      <c r="H1127" t="s">
        <v>46</v>
      </c>
      <c r="I1127" t="s">
        <v>46</v>
      </c>
      <c r="J1127" s="5" t="s">
        <v>3475</v>
      </c>
      <c r="K1127" t="s">
        <v>198</v>
      </c>
      <c r="L1127" t="s">
        <v>3476</v>
      </c>
      <c r="M1127" s="6">
        <v>0</v>
      </c>
      <c r="N1127" s="6">
        <v>0</v>
      </c>
      <c r="O1127" s="6">
        <v>25</v>
      </c>
      <c r="P1127" s="6">
        <v>0</v>
      </c>
      <c r="Q1127" s="6">
        <v>0</v>
      </c>
      <c r="R1127" s="6">
        <v>0</v>
      </c>
      <c r="S1127" s="6">
        <v>0</v>
      </c>
      <c r="T1127" s="6">
        <v>0</v>
      </c>
      <c r="U1127" s="6">
        <v>0</v>
      </c>
      <c r="V1127" s="6">
        <v>25</v>
      </c>
      <c r="W1127" s="7">
        <v>0</v>
      </c>
      <c r="X1127" s="7">
        <v>0</v>
      </c>
      <c r="Y1127" s="7">
        <v>0</v>
      </c>
      <c r="Z1127" s="7">
        <v>0</v>
      </c>
      <c r="AA1127" s="7">
        <v>0</v>
      </c>
      <c r="AB1127" s="7">
        <v>0</v>
      </c>
      <c r="AC1127" s="7">
        <v>25</v>
      </c>
      <c r="AD1127" s="6">
        <v>0</v>
      </c>
      <c r="AE1127" s="6">
        <v>0</v>
      </c>
      <c r="AF1127" s="6">
        <v>0</v>
      </c>
      <c r="AG1127" s="6">
        <v>0</v>
      </c>
      <c r="AH1127" s="6">
        <v>0</v>
      </c>
      <c r="AI1127" s="8">
        <v>0</v>
      </c>
      <c r="AJ1127" s="8">
        <v>0</v>
      </c>
      <c r="AK1127" s="8">
        <v>0</v>
      </c>
      <c r="AL1127" s="8">
        <v>0</v>
      </c>
      <c r="AM1127" s="8">
        <v>0</v>
      </c>
      <c r="AN1127" s="7">
        <f>M1127-AI1127</f>
        <v>0</v>
      </c>
      <c r="AO1127" s="7">
        <f>N1127-AJ1127</f>
        <v>0</v>
      </c>
      <c r="AP1127" s="7">
        <f>O1127-AK1127</f>
        <v>25</v>
      </c>
      <c r="AQ1127" s="7">
        <f>P1127-AL1127</f>
        <v>0</v>
      </c>
      <c r="AR1127" s="7">
        <f>Q1127-AM1127</f>
        <v>0</v>
      </c>
    </row>
    <row r="1128" spans="1:44" ht="32" x14ac:dyDescent="0.2">
      <c r="A1128" s="5" t="s">
        <v>3481</v>
      </c>
      <c r="C1128" t="s">
        <v>41</v>
      </c>
      <c r="D1128" t="s">
        <v>41</v>
      </c>
      <c r="E1128" t="s">
        <v>41</v>
      </c>
      <c r="F1128" s="6">
        <v>25</v>
      </c>
      <c r="G1128">
        <v>1944</v>
      </c>
      <c r="H1128" t="s">
        <v>46</v>
      </c>
      <c r="I1128" t="s">
        <v>46</v>
      </c>
      <c r="J1128" s="5" t="s">
        <v>3482</v>
      </c>
      <c r="K1128" t="s">
        <v>3483</v>
      </c>
      <c r="L1128" t="s">
        <v>3484</v>
      </c>
      <c r="M1128" s="6">
        <v>0</v>
      </c>
      <c r="N1128" s="6">
        <v>25</v>
      </c>
      <c r="O1128" s="6">
        <v>0</v>
      </c>
      <c r="P1128" s="6">
        <v>0</v>
      </c>
      <c r="Q1128" s="6">
        <v>0</v>
      </c>
      <c r="R1128" s="6">
        <v>0</v>
      </c>
      <c r="S1128" s="6">
        <v>0</v>
      </c>
      <c r="T1128" s="6">
        <v>0</v>
      </c>
      <c r="U1128" s="6">
        <v>0</v>
      </c>
      <c r="V1128" s="6">
        <v>25</v>
      </c>
      <c r="W1128" s="7">
        <v>0</v>
      </c>
      <c r="X1128" s="7">
        <v>0</v>
      </c>
      <c r="Y1128" s="7">
        <v>0</v>
      </c>
      <c r="Z1128" s="7">
        <v>0</v>
      </c>
      <c r="AA1128" s="7">
        <v>0</v>
      </c>
      <c r="AB1128" s="7">
        <v>0</v>
      </c>
      <c r="AC1128" s="7">
        <v>25</v>
      </c>
      <c r="AD1128" s="6">
        <v>0</v>
      </c>
      <c r="AE1128" s="6">
        <v>0</v>
      </c>
      <c r="AF1128" s="6">
        <v>0</v>
      </c>
      <c r="AG1128" s="6">
        <v>0</v>
      </c>
      <c r="AH1128" s="6">
        <v>0</v>
      </c>
      <c r="AI1128" s="8">
        <v>0</v>
      </c>
      <c r="AJ1128" s="8">
        <v>0</v>
      </c>
      <c r="AK1128" s="8">
        <v>0</v>
      </c>
      <c r="AL1128" s="8">
        <v>0</v>
      </c>
      <c r="AM1128" s="8">
        <v>0</v>
      </c>
      <c r="AN1128" s="7">
        <f>M1128-AI1128</f>
        <v>0</v>
      </c>
      <c r="AO1128" s="7">
        <f>N1128-AJ1128</f>
        <v>25</v>
      </c>
      <c r="AP1128" s="7">
        <f>O1128-AK1128</f>
        <v>0</v>
      </c>
      <c r="AQ1128" s="7">
        <f>P1128-AL1128</f>
        <v>0</v>
      </c>
      <c r="AR1128" s="7">
        <f>Q1128-AM1128</f>
        <v>0</v>
      </c>
    </row>
    <row r="1129" spans="1:44" ht="16" x14ac:dyDescent="0.2">
      <c r="A1129" s="5" t="s">
        <v>3485</v>
      </c>
      <c r="C1129" t="s">
        <v>41</v>
      </c>
      <c r="D1129" t="s">
        <v>41</v>
      </c>
      <c r="E1129" t="s">
        <v>41</v>
      </c>
      <c r="F1129" s="6">
        <v>25</v>
      </c>
      <c r="G1129">
        <v>1932</v>
      </c>
      <c r="H1129" t="s">
        <v>46</v>
      </c>
      <c r="I1129" t="s">
        <v>46</v>
      </c>
      <c r="J1129" s="5" t="s">
        <v>3196</v>
      </c>
      <c r="K1129" t="s">
        <v>114</v>
      </c>
      <c r="L1129" t="s">
        <v>3486</v>
      </c>
      <c r="M1129" s="6">
        <v>0</v>
      </c>
      <c r="N1129" s="6">
        <v>25</v>
      </c>
      <c r="O1129" s="6">
        <v>0</v>
      </c>
      <c r="P1129" s="6">
        <v>0</v>
      </c>
      <c r="Q1129" s="6">
        <v>0</v>
      </c>
      <c r="R1129" s="6">
        <v>0</v>
      </c>
      <c r="S1129" s="6">
        <v>0</v>
      </c>
      <c r="T1129" s="6">
        <v>0</v>
      </c>
      <c r="U1129" s="6">
        <v>0</v>
      </c>
      <c r="V1129" s="6">
        <v>25</v>
      </c>
      <c r="W1129" s="7">
        <v>0</v>
      </c>
      <c r="X1129" s="7">
        <v>0</v>
      </c>
      <c r="Y1129" s="7">
        <v>0</v>
      </c>
      <c r="Z1129" s="7">
        <v>0</v>
      </c>
      <c r="AA1129" s="7">
        <v>0</v>
      </c>
      <c r="AB1129" s="7">
        <v>0</v>
      </c>
      <c r="AC1129" s="7">
        <v>25</v>
      </c>
      <c r="AD1129" s="6">
        <v>0</v>
      </c>
      <c r="AE1129" s="6">
        <v>0</v>
      </c>
      <c r="AF1129" s="6">
        <v>0</v>
      </c>
      <c r="AG1129" s="6">
        <v>0</v>
      </c>
      <c r="AH1129" s="6">
        <v>0</v>
      </c>
      <c r="AI1129" s="8">
        <v>0</v>
      </c>
      <c r="AJ1129" s="8">
        <v>0</v>
      </c>
      <c r="AK1129" s="8">
        <v>0</v>
      </c>
      <c r="AL1129" s="8">
        <v>0</v>
      </c>
      <c r="AM1129" s="8">
        <v>0</v>
      </c>
      <c r="AN1129" s="7">
        <f>M1129-AI1129</f>
        <v>0</v>
      </c>
      <c r="AO1129" s="7">
        <f>N1129-AJ1129</f>
        <v>25</v>
      </c>
      <c r="AP1129" s="7">
        <f>O1129-AK1129</f>
        <v>0</v>
      </c>
      <c r="AQ1129" s="7">
        <f>P1129-AL1129</f>
        <v>0</v>
      </c>
      <c r="AR1129" s="7">
        <f>Q1129-AM1129</f>
        <v>0</v>
      </c>
    </row>
    <row r="1130" spans="1:44" ht="16" x14ac:dyDescent="0.2">
      <c r="A1130" s="5" t="s">
        <v>3487</v>
      </c>
      <c r="C1130" t="s">
        <v>41</v>
      </c>
      <c r="D1130" t="s">
        <v>41</v>
      </c>
      <c r="E1130" t="s">
        <v>41</v>
      </c>
      <c r="F1130" s="6">
        <v>25</v>
      </c>
      <c r="G1130">
        <v>1920</v>
      </c>
      <c r="H1130" t="s">
        <v>46</v>
      </c>
      <c r="I1130" t="s">
        <v>46</v>
      </c>
      <c r="J1130" s="5" t="s">
        <v>3348</v>
      </c>
      <c r="K1130" t="s">
        <v>114</v>
      </c>
      <c r="L1130" t="s">
        <v>3488</v>
      </c>
      <c r="M1130" s="6">
        <v>0</v>
      </c>
      <c r="N1130" s="6">
        <v>0</v>
      </c>
      <c r="O1130" s="6">
        <v>25</v>
      </c>
      <c r="P1130" s="6">
        <v>0</v>
      </c>
      <c r="Q1130" s="6">
        <v>0</v>
      </c>
      <c r="R1130" s="6">
        <v>0</v>
      </c>
      <c r="S1130" s="6">
        <v>0</v>
      </c>
      <c r="T1130" s="6">
        <v>0</v>
      </c>
      <c r="U1130" s="6">
        <v>0</v>
      </c>
      <c r="V1130" s="6">
        <v>25</v>
      </c>
      <c r="W1130" s="7">
        <v>0</v>
      </c>
      <c r="X1130" s="7">
        <v>0</v>
      </c>
      <c r="Y1130" s="7">
        <v>0</v>
      </c>
      <c r="Z1130" s="7">
        <v>0</v>
      </c>
      <c r="AA1130" s="7">
        <v>0</v>
      </c>
      <c r="AB1130" s="7">
        <v>0</v>
      </c>
      <c r="AC1130" s="7">
        <v>25</v>
      </c>
      <c r="AD1130" s="6">
        <v>0</v>
      </c>
      <c r="AE1130" s="6">
        <v>0</v>
      </c>
      <c r="AF1130" s="6">
        <v>0</v>
      </c>
      <c r="AG1130" s="6">
        <v>0</v>
      </c>
      <c r="AH1130" s="6">
        <v>0</v>
      </c>
      <c r="AI1130" s="8">
        <v>0</v>
      </c>
      <c r="AJ1130" s="8">
        <v>0</v>
      </c>
      <c r="AK1130" s="8">
        <v>0</v>
      </c>
      <c r="AL1130" s="8">
        <v>0</v>
      </c>
      <c r="AM1130" s="8">
        <v>0</v>
      </c>
      <c r="AN1130" s="7">
        <f>M1130-AI1130</f>
        <v>0</v>
      </c>
      <c r="AO1130" s="7">
        <f>N1130-AJ1130</f>
        <v>0</v>
      </c>
      <c r="AP1130" s="7">
        <f>O1130-AK1130</f>
        <v>25</v>
      </c>
      <c r="AQ1130" s="7">
        <f>P1130-AL1130</f>
        <v>0</v>
      </c>
      <c r="AR1130" s="7">
        <f>Q1130-AM1130</f>
        <v>0</v>
      </c>
    </row>
    <row r="1131" spans="1:44" ht="16" x14ac:dyDescent="0.2">
      <c r="A1131" s="5" t="s">
        <v>3499</v>
      </c>
      <c r="C1131" t="s">
        <v>41</v>
      </c>
      <c r="D1131" t="s">
        <v>41</v>
      </c>
      <c r="E1131" t="s">
        <v>41</v>
      </c>
      <c r="F1131" s="6">
        <v>24</v>
      </c>
      <c r="G1131">
        <v>1921</v>
      </c>
      <c r="H1131" t="s">
        <v>46</v>
      </c>
      <c r="I1131" t="s">
        <v>46</v>
      </c>
      <c r="J1131" s="5" t="s">
        <v>3500</v>
      </c>
      <c r="K1131" t="s">
        <v>41</v>
      </c>
      <c r="M1131" s="6"/>
      <c r="N1131" s="6">
        <v>24</v>
      </c>
      <c r="O1131" s="6"/>
      <c r="P1131" s="6"/>
      <c r="Q1131" s="6"/>
      <c r="R1131" s="6">
        <v>0</v>
      </c>
      <c r="S1131" s="6">
        <v>0</v>
      </c>
      <c r="T1131" s="6">
        <v>0</v>
      </c>
      <c r="U1131" s="6">
        <v>0</v>
      </c>
      <c r="V1131" s="6">
        <v>24</v>
      </c>
      <c r="W1131" s="7">
        <v>0</v>
      </c>
      <c r="X1131" s="7">
        <v>0</v>
      </c>
      <c r="Y1131" s="7">
        <v>0</v>
      </c>
      <c r="Z1131" s="7">
        <v>0</v>
      </c>
      <c r="AA1131" s="7">
        <v>0</v>
      </c>
      <c r="AB1131" s="7">
        <v>0</v>
      </c>
      <c r="AC1131" s="7">
        <v>24</v>
      </c>
      <c r="AD1131" s="6">
        <v>0</v>
      </c>
      <c r="AE1131" s="6">
        <v>0</v>
      </c>
      <c r="AF1131" s="6">
        <v>0</v>
      </c>
      <c r="AG1131" s="6">
        <v>0</v>
      </c>
      <c r="AH1131" s="6">
        <v>0</v>
      </c>
      <c r="AI1131" s="8">
        <v>0</v>
      </c>
      <c r="AJ1131" s="8">
        <v>0</v>
      </c>
      <c r="AK1131" s="8">
        <v>0</v>
      </c>
      <c r="AL1131" s="8">
        <v>0</v>
      </c>
      <c r="AM1131" s="8">
        <v>0</v>
      </c>
      <c r="AN1131" s="7">
        <v>0</v>
      </c>
      <c r="AO1131" s="7">
        <v>24</v>
      </c>
      <c r="AP1131" s="7">
        <v>0</v>
      </c>
      <c r="AQ1131" s="7">
        <v>0</v>
      </c>
      <c r="AR1131" s="7">
        <v>0</v>
      </c>
    </row>
    <row r="1132" spans="1:44" ht="16" x14ac:dyDescent="0.2">
      <c r="A1132" s="5" t="s">
        <v>3489</v>
      </c>
      <c r="C1132" t="s">
        <v>41</v>
      </c>
      <c r="D1132" t="s">
        <v>41</v>
      </c>
      <c r="E1132" t="s">
        <v>373</v>
      </c>
      <c r="F1132" s="6">
        <v>24</v>
      </c>
      <c r="G1132">
        <v>2014</v>
      </c>
      <c r="H1132" t="s">
        <v>46</v>
      </c>
      <c r="I1132" t="s">
        <v>46</v>
      </c>
      <c r="J1132" s="5" t="s">
        <v>3490</v>
      </c>
      <c r="K1132" t="s">
        <v>3</v>
      </c>
      <c r="L1132" t="s">
        <v>3491</v>
      </c>
      <c r="M1132" s="6">
        <v>0</v>
      </c>
      <c r="N1132" s="6">
        <v>24</v>
      </c>
      <c r="O1132" s="6">
        <v>0</v>
      </c>
      <c r="P1132" s="6">
        <v>0</v>
      </c>
      <c r="Q1132" s="6">
        <v>0</v>
      </c>
      <c r="R1132" s="6">
        <v>0</v>
      </c>
      <c r="S1132" s="6">
        <v>0</v>
      </c>
      <c r="T1132" s="6">
        <v>0</v>
      </c>
      <c r="U1132" s="6">
        <v>0</v>
      </c>
      <c r="V1132" s="6">
        <v>24</v>
      </c>
      <c r="W1132" s="7">
        <v>0</v>
      </c>
      <c r="X1132" s="7">
        <v>0</v>
      </c>
      <c r="Y1132" s="7">
        <v>0</v>
      </c>
      <c r="Z1132" s="7">
        <v>0</v>
      </c>
      <c r="AA1132" s="7">
        <v>0</v>
      </c>
      <c r="AB1132" s="7">
        <v>0</v>
      </c>
      <c r="AC1132" s="7">
        <v>24</v>
      </c>
      <c r="AD1132" s="6">
        <v>0</v>
      </c>
      <c r="AE1132" s="6">
        <v>0</v>
      </c>
      <c r="AF1132" s="6">
        <v>0</v>
      </c>
      <c r="AG1132" s="6">
        <v>0</v>
      </c>
      <c r="AH1132" s="6">
        <v>0</v>
      </c>
      <c r="AI1132" s="8">
        <v>0</v>
      </c>
      <c r="AJ1132" s="8">
        <v>0</v>
      </c>
      <c r="AK1132" s="8">
        <v>0</v>
      </c>
      <c r="AL1132" s="8">
        <v>0</v>
      </c>
      <c r="AM1132" s="8">
        <v>0</v>
      </c>
      <c r="AN1132" s="7">
        <f>M1132-AI1132</f>
        <v>0</v>
      </c>
      <c r="AO1132" s="7">
        <f>N1132-AJ1132</f>
        <v>24</v>
      </c>
      <c r="AP1132" s="7">
        <f>O1132-AK1132</f>
        <v>0</v>
      </c>
      <c r="AQ1132" s="7">
        <f>P1132-AL1132</f>
        <v>0</v>
      </c>
      <c r="AR1132" s="7">
        <f>Q1132-AM1132</f>
        <v>0</v>
      </c>
    </row>
    <row r="1133" spans="1:44" ht="32" x14ac:dyDescent="0.2">
      <c r="A1133" s="5" t="s">
        <v>3492</v>
      </c>
      <c r="C1133" t="s">
        <v>41</v>
      </c>
      <c r="D1133" t="s">
        <v>41</v>
      </c>
      <c r="E1133" t="s">
        <v>373</v>
      </c>
      <c r="F1133" s="6">
        <v>24</v>
      </c>
      <c r="G1133">
        <v>2014</v>
      </c>
      <c r="H1133" t="s">
        <v>46</v>
      </c>
      <c r="I1133" t="s">
        <v>3493</v>
      </c>
      <c r="J1133" s="5" t="s">
        <v>3494</v>
      </c>
      <c r="K1133" t="s">
        <v>55</v>
      </c>
      <c r="L1133" t="s">
        <v>3495</v>
      </c>
      <c r="M1133" s="6">
        <v>0</v>
      </c>
      <c r="N1133" s="6">
        <v>24</v>
      </c>
      <c r="O1133" s="6">
        <v>0</v>
      </c>
      <c r="P1133" s="6">
        <v>0</v>
      </c>
      <c r="Q1133" s="6">
        <v>0</v>
      </c>
      <c r="R1133" s="6">
        <v>0</v>
      </c>
      <c r="S1133" s="6">
        <v>0</v>
      </c>
      <c r="T1133" s="6">
        <v>0</v>
      </c>
      <c r="U1133" s="6">
        <v>0</v>
      </c>
      <c r="V1133" s="6">
        <v>24</v>
      </c>
      <c r="W1133" s="7">
        <v>0</v>
      </c>
      <c r="X1133" s="7">
        <v>0</v>
      </c>
      <c r="Y1133" s="7">
        <v>0</v>
      </c>
      <c r="Z1133" s="7">
        <v>0</v>
      </c>
      <c r="AA1133" s="7">
        <v>0</v>
      </c>
      <c r="AB1133" s="7">
        <v>0</v>
      </c>
      <c r="AC1133" s="7">
        <v>24</v>
      </c>
      <c r="AD1133" s="6">
        <v>0</v>
      </c>
      <c r="AE1133" s="6">
        <v>0</v>
      </c>
      <c r="AF1133" s="6">
        <v>0</v>
      </c>
      <c r="AG1133" s="6">
        <v>0</v>
      </c>
      <c r="AH1133" s="6">
        <v>0</v>
      </c>
      <c r="AI1133" s="8">
        <v>0</v>
      </c>
      <c r="AJ1133" s="8">
        <v>0</v>
      </c>
      <c r="AK1133" s="8">
        <v>0</v>
      </c>
      <c r="AL1133" s="8">
        <v>0</v>
      </c>
      <c r="AM1133" s="8">
        <v>0</v>
      </c>
      <c r="AN1133" s="7">
        <f>M1133-AI1133</f>
        <v>0</v>
      </c>
      <c r="AO1133" s="7">
        <f>N1133-AJ1133</f>
        <v>24</v>
      </c>
      <c r="AP1133" s="7">
        <f>O1133-AK1133</f>
        <v>0</v>
      </c>
      <c r="AQ1133" s="7">
        <f>P1133-AL1133</f>
        <v>0</v>
      </c>
      <c r="AR1133" s="7">
        <f>Q1133-AM1133</f>
        <v>0</v>
      </c>
    </row>
    <row r="1134" spans="1:44" ht="16" x14ac:dyDescent="0.2">
      <c r="A1134" s="5" t="s">
        <v>3496</v>
      </c>
      <c r="C1134" t="s">
        <v>41</v>
      </c>
      <c r="D1134" t="s">
        <v>41</v>
      </c>
      <c r="E1134" t="s">
        <v>373</v>
      </c>
      <c r="F1134" s="6">
        <v>24</v>
      </c>
      <c r="G1134">
        <v>2008</v>
      </c>
      <c r="H1134" t="s">
        <v>46</v>
      </c>
      <c r="I1134" t="s">
        <v>46</v>
      </c>
      <c r="J1134" s="5" t="s">
        <v>3497</v>
      </c>
      <c r="K1134" t="s">
        <v>3</v>
      </c>
      <c r="L1134" t="s">
        <v>3498</v>
      </c>
      <c r="M1134" s="6">
        <v>24</v>
      </c>
      <c r="N1134" s="6">
        <v>0</v>
      </c>
      <c r="O1134" s="6">
        <v>0</v>
      </c>
      <c r="P1134" s="6">
        <v>0</v>
      </c>
      <c r="Q1134" s="6">
        <v>0</v>
      </c>
      <c r="R1134" s="6">
        <v>0</v>
      </c>
      <c r="S1134" s="6">
        <v>0</v>
      </c>
      <c r="T1134" s="6">
        <v>0</v>
      </c>
      <c r="U1134" s="6">
        <v>0</v>
      </c>
      <c r="V1134" s="6">
        <v>24</v>
      </c>
      <c r="W1134" s="7">
        <v>0</v>
      </c>
      <c r="X1134" s="7">
        <v>0</v>
      </c>
      <c r="Y1134" s="7">
        <v>0</v>
      </c>
      <c r="Z1134" s="7">
        <v>0</v>
      </c>
      <c r="AA1134" s="7">
        <v>0</v>
      </c>
      <c r="AB1134" s="7">
        <v>0</v>
      </c>
      <c r="AC1134" s="7">
        <v>24</v>
      </c>
      <c r="AD1134" s="6">
        <v>0</v>
      </c>
      <c r="AE1134" s="6">
        <v>0</v>
      </c>
      <c r="AF1134" s="6">
        <v>0</v>
      </c>
      <c r="AG1134" s="6">
        <v>0</v>
      </c>
      <c r="AH1134" s="6">
        <v>0</v>
      </c>
      <c r="AI1134" s="8">
        <v>0</v>
      </c>
      <c r="AJ1134" s="8">
        <v>0</v>
      </c>
      <c r="AK1134" s="8">
        <v>0</v>
      </c>
      <c r="AL1134" s="8">
        <v>0</v>
      </c>
      <c r="AM1134" s="8">
        <v>0</v>
      </c>
      <c r="AN1134" s="7">
        <f>M1134-AI1134</f>
        <v>24</v>
      </c>
      <c r="AO1134" s="7">
        <f>N1134-AJ1134</f>
        <v>0</v>
      </c>
      <c r="AP1134" s="7">
        <f>O1134-AK1134</f>
        <v>0</v>
      </c>
      <c r="AQ1134" s="7">
        <f>P1134-AL1134</f>
        <v>0</v>
      </c>
      <c r="AR1134" s="7">
        <f>Q1134-AM1134</f>
        <v>0</v>
      </c>
    </row>
    <row r="1135" spans="1:44" ht="48" x14ac:dyDescent="0.2">
      <c r="A1135" s="5" t="s">
        <v>3504</v>
      </c>
      <c r="C1135" t="s">
        <v>41</v>
      </c>
      <c r="D1135" t="s">
        <v>41</v>
      </c>
      <c r="E1135" t="s">
        <v>41</v>
      </c>
      <c r="F1135" s="6">
        <v>23</v>
      </c>
      <c r="G1135">
        <v>2010</v>
      </c>
      <c r="H1135" t="s">
        <v>46</v>
      </c>
      <c r="I1135" t="s">
        <v>46</v>
      </c>
      <c r="J1135" s="5" t="s">
        <v>3505</v>
      </c>
      <c r="K1135" t="s">
        <v>167</v>
      </c>
      <c r="L1135" t="s">
        <v>3506</v>
      </c>
      <c r="M1135" s="6">
        <v>9</v>
      </c>
      <c r="N1135" s="6">
        <v>0</v>
      </c>
      <c r="O1135" s="6">
        <v>14</v>
      </c>
      <c r="P1135" s="6">
        <v>0</v>
      </c>
      <c r="Q1135" s="6">
        <v>0</v>
      </c>
      <c r="R1135" s="6">
        <v>0</v>
      </c>
      <c r="S1135" s="6">
        <v>0</v>
      </c>
      <c r="T1135" s="6">
        <v>0</v>
      </c>
      <c r="U1135" s="6">
        <v>23</v>
      </c>
      <c r="V1135" s="6">
        <v>0</v>
      </c>
      <c r="W1135" s="7">
        <v>23</v>
      </c>
      <c r="X1135" s="7">
        <v>0</v>
      </c>
      <c r="Y1135" s="7">
        <v>0</v>
      </c>
      <c r="Z1135" s="7">
        <v>0</v>
      </c>
      <c r="AA1135" s="7">
        <v>0</v>
      </c>
      <c r="AB1135" s="7">
        <v>23</v>
      </c>
      <c r="AC1135" s="7">
        <v>23</v>
      </c>
      <c r="AD1135" s="6">
        <v>0</v>
      </c>
      <c r="AE1135" s="6">
        <v>0</v>
      </c>
      <c r="AF1135" s="6">
        <v>0</v>
      </c>
      <c r="AG1135" s="6">
        <v>23</v>
      </c>
      <c r="AH1135" s="6">
        <v>0</v>
      </c>
      <c r="AI1135" s="8">
        <v>9</v>
      </c>
      <c r="AJ1135" s="8">
        <v>0</v>
      </c>
      <c r="AK1135" s="8">
        <v>14</v>
      </c>
      <c r="AL1135" s="8">
        <v>0</v>
      </c>
      <c r="AM1135" s="8">
        <v>0</v>
      </c>
      <c r="AN1135" s="7">
        <f>M1135-AI1135</f>
        <v>0</v>
      </c>
      <c r="AO1135" s="7">
        <f>N1135-AJ1135</f>
        <v>0</v>
      </c>
      <c r="AP1135" s="7">
        <f>O1135-AK1135</f>
        <v>0</v>
      </c>
      <c r="AQ1135" s="7">
        <f>P1135-AL1135</f>
        <v>0</v>
      </c>
      <c r="AR1135" s="7">
        <f>Q1135-AM1135</f>
        <v>0</v>
      </c>
    </row>
    <row r="1136" spans="1:44" ht="16" x14ac:dyDescent="0.2">
      <c r="A1136" s="5" t="s">
        <v>3507</v>
      </c>
      <c r="C1136" t="s">
        <v>41</v>
      </c>
      <c r="D1136" t="s">
        <v>66</v>
      </c>
      <c r="E1136" t="s">
        <v>41</v>
      </c>
      <c r="F1136" s="6">
        <v>23</v>
      </c>
      <c r="G1136">
        <v>1989</v>
      </c>
      <c r="H1136" t="s">
        <v>46</v>
      </c>
      <c r="I1136" t="s">
        <v>46</v>
      </c>
      <c r="J1136" s="5" t="s">
        <v>1433</v>
      </c>
      <c r="K1136" t="s">
        <v>3508</v>
      </c>
      <c r="L1136" t="s">
        <v>3509</v>
      </c>
      <c r="M1136" s="6">
        <v>0</v>
      </c>
      <c r="N1136" s="6">
        <v>0</v>
      </c>
      <c r="O1136" s="6">
        <v>23</v>
      </c>
      <c r="P1136" s="6">
        <v>0</v>
      </c>
      <c r="Q1136" s="6">
        <v>0</v>
      </c>
      <c r="R1136" s="6">
        <v>0</v>
      </c>
      <c r="S1136" s="6">
        <v>0</v>
      </c>
      <c r="T1136" s="6">
        <v>0</v>
      </c>
      <c r="U1136" s="6">
        <v>0</v>
      </c>
      <c r="V1136" s="6">
        <v>23</v>
      </c>
      <c r="W1136" s="7">
        <v>0</v>
      </c>
      <c r="X1136" s="7">
        <v>0</v>
      </c>
      <c r="Y1136" s="7">
        <v>0</v>
      </c>
      <c r="Z1136" s="7">
        <v>0</v>
      </c>
      <c r="AA1136" s="7">
        <v>0</v>
      </c>
      <c r="AB1136" s="7">
        <v>0</v>
      </c>
      <c r="AC1136" s="7">
        <v>23</v>
      </c>
      <c r="AD1136" s="6">
        <v>0</v>
      </c>
      <c r="AE1136" s="6">
        <v>0</v>
      </c>
      <c r="AF1136" s="6">
        <v>0</v>
      </c>
      <c r="AG1136" s="6">
        <v>0</v>
      </c>
      <c r="AH1136" s="6">
        <v>0</v>
      </c>
      <c r="AI1136" s="8">
        <v>0</v>
      </c>
      <c r="AJ1136" s="8">
        <v>0</v>
      </c>
      <c r="AK1136" s="8">
        <v>0</v>
      </c>
      <c r="AL1136" s="8">
        <v>0</v>
      </c>
      <c r="AM1136" s="8">
        <v>0</v>
      </c>
      <c r="AN1136" s="7">
        <f>M1136-AI1136</f>
        <v>0</v>
      </c>
      <c r="AO1136" s="7">
        <f>N1136-AJ1136</f>
        <v>0</v>
      </c>
      <c r="AP1136" s="7">
        <f>O1136-AK1136</f>
        <v>23</v>
      </c>
      <c r="AQ1136" s="7">
        <f>P1136-AL1136</f>
        <v>0</v>
      </c>
      <c r="AR1136" s="7">
        <f>Q1136-AM1136</f>
        <v>0</v>
      </c>
    </row>
    <row r="1137" spans="1:44" ht="32" x14ac:dyDescent="0.2">
      <c r="A1137" s="5" t="s">
        <v>3510</v>
      </c>
      <c r="C1137" t="s">
        <v>41</v>
      </c>
      <c r="D1137" t="s">
        <v>66</v>
      </c>
      <c r="E1137" t="s">
        <v>41</v>
      </c>
      <c r="F1137" s="6">
        <v>23</v>
      </c>
      <c r="G1137">
        <v>1970</v>
      </c>
      <c r="H1137" t="s">
        <v>46</v>
      </c>
      <c r="I1137" t="s">
        <v>374</v>
      </c>
      <c r="J1137" s="5" t="s">
        <v>2709</v>
      </c>
      <c r="K1137" t="s">
        <v>3511</v>
      </c>
      <c r="L1137" t="s">
        <v>3512</v>
      </c>
      <c r="M1137" s="6">
        <v>23</v>
      </c>
      <c r="N1137" s="6">
        <v>0</v>
      </c>
      <c r="O1137" s="6">
        <v>0</v>
      </c>
      <c r="P1137" s="6">
        <v>0</v>
      </c>
      <c r="Q1137" s="6">
        <v>0</v>
      </c>
      <c r="R1137" s="6">
        <v>0</v>
      </c>
      <c r="S1137" s="6">
        <v>0</v>
      </c>
      <c r="T1137" s="6">
        <v>0</v>
      </c>
      <c r="U1137" s="6">
        <v>0</v>
      </c>
      <c r="V1137" s="6">
        <v>23</v>
      </c>
      <c r="W1137" s="7">
        <v>0</v>
      </c>
      <c r="X1137" s="7">
        <v>0</v>
      </c>
      <c r="Y1137" s="7">
        <v>0</v>
      </c>
      <c r="Z1137" s="7">
        <v>0</v>
      </c>
      <c r="AA1137" s="7">
        <v>0</v>
      </c>
      <c r="AB1137" s="7">
        <v>0</v>
      </c>
      <c r="AC1137" s="7">
        <v>23</v>
      </c>
      <c r="AD1137" s="6">
        <v>0</v>
      </c>
      <c r="AE1137" s="6">
        <v>0</v>
      </c>
      <c r="AF1137" s="6">
        <v>0</v>
      </c>
      <c r="AG1137" s="6">
        <v>0</v>
      </c>
      <c r="AH1137" s="6">
        <v>0</v>
      </c>
      <c r="AI1137" s="8">
        <v>0</v>
      </c>
      <c r="AJ1137" s="8">
        <v>0</v>
      </c>
      <c r="AK1137" s="8">
        <v>0</v>
      </c>
      <c r="AL1137" s="8">
        <v>0</v>
      </c>
      <c r="AM1137" s="8">
        <v>0</v>
      </c>
      <c r="AN1137" s="7">
        <f>M1137-AI1137</f>
        <v>23</v>
      </c>
      <c r="AO1137" s="7">
        <f>N1137-AJ1137</f>
        <v>0</v>
      </c>
      <c r="AP1137" s="7">
        <f>O1137-AK1137</f>
        <v>0</v>
      </c>
      <c r="AQ1137" s="7">
        <f>P1137-AL1137</f>
        <v>0</v>
      </c>
      <c r="AR1137" s="7">
        <f>Q1137-AM1137</f>
        <v>0</v>
      </c>
    </row>
    <row r="1138" spans="1:44" ht="16" x14ac:dyDescent="0.2">
      <c r="A1138" s="5" t="s">
        <v>3513</v>
      </c>
      <c r="C1138" t="s">
        <v>41</v>
      </c>
      <c r="D1138" t="s">
        <v>41</v>
      </c>
      <c r="E1138" t="s">
        <v>373</v>
      </c>
      <c r="F1138" s="6">
        <v>23</v>
      </c>
      <c r="G1138">
        <v>1967</v>
      </c>
      <c r="H1138" t="s">
        <v>46</v>
      </c>
      <c r="I1138" t="s">
        <v>46</v>
      </c>
      <c r="J1138" s="5" t="s">
        <v>3514</v>
      </c>
      <c r="K1138" t="s">
        <v>198</v>
      </c>
      <c r="L1138" t="s">
        <v>3515</v>
      </c>
      <c r="M1138" s="6">
        <v>0</v>
      </c>
      <c r="N1138" s="6">
        <v>0</v>
      </c>
      <c r="O1138" s="6">
        <v>23</v>
      </c>
      <c r="P1138" s="6">
        <v>0</v>
      </c>
      <c r="Q1138" s="6">
        <v>0</v>
      </c>
      <c r="R1138" s="6">
        <v>0</v>
      </c>
      <c r="S1138" s="6">
        <v>0</v>
      </c>
      <c r="T1138" s="6">
        <v>0</v>
      </c>
      <c r="U1138" s="6">
        <v>0</v>
      </c>
      <c r="V1138" s="6">
        <v>23</v>
      </c>
      <c r="W1138" s="7">
        <v>0</v>
      </c>
      <c r="X1138" s="7">
        <v>0</v>
      </c>
      <c r="Y1138" s="7">
        <v>0</v>
      </c>
      <c r="Z1138" s="7">
        <v>0</v>
      </c>
      <c r="AA1138" s="7">
        <v>0</v>
      </c>
      <c r="AB1138" s="7">
        <v>0</v>
      </c>
      <c r="AC1138" s="7">
        <v>23</v>
      </c>
      <c r="AD1138" s="6">
        <v>0</v>
      </c>
      <c r="AE1138" s="6">
        <v>0</v>
      </c>
      <c r="AF1138" s="6">
        <v>0</v>
      </c>
      <c r="AG1138" s="6">
        <v>0</v>
      </c>
      <c r="AH1138" s="6">
        <v>0</v>
      </c>
      <c r="AI1138" s="8">
        <v>0</v>
      </c>
      <c r="AJ1138" s="8">
        <v>0</v>
      </c>
      <c r="AK1138" s="8">
        <v>0</v>
      </c>
      <c r="AL1138" s="8">
        <v>0</v>
      </c>
      <c r="AM1138" s="8">
        <v>0</v>
      </c>
      <c r="AN1138" s="7">
        <f>M1138-AI1138</f>
        <v>0</v>
      </c>
      <c r="AO1138" s="7">
        <f>N1138-AJ1138</f>
        <v>0</v>
      </c>
      <c r="AP1138" s="7">
        <f>O1138-AK1138</f>
        <v>23</v>
      </c>
      <c r="AQ1138" s="7">
        <f>P1138-AL1138</f>
        <v>0</v>
      </c>
      <c r="AR1138" s="7">
        <f>Q1138-AM1138</f>
        <v>0</v>
      </c>
    </row>
    <row r="1139" spans="1:44" ht="16" x14ac:dyDescent="0.2">
      <c r="A1139" s="5" t="s">
        <v>3528</v>
      </c>
      <c r="C1139" t="s">
        <v>41</v>
      </c>
      <c r="D1139" t="s">
        <v>41</v>
      </c>
      <c r="E1139" t="s">
        <v>41</v>
      </c>
      <c r="F1139" s="6">
        <v>22</v>
      </c>
      <c r="G1139">
        <v>1988</v>
      </c>
      <c r="H1139" t="s">
        <v>87</v>
      </c>
      <c r="I1139" t="s">
        <v>87</v>
      </c>
      <c r="J1139" s="5" t="s">
        <v>977</v>
      </c>
      <c r="K1139" t="s">
        <v>1621</v>
      </c>
      <c r="L1139" t="s">
        <v>3529</v>
      </c>
      <c r="M1139" s="6">
        <v>22</v>
      </c>
      <c r="N1139" s="6">
        <v>0</v>
      </c>
      <c r="O1139" s="6">
        <v>0</v>
      </c>
      <c r="P1139" s="6">
        <v>0</v>
      </c>
      <c r="Q1139" s="6">
        <v>0</v>
      </c>
      <c r="R1139" s="6">
        <v>0</v>
      </c>
      <c r="S1139" s="6">
        <v>0</v>
      </c>
      <c r="T1139" s="6">
        <v>0</v>
      </c>
      <c r="U1139" s="6">
        <v>22</v>
      </c>
      <c r="V1139" s="6">
        <v>0</v>
      </c>
      <c r="W1139" s="7">
        <v>22</v>
      </c>
      <c r="X1139" s="7">
        <v>22</v>
      </c>
      <c r="Y1139" s="7">
        <v>0</v>
      </c>
      <c r="Z1139" s="7">
        <v>0</v>
      </c>
      <c r="AA1139" s="7">
        <v>0</v>
      </c>
      <c r="AB1139" s="7">
        <v>0</v>
      </c>
      <c r="AC1139" s="7">
        <v>22</v>
      </c>
      <c r="AD1139" s="6">
        <v>0</v>
      </c>
      <c r="AE1139" s="6">
        <v>0</v>
      </c>
      <c r="AF1139" s="6">
        <v>0</v>
      </c>
      <c r="AG1139" s="6">
        <v>22</v>
      </c>
      <c r="AH1139" s="6">
        <v>0</v>
      </c>
      <c r="AI1139" s="8">
        <v>22</v>
      </c>
      <c r="AJ1139" s="8">
        <v>0</v>
      </c>
      <c r="AK1139" s="8">
        <v>0</v>
      </c>
      <c r="AL1139" s="8">
        <v>0</v>
      </c>
      <c r="AM1139" s="8">
        <v>0</v>
      </c>
      <c r="AN1139" s="7">
        <f>M1139-AI1139</f>
        <v>0</v>
      </c>
      <c r="AO1139" s="7">
        <f>N1139-AJ1139</f>
        <v>0</v>
      </c>
      <c r="AP1139" s="7">
        <f>O1139-AK1139</f>
        <v>0</v>
      </c>
      <c r="AQ1139" s="7">
        <f>P1139-AL1139</f>
        <v>0</v>
      </c>
      <c r="AR1139" s="7">
        <f>Q1139-AM1139</f>
        <v>0</v>
      </c>
    </row>
    <row r="1140" spans="1:44" ht="16" x14ac:dyDescent="0.2">
      <c r="A1140" s="5" t="s">
        <v>3539</v>
      </c>
      <c r="C1140" t="s">
        <v>41</v>
      </c>
      <c r="D1140" t="s">
        <v>41</v>
      </c>
      <c r="E1140" t="s">
        <v>41</v>
      </c>
      <c r="F1140" s="6">
        <v>22</v>
      </c>
      <c r="G1140">
        <v>1945</v>
      </c>
      <c r="H1140" t="s">
        <v>87</v>
      </c>
      <c r="I1140" t="s">
        <v>87</v>
      </c>
      <c r="J1140" s="5" t="s">
        <v>3540</v>
      </c>
      <c r="K1140" t="s">
        <v>3541</v>
      </c>
      <c r="L1140" t="s">
        <v>3542</v>
      </c>
      <c r="M1140" s="6">
        <v>0</v>
      </c>
      <c r="N1140" s="6">
        <v>0</v>
      </c>
      <c r="O1140" s="6">
        <v>22</v>
      </c>
      <c r="P1140" s="6">
        <v>0</v>
      </c>
      <c r="Q1140" s="6">
        <v>0</v>
      </c>
      <c r="R1140" s="6">
        <v>0</v>
      </c>
      <c r="S1140" s="6">
        <v>0</v>
      </c>
      <c r="T1140" s="6">
        <v>0</v>
      </c>
      <c r="U1140" s="6">
        <v>0</v>
      </c>
      <c r="V1140" s="6">
        <v>22</v>
      </c>
      <c r="W1140" s="7">
        <v>22</v>
      </c>
      <c r="X1140" s="7">
        <v>22</v>
      </c>
      <c r="Y1140" s="7">
        <v>0</v>
      </c>
      <c r="Z1140" s="7">
        <v>0</v>
      </c>
      <c r="AA1140" s="7">
        <v>0</v>
      </c>
      <c r="AB1140" s="7">
        <v>0</v>
      </c>
      <c r="AC1140" s="7">
        <v>22</v>
      </c>
      <c r="AD1140" s="6">
        <v>0</v>
      </c>
      <c r="AE1140" s="6">
        <v>0</v>
      </c>
      <c r="AF1140" s="6">
        <v>0</v>
      </c>
      <c r="AG1140" s="6">
        <v>0</v>
      </c>
      <c r="AH1140" s="6">
        <v>22</v>
      </c>
      <c r="AI1140" s="8">
        <v>0</v>
      </c>
      <c r="AJ1140" s="8">
        <v>0</v>
      </c>
      <c r="AK1140" s="8">
        <v>22</v>
      </c>
      <c r="AL1140" s="8">
        <v>0</v>
      </c>
      <c r="AM1140" s="8">
        <v>0</v>
      </c>
      <c r="AN1140" s="7">
        <f>M1140-AI1140</f>
        <v>0</v>
      </c>
      <c r="AO1140" s="7">
        <f>N1140-AJ1140</f>
        <v>0</v>
      </c>
      <c r="AP1140" s="7">
        <f>O1140-AK1140</f>
        <v>0</v>
      </c>
      <c r="AQ1140" s="7">
        <f>P1140-AL1140</f>
        <v>0</v>
      </c>
      <c r="AR1140" s="7">
        <f>Q1140-AM1140</f>
        <v>0</v>
      </c>
    </row>
    <row r="1141" spans="1:44" ht="16" x14ac:dyDescent="0.2">
      <c r="A1141" s="5" t="s">
        <v>3516</v>
      </c>
      <c r="C1141" t="s">
        <v>41</v>
      </c>
      <c r="D1141" t="s">
        <v>41</v>
      </c>
      <c r="E1141" t="s">
        <v>373</v>
      </c>
      <c r="F1141" s="6">
        <v>22</v>
      </c>
      <c r="G1141">
        <v>2017</v>
      </c>
      <c r="H1141" t="s">
        <v>720</v>
      </c>
      <c r="I1141" t="s">
        <v>720</v>
      </c>
      <c r="J1141" s="5" t="s">
        <v>3517</v>
      </c>
      <c r="K1141" t="s">
        <v>41</v>
      </c>
      <c r="M1141" s="6"/>
      <c r="N1141" s="6"/>
      <c r="O1141" s="6"/>
      <c r="P1141" s="6">
        <v>22</v>
      </c>
      <c r="Q1141" s="6"/>
      <c r="R1141" s="6">
        <v>0</v>
      </c>
      <c r="S1141" s="6">
        <v>0</v>
      </c>
      <c r="T1141" s="6">
        <v>22</v>
      </c>
      <c r="U1141" s="6">
        <v>0</v>
      </c>
      <c r="V1141" s="6">
        <v>0</v>
      </c>
      <c r="W1141" s="7">
        <v>0</v>
      </c>
      <c r="X1141" s="7">
        <v>0</v>
      </c>
      <c r="Y1141" s="7">
        <v>0</v>
      </c>
      <c r="Z1141" s="7">
        <v>0</v>
      </c>
      <c r="AA1141" s="7">
        <v>0</v>
      </c>
      <c r="AB1141" s="7">
        <v>0</v>
      </c>
      <c r="AC1141" s="7">
        <v>22</v>
      </c>
      <c r="AD1141" s="6">
        <v>0</v>
      </c>
      <c r="AE1141" s="6">
        <v>0</v>
      </c>
      <c r="AF1141" s="6">
        <v>0</v>
      </c>
      <c r="AG1141" s="6">
        <v>0</v>
      </c>
      <c r="AH1141" s="6">
        <v>0</v>
      </c>
      <c r="AI1141" s="8">
        <v>0</v>
      </c>
      <c r="AJ1141" s="8">
        <v>0</v>
      </c>
      <c r="AK1141" s="8">
        <v>0</v>
      </c>
      <c r="AL1141" s="8">
        <v>0</v>
      </c>
      <c r="AM1141" s="8">
        <v>0</v>
      </c>
      <c r="AN1141" s="7">
        <v>0</v>
      </c>
      <c r="AO1141" s="7">
        <v>0</v>
      </c>
      <c r="AP1141" s="7">
        <v>0</v>
      </c>
      <c r="AQ1141" s="7">
        <v>22</v>
      </c>
      <c r="AR1141" s="7">
        <v>0</v>
      </c>
    </row>
    <row r="1142" spans="1:44" ht="16" x14ac:dyDescent="0.2">
      <c r="A1142" s="5" t="s">
        <v>3518</v>
      </c>
      <c r="C1142" t="s">
        <v>41</v>
      </c>
      <c r="D1142" t="s">
        <v>41</v>
      </c>
      <c r="E1142" t="s">
        <v>373</v>
      </c>
      <c r="F1142" s="6">
        <v>22</v>
      </c>
      <c r="G1142">
        <v>2015</v>
      </c>
      <c r="H1142" t="s">
        <v>46</v>
      </c>
      <c r="I1142" t="s">
        <v>46</v>
      </c>
      <c r="J1142" s="5" t="s">
        <v>3519</v>
      </c>
      <c r="K1142" t="s">
        <v>1522</v>
      </c>
      <c r="L1142" t="s">
        <v>3520</v>
      </c>
      <c r="M1142" s="6">
        <v>0</v>
      </c>
      <c r="N1142" s="6">
        <v>22</v>
      </c>
      <c r="O1142" s="6">
        <v>0</v>
      </c>
      <c r="P1142" s="6">
        <v>0</v>
      </c>
      <c r="Q1142" s="6">
        <v>0</v>
      </c>
      <c r="R1142" s="6">
        <v>0</v>
      </c>
      <c r="S1142" s="6">
        <v>0</v>
      </c>
      <c r="T1142" s="6">
        <v>0</v>
      </c>
      <c r="U1142" s="6">
        <v>0</v>
      </c>
      <c r="V1142" s="6">
        <v>22</v>
      </c>
      <c r="W1142" s="7">
        <v>0</v>
      </c>
      <c r="X1142" s="7">
        <v>0</v>
      </c>
      <c r="Y1142" s="7">
        <v>0</v>
      </c>
      <c r="Z1142" s="7">
        <v>0</v>
      </c>
      <c r="AA1142" s="7">
        <v>0</v>
      </c>
      <c r="AB1142" s="7">
        <v>0</v>
      </c>
      <c r="AC1142" s="7">
        <v>22</v>
      </c>
      <c r="AD1142" s="6">
        <v>0</v>
      </c>
      <c r="AE1142" s="6">
        <v>0</v>
      </c>
      <c r="AF1142" s="6">
        <v>0</v>
      </c>
      <c r="AG1142" s="6">
        <v>0</v>
      </c>
      <c r="AH1142" s="6">
        <v>0</v>
      </c>
      <c r="AI1142" s="8">
        <v>0</v>
      </c>
      <c r="AJ1142" s="8">
        <v>0</v>
      </c>
      <c r="AK1142" s="8">
        <v>0</v>
      </c>
      <c r="AL1142" s="8">
        <v>0</v>
      </c>
      <c r="AM1142" s="8">
        <v>0</v>
      </c>
      <c r="AN1142" s="7">
        <f>M1142-AI1142</f>
        <v>0</v>
      </c>
      <c r="AO1142" s="7">
        <f>N1142-AJ1142</f>
        <v>22</v>
      </c>
      <c r="AP1142" s="7">
        <f>O1142-AK1142</f>
        <v>0</v>
      </c>
      <c r="AQ1142" s="7">
        <f>P1142-AL1142</f>
        <v>0</v>
      </c>
      <c r="AR1142" s="7">
        <f>Q1142-AM1142</f>
        <v>0</v>
      </c>
    </row>
    <row r="1143" spans="1:44" ht="16" x14ac:dyDescent="0.2">
      <c r="A1143" s="5" t="s">
        <v>3521</v>
      </c>
      <c r="C1143" t="s">
        <v>41</v>
      </c>
      <c r="D1143" t="s">
        <v>41</v>
      </c>
      <c r="E1143" t="s">
        <v>41</v>
      </c>
      <c r="F1143" s="6">
        <v>22</v>
      </c>
      <c r="G1143">
        <v>2013</v>
      </c>
      <c r="H1143" t="s">
        <v>46</v>
      </c>
      <c r="I1143" t="s">
        <v>46</v>
      </c>
      <c r="J1143" s="5" t="s">
        <v>3522</v>
      </c>
      <c r="K1143" t="s">
        <v>532</v>
      </c>
      <c r="L1143" t="s">
        <v>3523</v>
      </c>
      <c r="M1143" s="6">
        <v>22</v>
      </c>
      <c r="N1143" s="6">
        <v>0</v>
      </c>
      <c r="O1143" s="6">
        <v>0</v>
      </c>
      <c r="P1143" s="6">
        <v>0</v>
      </c>
      <c r="Q1143" s="6">
        <v>0</v>
      </c>
      <c r="R1143" s="6">
        <v>0</v>
      </c>
      <c r="S1143" s="6">
        <v>0</v>
      </c>
      <c r="T1143" s="6">
        <v>0</v>
      </c>
      <c r="U1143" s="6">
        <v>0</v>
      </c>
      <c r="V1143" s="6">
        <v>22</v>
      </c>
      <c r="W1143" s="7">
        <v>0</v>
      </c>
      <c r="X1143" s="7">
        <v>0</v>
      </c>
      <c r="Y1143" s="7">
        <v>0</v>
      </c>
      <c r="Z1143" s="7">
        <v>0</v>
      </c>
      <c r="AA1143" s="7">
        <v>0</v>
      </c>
      <c r="AB1143" s="7">
        <v>0</v>
      </c>
      <c r="AC1143" s="7">
        <v>22</v>
      </c>
      <c r="AD1143" s="6">
        <v>0</v>
      </c>
      <c r="AE1143" s="6">
        <v>0</v>
      </c>
      <c r="AF1143" s="6">
        <v>0</v>
      </c>
      <c r="AG1143" s="6">
        <v>0</v>
      </c>
      <c r="AH1143" s="6">
        <v>0</v>
      </c>
      <c r="AI1143" s="8">
        <v>0</v>
      </c>
      <c r="AJ1143" s="8">
        <v>0</v>
      </c>
      <c r="AK1143" s="8">
        <v>0</v>
      </c>
      <c r="AL1143" s="8">
        <v>0</v>
      </c>
      <c r="AM1143" s="8">
        <v>0</v>
      </c>
      <c r="AN1143" s="7">
        <f>M1143-AI1143</f>
        <v>22</v>
      </c>
      <c r="AO1143" s="7">
        <f>N1143-AJ1143</f>
        <v>0</v>
      </c>
      <c r="AP1143" s="7">
        <f>O1143-AK1143</f>
        <v>0</v>
      </c>
      <c r="AQ1143" s="7">
        <f>P1143-AL1143</f>
        <v>0</v>
      </c>
      <c r="AR1143" s="7">
        <f>Q1143-AM1143</f>
        <v>0</v>
      </c>
    </row>
    <row r="1144" spans="1:44" ht="32" x14ac:dyDescent="0.2">
      <c r="A1144" s="5" t="s">
        <v>3524</v>
      </c>
      <c r="C1144" t="s">
        <v>41</v>
      </c>
      <c r="D1144" t="s">
        <v>66</v>
      </c>
      <c r="E1144" t="s">
        <v>41</v>
      </c>
      <c r="F1144" s="6">
        <v>22</v>
      </c>
      <c r="G1144">
        <v>2012</v>
      </c>
      <c r="H1144" t="s">
        <v>46</v>
      </c>
      <c r="I1144" t="s">
        <v>46</v>
      </c>
      <c r="J1144" s="5" t="s">
        <v>706</v>
      </c>
      <c r="K1144" t="s">
        <v>114</v>
      </c>
      <c r="L1144" t="s">
        <v>3525</v>
      </c>
      <c r="M1144" s="6">
        <v>22</v>
      </c>
      <c r="N1144" s="6">
        <v>0</v>
      </c>
      <c r="O1144" s="6">
        <v>0</v>
      </c>
      <c r="P1144" s="6">
        <v>0</v>
      </c>
      <c r="Q1144" s="6">
        <v>0</v>
      </c>
      <c r="R1144" s="6">
        <v>0</v>
      </c>
      <c r="S1144" s="6">
        <v>0</v>
      </c>
      <c r="T1144" s="6">
        <v>0</v>
      </c>
      <c r="U1144" s="6">
        <v>0</v>
      </c>
      <c r="V1144" s="6">
        <v>22</v>
      </c>
      <c r="W1144" s="7">
        <v>0</v>
      </c>
      <c r="X1144" s="7">
        <v>0</v>
      </c>
      <c r="Y1144" s="7">
        <v>0</v>
      </c>
      <c r="Z1144" s="7">
        <v>0</v>
      </c>
      <c r="AA1144" s="7">
        <v>0</v>
      </c>
      <c r="AB1144" s="7">
        <v>0</v>
      </c>
      <c r="AC1144" s="7">
        <v>22</v>
      </c>
      <c r="AD1144" s="6">
        <v>0</v>
      </c>
      <c r="AE1144" s="6">
        <v>0</v>
      </c>
      <c r="AF1144" s="6">
        <v>0</v>
      </c>
      <c r="AG1144" s="6">
        <v>0</v>
      </c>
      <c r="AH1144" s="6">
        <v>0</v>
      </c>
      <c r="AI1144" s="8">
        <v>0</v>
      </c>
      <c r="AJ1144" s="8">
        <v>0</v>
      </c>
      <c r="AK1144" s="8">
        <v>0</v>
      </c>
      <c r="AL1144" s="8">
        <v>0</v>
      </c>
      <c r="AM1144" s="8">
        <v>0</v>
      </c>
      <c r="AN1144" s="7">
        <f>M1144-AI1144</f>
        <v>22</v>
      </c>
      <c r="AO1144" s="7">
        <f>N1144-AJ1144</f>
        <v>0</v>
      </c>
      <c r="AP1144" s="7">
        <f>O1144-AK1144</f>
        <v>0</v>
      </c>
      <c r="AQ1144" s="7">
        <f>P1144-AL1144</f>
        <v>0</v>
      </c>
      <c r="AR1144" s="7">
        <f>Q1144-AM1144</f>
        <v>0</v>
      </c>
    </row>
    <row r="1145" spans="1:44" ht="16" x14ac:dyDescent="0.2">
      <c r="A1145" s="5" t="s">
        <v>3526</v>
      </c>
      <c r="C1145" t="s">
        <v>41</v>
      </c>
      <c r="D1145" t="s">
        <v>41</v>
      </c>
      <c r="E1145" t="s">
        <v>41</v>
      </c>
      <c r="F1145" s="6">
        <v>22</v>
      </c>
      <c r="G1145">
        <v>2006</v>
      </c>
      <c r="H1145" t="s">
        <v>63</v>
      </c>
      <c r="I1145" t="s">
        <v>3082</v>
      </c>
      <c r="J1145" s="5" t="s">
        <v>800</v>
      </c>
      <c r="K1145" t="s">
        <v>605</v>
      </c>
      <c r="L1145" t="s">
        <v>3527</v>
      </c>
      <c r="M1145" s="6">
        <v>22</v>
      </c>
      <c r="N1145" s="6">
        <v>0</v>
      </c>
      <c r="O1145" s="6">
        <v>0</v>
      </c>
      <c r="P1145" s="6">
        <v>0</v>
      </c>
      <c r="Q1145" s="6">
        <v>0</v>
      </c>
      <c r="R1145" s="6">
        <v>0</v>
      </c>
      <c r="S1145" s="6">
        <v>22</v>
      </c>
      <c r="T1145" s="6">
        <v>0</v>
      </c>
      <c r="U1145" s="6">
        <v>0</v>
      </c>
      <c r="V1145" s="6">
        <v>0</v>
      </c>
      <c r="W1145" s="7">
        <v>0</v>
      </c>
      <c r="X1145" s="7">
        <v>0</v>
      </c>
      <c r="Y1145" s="7">
        <v>0</v>
      </c>
      <c r="Z1145" s="7">
        <v>0</v>
      </c>
      <c r="AA1145" s="7">
        <v>0</v>
      </c>
      <c r="AB1145" s="7">
        <v>0</v>
      </c>
      <c r="AC1145" s="7">
        <v>22</v>
      </c>
      <c r="AD1145" s="6">
        <v>0</v>
      </c>
      <c r="AE1145" s="6">
        <v>0</v>
      </c>
      <c r="AF1145" s="6">
        <v>0</v>
      </c>
      <c r="AG1145" s="6">
        <v>0</v>
      </c>
      <c r="AH1145" s="6">
        <v>0</v>
      </c>
      <c r="AI1145" s="8">
        <v>0</v>
      </c>
      <c r="AJ1145" s="8">
        <v>0</v>
      </c>
      <c r="AK1145" s="8">
        <v>0</v>
      </c>
      <c r="AL1145" s="8">
        <v>0</v>
      </c>
      <c r="AM1145" s="8">
        <v>0</v>
      </c>
      <c r="AN1145" s="7">
        <f>M1145-AI1145</f>
        <v>22</v>
      </c>
      <c r="AO1145" s="7">
        <f>N1145-AJ1145</f>
        <v>0</v>
      </c>
      <c r="AP1145" s="7">
        <f>O1145-AK1145</f>
        <v>0</v>
      </c>
      <c r="AQ1145" s="7">
        <f>P1145-AL1145</f>
        <v>0</v>
      </c>
      <c r="AR1145" s="7">
        <f>Q1145-AM1145</f>
        <v>0</v>
      </c>
    </row>
    <row r="1146" spans="1:44" ht="16" x14ac:dyDescent="0.2">
      <c r="A1146" s="5" t="s">
        <v>3530</v>
      </c>
      <c r="C1146" t="s">
        <v>41</v>
      </c>
      <c r="D1146" t="s">
        <v>41</v>
      </c>
      <c r="E1146" t="s">
        <v>41</v>
      </c>
      <c r="F1146" s="6">
        <v>22</v>
      </c>
      <c r="G1146">
        <v>1976</v>
      </c>
      <c r="H1146" t="s">
        <v>46</v>
      </c>
      <c r="I1146" t="s">
        <v>46</v>
      </c>
      <c r="J1146" s="5" t="s">
        <v>3531</v>
      </c>
      <c r="K1146" t="s">
        <v>3532</v>
      </c>
      <c r="L1146" t="s">
        <v>3533</v>
      </c>
      <c r="M1146" s="6">
        <v>0</v>
      </c>
      <c r="N1146" s="6">
        <v>22</v>
      </c>
      <c r="O1146" s="6">
        <v>0</v>
      </c>
      <c r="P1146" s="6">
        <v>0</v>
      </c>
      <c r="Q1146" s="6">
        <v>0</v>
      </c>
      <c r="R1146" s="6">
        <v>0</v>
      </c>
      <c r="S1146" s="6">
        <v>0</v>
      </c>
      <c r="T1146" s="6">
        <v>0</v>
      </c>
      <c r="U1146" s="6">
        <v>0</v>
      </c>
      <c r="V1146" s="6">
        <v>22</v>
      </c>
      <c r="W1146" s="7">
        <v>0</v>
      </c>
      <c r="X1146" s="7">
        <v>0</v>
      </c>
      <c r="Y1146" s="7">
        <v>0</v>
      </c>
      <c r="Z1146" s="7">
        <v>0</v>
      </c>
      <c r="AA1146" s="7">
        <v>0</v>
      </c>
      <c r="AB1146" s="7">
        <v>0</v>
      </c>
      <c r="AC1146" s="7">
        <v>22</v>
      </c>
      <c r="AD1146" s="6">
        <v>0</v>
      </c>
      <c r="AE1146" s="6">
        <v>0</v>
      </c>
      <c r="AF1146" s="6">
        <v>0</v>
      </c>
      <c r="AG1146" s="6">
        <v>0</v>
      </c>
      <c r="AH1146" s="6">
        <v>0</v>
      </c>
      <c r="AI1146" s="8">
        <v>0</v>
      </c>
      <c r="AJ1146" s="8">
        <v>0</v>
      </c>
      <c r="AK1146" s="8">
        <v>0</v>
      </c>
      <c r="AL1146" s="8">
        <v>0</v>
      </c>
      <c r="AM1146" s="8">
        <v>0</v>
      </c>
      <c r="AN1146" s="7">
        <f>M1146-AI1146</f>
        <v>0</v>
      </c>
      <c r="AO1146" s="7">
        <f>N1146-AJ1146</f>
        <v>22</v>
      </c>
      <c r="AP1146" s="7">
        <f>O1146-AK1146</f>
        <v>0</v>
      </c>
      <c r="AQ1146" s="7">
        <f>P1146-AL1146</f>
        <v>0</v>
      </c>
      <c r="AR1146" s="7">
        <f>Q1146-AM1146</f>
        <v>0</v>
      </c>
    </row>
    <row r="1147" spans="1:44" ht="16" x14ac:dyDescent="0.2">
      <c r="A1147" s="5" t="s">
        <v>3534</v>
      </c>
      <c r="C1147" t="s">
        <v>41</v>
      </c>
      <c r="D1147" t="s">
        <v>41</v>
      </c>
      <c r="E1147" t="s">
        <v>41</v>
      </c>
      <c r="F1147" s="6">
        <v>22</v>
      </c>
      <c r="G1147">
        <v>1971</v>
      </c>
      <c r="H1147" t="s">
        <v>46</v>
      </c>
      <c r="I1147" t="s">
        <v>46</v>
      </c>
      <c r="J1147" s="5" t="s">
        <v>3325</v>
      </c>
      <c r="K1147" t="s">
        <v>114</v>
      </c>
      <c r="L1147" t="s">
        <v>3535</v>
      </c>
      <c r="M1147" s="6">
        <v>0</v>
      </c>
      <c r="N1147" s="6">
        <v>22</v>
      </c>
      <c r="O1147" s="6">
        <v>0</v>
      </c>
      <c r="P1147" s="6">
        <v>0</v>
      </c>
      <c r="Q1147" s="6">
        <v>0</v>
      </c>
      <c r="R1147" s="6">
        <v>0</v>
      </c>
      <c r="S1147" s="6">
        <v>0</v>
      </c>
      <c r="T1147" s="6">
        <v>0</v>
      </c>
      <c r="U1147" s="6">
        <v>0</v>
      </c>
      <c r="V1147" s="6">
        <v>22</v>
      </c>
      <c r="W1147" s="7">
        <v>0</v>
      </c>
      <c r="X1147" s="7">
        <v>0</v>
      </c>
      <c r="Y1147" s="7">
        <v>0</v>
      </c>
      <c r="Z1147" s="7">
        <v>0</v>
      </c>
      <c r="AA1147" s="7">
        <v>0</v>
      </c>
      <c r="AB1147" s="7">
        <v>0</v>
      </c>
      <c r="AC1147" s="7">
        <v>22</v>
      </c>
      <c r="AD1147" s="6">
        <v>0</v>
      </c>
      <c r="AE1147" s="6">
        <v>0</v>
      </c>
      <c r="AF1147" s="6">
        <v>0</v>
      </c>
      <c r="AG1147" s="6">
        <v>0</v>
      </c>
      <c r="AH1147" s="6">
        <v>0</v>
      </c>
      <c r="AI1147" s="8">
        <v>0</v>
      </c>
      <c r="AJ1147" s="8">
        <v>0</v>
      </c>
      <c r="AK1147" s="8">
        <v>0</v>
      </c>
      <c r="AL1147" s="8">
        <v>0</v>
      </c>
      <c r="AM1147" s="8">
        <v>0</v>
      </c>
      <c r="AN1147" s="7">
        <f>M1147-AI1147</f>
        <v>0</v>
      </c>
      <c r="AO1147" s="7">
        <f>N1147-AJ1147</f>
        <v>22</v>
      </c>
      <c r="AP1147" s="7">
        <f>O1147-AK1147</f>
        <v>0</v>
      </c>
      <c r="AQ1147" s="7">
        <f>P1147-AL1147</f>
        <v>0</v>
      </c>
      <c r="AR1147" s="7">
        <f>Q1147-AM1147</f>
        <v>0</v>
      </c>
    </row>
    <row r="1148" spans="1:44" ht="16" x14ac:dyDescent="0.2">
      <c r="A1148" s="5" t="s">
        <v>3536</v>
      </c>
      <c r="C1148" t="s">
        <v>41</v>
      </c>
      <c r="D1148" t="s">
        <v>41</v>
      </c>
      <c r="E1148" t="s">
        <v>41</v>
      </c>
      <c r="F1148" s="6">
        <v>22</v>
      </c>
      <c r="G1148">
        <v>1957</v>
      </c>
      <c r="H1148" t="s">
        <v>46</v>
      </c>
      <c r="I1148" t="s">
        <v>46</v>
      </c>
      <c r="J1148" s="5" t="s">
        <v>3537</v>
      </c>
      <c r="K1148" t="s">
        <v>114</v>
      </c>
      <c r="L1148" t="s">
        <v>3538</v>
      </c>
      <c r="M1148" s="6">
        <v>0</v>
      </c>
      <c r="N1148" s="6">
        <v>22</v>
      </c>
      <c r="O1148" s="6">
        <v>0</v>
      </c>
      <c r="P1148" s="6">
        <v>0</v>
      </c>
      <c r="Q1148" s="6">
        <v>0</v>
      </c>
      <c r="R1148" s="6">
        <v>0</v>
      </c>
      <c r="S1148" s="6">
        <v>0</v>
      </c>
      <c r="T1148" s="6">
        <v>0</v>
      </c>
      <c r="U1148" s="6">
        <v>0</v>
      </c>
      <c r="V1148" s="6">
        <v>22</v>
      </c>
      <c r="W1148" s="7">
        <v>0</v>
      </c>
      <c r="X1148" s="7">
        <v>0</v>
      </c>
      <c r="Y1148" s="7">
        <v>0</v>
      </c>
      <c r="Z1148" s="7">
        <v>0</v>
      </c>
      <c r="AA1148" s="7">
        <v>0</v>
      </c>
      <c r="AB1148" s="7">
        <v>0</v>
      </c>
      <c r="AC1148" s="7">
        <v>22</v>
      </c>
      <c r="AD1148" s="6">
        <v>0</v>
      </c>
      <c r="AE1148" s="6">
        <v>0</v>
      </c>
      <c r="AF1148" s="6">
        <v>0</v>
      </c>
      <c r="AG1148" s="6">
        <v>0</v>
      </c>
      <c r="AH1148" s="6">
        <v>0</v>
      </c>
      <c r="AI1148" s="8">
        <v>0</v>
      </c>
      <c r="AJ1148" s="8">
        <v>0</v>
      </c>
      <c r="AK1148" s="8">
        <v>0</v>
      </c>
      <c r="AL1148" s="8">
        <v>0</v>
      </c>
      <c r="AM1148" s="8">
        <v>0</v>
      </c>
      <c r="AN1148" s="7">
        <f>M1148-AI1148</f>
        <v>0</v>
      </c>
      <c r="AO1148" s="7">
        <f>N1148-AJ1148</f>
        <v>22</v>
      </c>
      <c r="AP1148" s="7">
        <f>O1148-AK1148</f>
        <v>0</v>
      </c>
      <c r="AQ1148" s="7">
        <f>P1148-AL1148</f>
        <v>0</v>
      </c>
      <c r="AR1148" s="7">
        <f>Q1148-AM1148</f>
        <v>0</v>
      </c>
    </row>
    <row r="1149" spans="1:44" ht="16" x14ac:dyDescent="0.2">
      <c r="A1149" s="5" t="s">
        <v>3543</v>
      </c>
      <c r="C1149" t="s">
        <v>41</v>
      </c>
      <c r="D1149" t="s">
        <v>41</v>
      </c>
      <c r="E1149" t="s">
        <v>41</v>
      </c>
      <c r="F1149" s="6">
        <v>21</v>
      </c>
      <c r="G1149">
        <v>1996</v>
      </c>
      <c r="H1149" t="s">
        <v>46</v>
      </c>
      <c r="I1149" t="s">
        <v>46</v>
      </c>
      <c r="J1149" s="5" t="s">
        <v>3544</v>
      </c>
      <c r="K1149" t="s">
        <v>41</v>
      </c>
      <c r="M1149" s="6"/>
      <c r="N1149" s="6">
        <v>21</v>
      </c>
      <c r="O1149" s="6"/>
      <c r="P1149" s="6"/>
      <c r="Q1149" s="6"/>
      <c r="R1149" s="6">
        <v>0</v>
      </c>
      <c r="S1149" s="6">
        <v>0</v>
      </c>
      <c r="T1149" s="6">
        <v>0</v>
      </c>
      <c r="U1149" s="6">
        <v>0</v>
      </c>
      <c r="V1149" s="6">
        <v>21</v>
      </c>
      <c r="W1149" s="7">
        <v>0</v>
      </c>
      <c r="X1149" s="7">
        <v>0</v>
      </c>
      <c r="Y1149" s="7">
        <v>0</v>
      </c>
      <c r="Z1149" s="7">
        <v>0</v>
      </c>
      <c r="AA1149" s="7">
        <v>0</v>
      </c>
      <c r="AB1149" s="7">
        <v>0</v>
      </c>
      <c r="AC1149" s="7">
        <v>21</v>
      </c>
      <c r="AD1149" s="6">
        <v>0</v>
      </c>
      <c r="AE1149" s="6">
        <v>0</v>
      </c>
      <c r="AF1149" s="6">
        <v>0</v>
      </c>
      <c r="AG1149" s="6">
        <v>0</v>
      </c>
      <c r="AH1149" s="6">
        <v>0</v>
      </c>
      <c r="AI1149" s="8">
        <v>0</v>
      </c>
      <c r="AJ1149" s="8">
        <v>0</v>
      </c>
      <c r="AK1149" s="8">
        <v>0</v>
      </c>
      <c r="AL1149" s="8">
        <v>0</v>
      </c>
      <c r="AM1149" s="8">
        <v>0</v>
      </c>
      <c r="AN1149" s="7">
        <v>0</v>
      </c>
      <c r="AO1149" s="7">
        <v>21</v>
      </c>
      <c r="AP1149" s="7">
        <v>0</v>
      </c>
      <c r="AQ1149" s="7">
        <v>0</v>
      </c>
      <c r="AR1149" s="7">
        <v>0</v>
      </c>
    </row>
    <row r="1150" spans="1:44" ht="32" x14ac:dyDescent="0.2">
      <c r="A1150" s="5" t="s">
        <v>3545</v>
      </c>
      <c r="C1150" t="s">
        <v>41</v>
      </c>
      <c r="D1150" t="s">
        <v>41</v>
      </c>
      <c r="E1150" t="s">
        <v>41</v>
      </c>
      <c r="F1150" s="6">
        <v>21</v>
      </c>
      <c r="G1150">
        <v>1950</v>
      </c>
      <c r="H1150" t="s">
        <v>46</v>
      </c>
      <c r="I1150" t="s">
        <v>46</v>
      </c>
      <c r="J1150" s="5" t="s">
        <v>3227</v>
      </c>
      <c r="K1150" t="s">
        <v>1703</v>
      </c>
      <c r="L1150" t="s">
        <v>3546</v>
      </c>
      <c r="M1150" s="6">
        <v>0</v>
      </c>
      <c r="N1150" s="6">
        <v>21</v>
      </c>
      <c r="O1150" s="6">
        <v>0</v>
      </c>
      <c r="P1150" s="6">
        <v>0</v>
      </c>
      <c r="Q1150" s="6">
        <v>0</v>
      </c>
      <c r="R1150" s="6">
        <v>0</v>
      </c>
      <c r="S1150" s="6">
        <v>0</v>
      </c>
      <c r="T1150" s="6">
        <v>0</v>
      </c>
      <c r="U1150" s="6">
        <v>0</v>
      </c>
      <c r="V1150" s="6">
        <v>21</v>
      </c>
      <c r="W1150" s="7">
        <v>0</v>
      </c>
      <c r="X1150" s="7">
        <v>0</v>
      </c>
      <c r="Y1150" s="7">
        <v>0</v>
      </c>
      <c r="Z1150" s="7">
        <v>0</v>
      </c>
      <c r="AA1150" s="7">
        <v>0</v>
      </c>
      <c r="AB1150" s="7">
        <v>0</v>
      </c>
      <c r="AC1150" s="7">
        <v>21</v>
      </c>
      <c r="AD1150" s="6">
        <v>0</v>
      </c>
      <c r="AE1150" s="6">
        <v>0</v>
      </c>
      <c r="AF1150" s="6">
        <v>0</v>
      </c>
      <c r="AG1150" s="6">
        <v>0</v>
      </c>
      <c r="AH1150" s="6">
        <v>0</v>
      </c>
      <c r="AI1150" s="8">
        <v>0</v>
      </c>
      <c r="AJ1150" s="8">
        <v>0</v>
      </c>
      <c r="AK1150" s="8">
        <v>0</v>
      </c>
      <c r="AL1150" s="8">
        <v>0</v>
      </c>
      <c r="AM1150" s="8">
        <v>0</v>
      </c>
      <c r="AN1150" s="7">
        <f>M1150-AI1150</f>
        <v>0</v>
      </c>
      <c r="AO1150" s="7">
        <f>N1150-AJ1150</f>
        <v>21</v>
      </c>
      <c r="AP1150" s="7">
        <f>O1150-AK1150</f>
        <v>0</v>
      </c>
      <c r="AQ1150" s="7">
        <f>P1150-AL1150</f>
        <v>0</v>
      </c>
      <c r="AR1150" s="7">
        <f>Q1150-AM1150</f>
        <v>0</v>
      </c>
    </row>
    <row r="1151" spans="1:44" ht="16" x14ac:dyDescent="0.2">
      <c r="A1151" s="5" t="s">
        <v>3547</v>
      </c>
      <c r="C1151" t="s">
        <v>41</v>
      </c>
      <c r="D1151" t="s">
        <v>41</v>
      </c>
      <c r="E1151" t="s">
        <v>41</v>
      </c>
      <c r="F1151" s="6">
        <v>21</v>
      </c>
      <c r="G1151">
        <v>1949</v>
      </c>
      <c r="H1151" t="s">
        <v>46</v>
      </c>
      <c r="I1151" t="s">
        <v>46</v>
      </c>
      <c r="J1151" s="5" t="s">
        <v>3227</v>
      </c>
      <c r="K1151" t="s">
        <v>198</v>
      </c>
      <c r="L1151" t="s">
        <v>3548</v>
      </c>
      <c r="M1151" s="6">
        <v>0</v>
      </c>
      <c r="N1151" s="6">
        <v>21</v>
      </c>
      <c r="O1151" s="6">
        <v>0</v>
      </c>
      <c r="P1151" s="6">
        <v>0</v>
      </c>
      <c r="Q1151" s="6">
        <v>0</v>
      </c>
      <c r="R1151" s="6">
        <v>0</v>
      </c>
      <c r="S1151" s="6">
        <v>0</v>
      </c>
      <c r="T1151" s="6">
        <v>0</v>
      </c>
      <c r="U1151" s="6">
        <v>0</v>
      </c>
      <c r="V1151" s="6">
        <v>21</v>
      </c>
      <c r="W1151" s="7">
        <v>0</v>
      </c>
      <c r="X1151" s="7">
        <v>0</v>
      </c>
      <c r="Y1151" s="7">
        <v>0</v>
      </c>
      <c r="Z1151" s="7">
        <v>0</v>
      </c>
      <c r="AA1151" s="7">
        <v>0</v>
      </c>
      <c r="AB1151" s="7">
        <v>0</v>
      </c>
      <c r="AC1151" s="7">
        <v>21</v>
      </c>
      <c r="AD1151" s="6">
        <v>0</v>
      </c>
      <c r="AE1151" s="6">
        <v>0</v>
      </c>
      <c r="AF1151" s="6">
        <v>0</v>
      </c>
      <c r="AG1151" s="6">
        <v>0</v>
      </c>
      <c r="AH1151" s="6">
        <v>0</v>
      </c>
      <c r="AI1151" s="8">
        <v>0</v>
      </c>
      <c r="AJ1151" s="8">
        <v>0</v>
      </c>
      <c r="AK1151" s="8">
        <v>0</v>
      </c>
      <c r="AL1151" s="8">
        <v>0</v>
      </c>
      <c r="AM1151" s="8">
        <v>0</v>
      </c>
      <c r="AN1151" s="7">
        <f>M1151-AI1151</f>
        <v>0</v>
      </c>
      <c r="AO1151" s="7">
        <f>N1151-AJ1151</f>
        <v>21</v>
      </c>
      <c r="AP1151" s="7">
        <f>O1151-AK1151</f>
        <v>0</v>
      </c>
      <c r="AQ1151" s="7">
        <f>P1151-AL1151</f>
        <v>0</v>
      </c>
      <c r="AR1151" s="7">
        <f>Q1151-AM1151</f>
        <v>0</v>
      </c>
    </row>
    <row r="1152" spans="1:44" ht="16" x14ac:dyDescent="0.2">
      <c r="A1152" s="5" t="s">
        <v>3549</v>
      </c>
      <c r="C1152" t="s">
        <v>41</v>
      </c>
      <c r="D1152" t="s">
        <v>41</v>
      </c>
      <c r="E1152" t="s">
        <v>41</v>
      </c>
      <c r="F1152" s="6">
        <v>21</v>
      </c>
      <c r="G1152">
        <v>1944</v>
      </c>
      <c r="H1152" t="s">
        <v>46</v>
      </c>
      <c r="I1152" t="s">
        <v>46</v>
      </c>
      <c r="J1152" s="5" t="s">
        <v>3550</v>
      </c>
      <c r="K1152" t="s">
        <v>614</v>
      </c>
      <c r="L1152" t="s">
        <v>3551</v>
      </c>
      <c r="M1152" s="6">
        <v>0</v>
      </c>
      <c r="N1152" s="6">
        <v>0</v>
      </c>
      <c r="O1152" s="6">
        <v>21</v>
      </c>
      <c r="P1152" s="6">
        <v>0</v>
      </c>
      <c r="Q1152" s="6">
        <v>0</v>
      </c>
      <c r="R1152" s="6">
        <v>0</v>
      </c>
      <c r="S1152" s="6">
        <v>0</v>
      </c>
      <c r="T1152" s="6">
        <v>0</v>
      </c>
      <c r="U1152" s="6">
        <v>0</v>
      </c>
      <c r="V1152" s="6">
        <v>21</v>
      </c>
      <c r="W1152" s="7">
        <v>0</v>
      </c>
      <c r="X1152" s="7">
        <v>0</v>
      </c>
      <c r="Y1152" s="7">
        <v>0</v>
      </c>
      <c r="Z1152" s="7">
        <v>0</v>
      </c>
      <c r="AA1152" s="7">
        <v>0</v>
      </c>
      <c r="AB1152" s="7">
        <v>0</v>
      </c>
      <c r="AC1152" s="7">
        <v>21</v>
      </c>
      <c r="AD1152" s="6">
        <v>0</v>
      </c>
      <c r="AE1152" s="6">
        <v>0</v>
      </c>
      <c r="AF1152" s="6">
        <v>0</v>
      </c>
      <c r="AG1152" s="6">
        <v>0</v>
      </c>
      <c r="AH1152" s="6">
        <v>0</v>
      </c>
      <c r="AI1152" s="8">
        <v>0</v>
      </c>
      <c r="AJ1152" s="8">
        <v>0</v>
      </c>
      <c r="AK1152" s="8">
        <v>0</v>
      </c>
      <c r="AL1152" s="8">
        <v>0</v>
      </c>
      <c r="AM1152" s="8">
        <v>0</v>
      </c>
      <c r="AN1152" s="7">
        <f>M1152-AI1152</f>
        <v>0</v>
      </c>
      <c r="AO1152" s="7">
        <f>N1152-AJ1152</f>
        <v>0</v>
      </c>
      <c r="AP1152" s="7">
        <f>O1152-AK1152</f>
        <v>21</v>
      </c>
      <c r="AQ1152" s="7">
        <f>P1152-AL1152</f>
        <v>0</v>
      </c>
      <c r="AR1152" s="7">
        <f>Q1152-AM1152</f>
        <v>0</v>
      </c>
    </row>
    <row r="1153" spans="1:44" ht="16" x14ac:dyDescent="0.2">
      <c r="A1153" s="5" t="s">
        <v>3552</v>
      </c>
      <c r="C1153" t="s">
        <v>41</v>
      </c>
      <c r="D1153" t="s">
        <v>41</v>
      </c>
      <c r="E1153" t="s">
        <v>41</v>
      </c>
      <c r="F1153" s="6">
        <v>21</v>
      </c>
      <c r="G1153">
        <v>1929</v>
      </c>
      <c r="H1153" t="s">
        <v>46</v>
      </c>
      <c r="I1153" t="s">
        <v>46</v>
      </c>
      <c r="J1153" s="5" t="s">
        <v>3251</v>
      </c>
      <c r="K1153" t="s">
        <v>198</v>
      </c>
      <c r="L1153" t="s">
        <v>3553</v>
      </c>
      <c r="M1153" s="6">
        <v>0</v>
      </c>
      <c r="N1153" s="6">
        <v>0</v>
      </c>
      <c r="O1153" s="6">
        <v>21</v>
      </c>
      <c r="P1153" s="6">
        <v>0</v>
      </c>
      <c r="Q1153" s="6">
        <v>0</v>
      </c>
      <c r="R1153" s="6">
        <v>0</v>
      </c>
      <c r="S1153" s="6">
        <v>0</v>
      </c>
      <c r="T1153" s="6">
        <v>0</v>
      </c>
      <c r="U1153" s="6">
        <v>0</v>
      </c>
      <c r="V1153" s="6">
        <v>21</v>
      </c>
      <c r="W1153" s="7">
        <v>0</v>
      </c>
      <c r="X1153" s="7">
        <v>0</v>
      </c>
      <c r="Y1153" s="7">
        <v>0</v>
      </c>
      <c r="Z1153" s="7">
        <v>0</v>
      </c>
      <c r="AA1153" s="7">
        <v>0</v>
      </c>
      <c r="AB1153" s="7">
        <v>0</v>
      </c>
      <c r="AC1153" s="7">
        <v>21</v>
      </c>
      <c r="AD1153" s="6">
        <v>0</v>
      </c>
      <c r="AE1153" s="6">
        <v>0</v>
      </c>
      <c r="AF1153" s="6">
        <v>0</v>
      </c>
      <c r="AG1153" s="6">
        <v>0</v>
      </c>
      <c r="AH1153" s="6">
        <v>0</v>
      </c>
      <c r="AI1153" s="8">
        <v>0</v>
      </c>
      <c r="AJ1153" s="8">
        <v>0</v>
      </c>
      <c r="AK1153" s="8">
        <v>0</v>
      </c>
      <c r="AL1153" s="8">
        <v>0</v>
      </c>
      <c r="AM1153" s="8">
        <v>0</v>
      </c>
      <c r="AN1153" s="7">
        <f>M1153-AI1153</f>
        <v>0</v>
      </c>
      <c r="AO1153" s="7">
        <f>N1153-AJ1153</f>
        <v>0</v>
      </c>
      <c r="AP1153" s="7">
        <f>O1153-AK1153</f>
        <v>21</v>
      </c>
      <c r="AQ1153" s="7">
        <f>P1153-AL1153</f>
        <v>0</v>
      </c>
      <c r="AR1153" s="7">
        <f>Q1153-AM1153</f>
        <v>0</v>
      </c>
    </row>
    <row r="1154" spans="1:44" ht="16" x14ac:dyDescent="0.2">
      <c r="A1154" s="5" t="s">
        <v>3554</v>
      </c>
      <c r="C1154" t="s">
        <v>41</v>
      </c>
      <c r="D1154" t="s">
        <v>41</v>
      </c>
      <c r="E1154" t="s">
        <v>41</v>
      </c>
      <c r="F1154" s="6">
        <v>20</v>
      </c>
      <c r="G1154">
        <v>2013</v>
      </c>
      <c r="H1154" t="s">
        <v>46</v>
      </c>
      <c r="I1154" t="s">
        <v>46</v>
      </c>
      <c r="J1154" s="5" t="s">
        <v>3555</v>
      </c>
      <c r="K1154" t="s">
        <v>100</v>
      </c>
      <c r="L1154" t="s">
        <v>3556</v>
      </c>
      <c r="M1154" s="6">
        <v>20</v>
      </c>
      <c r="N1154" s="6">
        <v>0</v>
      </c>
      <c r="O1154" s="6">
        <v>0</v>
      </c>
      <c r="P1154" s="6">
        <v>0</v>
      </c>
      <c r="Q1154" s="6">
        <v>0</v>
      </c>
      <c r="R1154" s="6">
        <v>0</v>
      </c>
      <c r="S1154" s="6">
        <v>0</v>
      </c>
      <c r="T1154" s="6">
        <v>0</v>
      </c>
      <c r="U1154" s="6">
        <v>0</v>
      </c>
      <c r="V1154" s="6">
        <v>20</v>
      </c>
      <c r="W1154" s="7">
        <v>0</v>
      </c>
      <c r="X1154" s="7">
        <v>0</v>
      </c>
      <c r="Y1154" s="7">
        <v>0</v>
      </c>
      <c r="Z1154" s="7">
        <v>0</v>
      </c>
      <c r="AA1154" s="7">
        <v>0</v>
      </c>
      <c r="AB1154" s="7">
        <v>0</v>
      </c>
      <c r="AC1154" s="7">
        <v>20</v>
      </c>
      <c r="AD1154" s="6">
        <v>0</v>
      </c>
      <c r="AE1154" s="6">
        <v>0</v>
      </c>
      <c r="AF1154" s="6">
        <v>0</v>
      </c>
      <c r="AG1154" s="6">
        <v>0</v>
      </c>
      <c r="AH1154" s="6">
        <v>0</v>
      </c>
      <c r="AI1154" s="8">
        <v>0</v>
      </c>
      <c r="AJ1154" s="8">
        <v>0</v>
      </c>
      <c r="AK1154" s="8">
        <v>0</v>
      </c>
      <c r="AL1154" s="8">
        <v>0</v>
      </c>
      <c r="AM1154" s="8">
        <v>0</v>
      </c>
      <c r="AN1154" s="7">
        <f>M1154-AI1154</f>
        <v>20</v>
      </c>
      <c r="AO1154" s="7">
        <f>N1154-AJ1154</f>
        <v>0</v>
      </c>
      <c r="AP1154" s="7">
        <f>O1154-AK1154</f>
        <v>0</v>
      </c>
      <c r="AQ1154" s="7">
        <f>P1154-AL1154</f>
        <v>0</v>
      </c>
      <c r="AR1154" s="7">
        <f>Q1154-AM1154</f>
        <v>0</v>
      </c>
    </row>
    <row r="1155" spans="1:44" ht="16" x14ac:dyDescent="0.2">
      <c r="A1155" s="5" t="s">
        <v>3557</v>
      </c>
      <c r="C1155" t="s">
        <v>41</v>
      </c>
      <c r="D1155" t="s">
        <v>41</v>
      </c>
      <c r="E1155" t="s">
        <v>41</v>
      </c>
      <c r="F1155" s="6">
        <v>20</v>
      </c>
      <c r="G1155">
        <v>2012</v>
      </c>
      <c r="H1155" t="s">
        <v>63</v>
      </c>
      <c r="I1155" t="s">
        <v>63</v>
      </c>
      <c r="J1155" s="5" t="s">
        <v>3558</v>
      </c>
      <c r="K1155" t="s">
        <v>290</v>
      </c>
      <c r="L1155" t="s">
        <v>3559</v>
      </c>
      <c r="M1155" s="6">
        <v>20</v>
      </c>
      <c r="N1155" s="6">
        <v>0</v>
      </c>
      <c r="O1155" s="6">
        <v>0</v>
      </c>
      <c r="P1155" s="6">
        <v>0</v>
      </c>
      <c r="Q1155" s="6">
        <v>0</v>
      </c>
      <c r="R1155" s="6">
        <v>0</v>
      </c>
      <c r="S1155" s="6">
        <v>20</v>
      </c>
      <c r="T1155" s="6">
        <v>0</v>
      </c>
      <c r="U1155" s="6">
        <v>0</v>
      </c>
      <c r="V1155" s="6">
        <v>0</v>
      </c>
      <c r="W1155" s="7">
        <v>0</v>
      </c>
      <c r="X1155" s="7">
        <v>0</v>
      </c>
      <c r="Y1155" s="7">
        <v>0</v>
      </c>
      <c r="Z1155" s="7">
        <v>0</v>
      </c>
      <c r="AA1155" s="7">
        <v>0</v>
      </c>
      <c r="AB1155" s="7">
        <v>0</v>
      </c>
      <c r="AC1155" s="7">
        <v>20</v>
      </c>
      <c r="AD1155" s="6">
        <v>0</v>
      </c>
      <c r="AE1155" s="6">
        <v>0</v>
      </c>
      <c r="AF1155" s="6">
        <v>0</v>
      </c>
      <c r="AG1155" s="6">
        <v>0</v>
      </c>
      <c r="AH1155" s="6">
        <v>0</v>
      </c>
      <c r="AI1155" s="8">
        <v>0</v>
      </c>
      <c r="AJ1155" s="8">
        <v>0</v>
      </c>
      <c r="AK1155" s="8">
        <v>0</v>
      </c>
      <c r="AL1155" s="8">
        <v>0</v>
      </c>
      <c r="AM1155" s="8">
        <v>0</v>
      </c>
      <c r="AN1155" s="7">
        <f>M1155-AI1155</f>
        <v>20</v>
      </c>
      <c r="AO1155" s="7">
        <f>N1155-AJ1155</f>
        <v>0</v>
      </c>
      <c r="AP1155" s="7">
        <f>O1155-AK1155</f>
        <v>0</v>
      </c>
      <c r="AQ1155" s="7">
        <f>P1155-AL1155</f>
        <v>0</v>
      </c>
      <c r="AR1155" s="7">
        <f>Q1155-AM1155</f>
        <v>0</v>
      </c>
    </row>
    <row r="1156" spans="1:44" ht="16" x14ac:dyDescent="0.2">
      <c r="A1156" s="5" t="s">
        <v>3560</v>
      </c>
      <c r="C1156" t="s">
        <v>41</v>
      </c>
      <c r="D1156" t="s">
        <v>41</v>
      </c>
      <c r="E1156" t="s">
        <v>41</v>
      </c>
      <c r="F1156" s="6">
        <v>20</v>
      </c>
      <c r="G1156">
        <v>2012</v>
      </c>
      <c r="H1156" t="s">
        <v>72</v>
      </c>
      <c r="I1156" t="s">
        <v>72</v>
      </c>
      <c r="J1156" s="5" t="s">
        <v>3561</v>
      </c>
      <c r="K1156" t="s">
        <v>599</v>
      </c>
      <c r="L1156" t="s">
        <v>3562</v>
      </c>
      <c r="M1156" s="6">
        <v>0</v>
      </c>
      <c r="N1156" s="6">
        <v>0</v>
      </c>
      <c r="O1156" s="6">
        <v>0</v>
      </c>
      <c r="P1156" s="6">
        <v>20</v>
      </c>
      <c r="Q1156" s="6">
        <v>0</v>
      </c>
      <c r="R1156" s="6">
        <v>0</v>
      </c>
      <c r="S1156" s="6">
        <v>0</v>
      </c>
      <c r="T1156" s="6">
        <v>0</v>
      </c>
      <c r="U1156" s="6">
        <v>20</v>
      </c>
      <c r="V1156" s="6">
        <v>0</v>
      </c>
      <c r="W1156" s="7">
        <v>0</v>
      </c>
      <c r="X1156" s="7">
        <v>0</v>
      </c>
      <c r="Y1156" s="7">
        <v>0</v>
      </c>
      <c r="Z1156" s="7">
        <v>0</v>
      </c>
      <c r="AA1156" s="7">
        <v>0</v>
      </c>
      <c r="AB1156" s="7">
        <v>0</v>
      </c>
      <c r="AC1156" s="7">
        <v>20</v>
      </c>
      <c r="AD1156" s="6">
        <v>0</v>
      </c>
      <c r="AE1156" s="6">
        <v>0</v>
      </c>
      <c r="AF1156" s="6">
        <v>0</v>
      </c>
      <c r="AG1156" s="6">
        <v>0</v>
      </c>
      <c r="AH1156" s="6">
        <v>0</v>
      </c>
      <c r="AI1156" s="8">
        <v>0</v>
      </c>
      <c r="AJ1156" s="8">
        <v>0</v>
      </c>
      <c r="AK1156" s="8">
        <v>0</v>
      </c>
      <c r="AL1156" s="8">
        <v>0</v>
      </c>
      <c r="AM1156" s="8">
        <v>0</v>
      </c>
      <c r="AN1156" s="7">
        <f>M1156-AI1156</f>
        <v>0</v>
      </c>
      <c r="AO1156" s="7">
        <f>N1156-AJ1156</f>
        <v>0</v>
      </c>
      <c r="AP1156" s="7">
        <f>O1156-AK1156</f>
        <v>0</v>
      </c>
      <c r="AQ1156" s="7">
        <f>P1156-AL1156</f>
        <v>20</v>
      </c>
      <c r="AR1156" s="7">
        <f>Q1156-AM1156</f>
        <v>0</v>
      </c>
    </row>
    <row r="1157" spans="1:44" ht="16" x14ac:dyDescent="0.2">
      <c r="A1157" s="5" t="s">
        <v>3563</v>
      </c>
      <c r="C1157" t="s">
        <v>41</v>
      </c>
      <c r="D1157" t="s">
        <v>66</v>
      </c>
      <c r="E1157" t="s">
        <v>41</v>
      </c>
      <c r="F1157" s="6">
        <v>20</v>
      </c>
      <c r="G1157">
        <v>2010</v>
      </c>
      <c r="H1157" t="s">
        <v>72</v>
      </c>
      <c r="I1157" t="s">
        <v>72</v>
      </c>
      <c r="J1157" s="5" t="s">
        <v>617</v>
      </c>
      <c r="K1157" t="s">
        <v>185</v>
      </c>
      <c r="L1157" t="s">
        <v>3564</v>
      </c>
      <c r="M1157" s="6">
        <v>0</v>
      </c>
      <c r="N1157" s="6">
        <v>0</v>
      </c>
      <c r="O1157" s="6">
        <v>0</v>
      </c>
      <c r="P1157" s="6">
        <v>20</v>
      </c>
      <c r="Q1157" s="6">
        <v>0</v>
      </c>
      <c r="R1157" s="6">
        <v>0</v>
      </c>
      <c r="S1157" s="6">
        <v>0</v>
      </c>
      <c r="T1157" s="6">
        <v>0</v>
      </c>
      <c r="U1157" s="6">
        <v>20</v>
      </c>
      <c r="V1157" s="6">
        <v>0</v>
      </c>
      <c r="W1157" s="7">
        <v>0</v>
      </c>
      <c r="X1157" s="7">
        <v>0</v>
      </c>
      <c r="Y1157" s="7">
        <v>0</v>
      </c>
      <c r="Z1157" s="7">
        <v>0</v>
      </c>
      <c r="AA1157" s="7">
        <v>0</v>
      </c>
      <c r="AB1157" s="7">
        <v>0</v>
      </c>
      <c r="AC1157" s="7">
        <v>20</v>
      </c>
      <c r="AD1157" s="6">
        <v>0</v>
      </c>
      <c r="AE1157" s="6">
        <v>0</v>
      </c>
      <c r="AF1157" s="6">
        <v>0</v>
      </c>
      <c r="AG1157" s="6">
        <v>0</v>
      </c>
      <c r="AH1157" s="6">
        <v>0</v>
      </c>
      <c r="AI1157" s="8">
        <v>0</v>
      </c>
      <c r="AJ1157" s="8">
        <v>0</v>
      </c>
      <c r="AK1157" s="8">
        <v>0</v>
      </c>
      <c r="AL1157" s="8">
        <v>0</v>
      </c>
      <c r="AM1157" s="8">
        <v>0</v>
      </c>
      <c r="AN1157" s="7">
        <f>M1157-AI1157</f>
        <v>0</v>
      </c>
      <c r="AO1157" s="7">
        <f>N1157-AJ1157</f>
        <v>0</v>
      </c>
      <c r="AP1157" s="7">
        <f>O1157-AK1157</f>
        <v>0</v>
      </c>
      <c r="AQ1157" s="7">
        <f>P1157-AL1157</f>
        <v>20</v>
      </c>
      <c r="AR1157" s="7">
        <f>Q1157-AM1157</f>
        <v>0</v>
      </c>
    </row>
    <row r="1158" spans="1:44" ht="16" x14ac:dyDescent="0.2">
      <c r="A1158" s="5" t="s">
        <v>3565</v>
      </c>
      <c r="C1158" t="s">
        <v>41</v>
      </c>
      <c r="D1158" t="s">
        <v>41</v>
      </c>
      <c r="E1158" t="s">
        <v>41</v>
      </c>
      <c r="F1158" s="6">
        <v>20</v>
      </c>
      <c r="G1158">
        <v>1997</v>
      </c>
      <c r="H1158" t="s">
        <v>46</v>
      </c>
      <c r="I1158" t="s">
        <v>42</v>
      </c>
      <c r="J1158" s="5" t="s">
        <v>3111</v>
      </c>
      <c r="K1158" t="s">
        <v>1122</v>
      </c>
      <c r="L1158" t="s">
        <v>3566</v>
      </c>
      <c r="M1158" s="6">
        <v>0</v>
      </c>
      <c r="N1158" s="6">
        <v>0</v>
      </c>
      <c r="O1158" s="6">
        <v>20</v>
      </c>
      <c r="P1158" s="6">
        <v>0</v>
      </c>
      <c r="Q1158" s="6">
        <v>0</v>
      </c>
      <c r="R1158" s="6">
        <v>0</v>
      </c>
      <c r="S1158" s="6">
        <v>0</v>
      </c>
      <c r="T1158" s="6">
        <v>0</v>
      </c>
      <c r="U1158" s="6">
        <v>0</v>
      </c>
      <c r="V1158" s="6">
        <v>20</v>
      </c>
      <c r="W1158" s="7">
        <v>0</v>
      </c>
      <c r="X1158" s="7">
        <v>0</v>
      </c>
      <c r="Y1158" s="7">
        <v>0</v>
      </c>
      <c r="Z1158" s="7">
        <v>0</v>
      </c>
      <c r="AA1158" s="7">
        <v>0</v>
      </c>
      <c r="AB1158" s="7">
        <v>0</v>
      </c>
      <c r="AC1158" s="7">
        <v>20</v>
      </c>
      <c r="AD1158" s="6">
        <v>0</v>
      </c>
      <c r="AE1158" s="6">
        <v>0</v>
      </c>
      <c r="AF1158" s="6">
        <v>0</v>
      </c>
      <c r="AG1158" s="6">
        <v>0</v>
      </c>
      <c r="AH1158" s="6">
        <v>0</v>
      </c>
      <c r="AI1158" s="8">
        <v>0</v>
      </c>
      <c r="AJ1158" s="8">
        <v>0</v>
      </c>
      <c r="AK1158" s="8">
        <v>0</v>
      </c>
      <c r="AL1158" s="8">
        <v>0</v>
      </c>
      <c r="AM1158" s="8">
        <v>0</v>
      </c>
      <c r="AN1158" s="7">
        <f>M1158-AI1158</f>
        <v>0</v>
      </c>
      <c r="AO1158" s="7">
        <f>N1158-AJ1158</f>
        <v>0</v>
      </c>
      <c r="AP1158" s="7">
        <f>O1158-AK1158</f>
        <v>20</v>
      </c>
      <c r="AQ1158" s="7">
        <f>P1158-AL1158</f>
        <v>0</v>
      </c>
      <c r="AR1158" s="7">
        <f>Q1158-AM1158</f>
        <v>0</v>
      </c>
    </row>
    <row r="1159" spans="1:44" ht="16" x14ac:dyDescent="0.2">
      <c r="A1159" s="5" t="s">
        <v>3567</v>
      </c>
      <c r="C1159" t="s">
        <v>41</v>
      </c>
      <c r="D1159" t="s">
        <v>66</v>
      </c>
      <c r="E1159" t="s">
        <v>41</v>
      </c>
      <c r="F1159" s="6">
        <v>20</v>
      </c>
      <c r="G1159">
        <v>1986</v>
      </c>
      <c r="H1159" t="s">
        <v>46</v>
      </c>
      <c r="I1159" t="s">
        <v>46</v>
      </c>
      <c r="J1159" s="5" t="s">
        <v>3568</v>
      </c>
      <c r="K1159" t="s">
        <v>1950</v>
      </c>
      <c r="L1159" t="s">
        <v>3569</v>
      </c>
      <c r="M1159" s="6">
        <v>0</v>
      </c>
      <c r="N1159" s="6">
        <v>0</v>
      </c>
      <c r="O1159" s="6">
        <v>20</v>
      </c>
      <c r="P1159" s="6">
        <v>0</v>
      </c>
      <c r="Q1159" s="6">
        <v>0</v>
      </c>
      <c r="R1159" s="6">
        <v>0</v>
      </c>
      <c r="S1159" s="6">
        <v>0</v>
      </c>
      <c r="T1159" s="6">
        <v>0</v>
      </c>
      <c r="U1159" s="6">
        <v>0</v>
      </c>
      <c r="V1159" s="6">
        <v>20</v>
      </c>
      <c r="W1159" s="7">
        <v>0</v>
      </c>
      <c r="X1159" s="7">
        <v>0</v>
      </c>
      <c r="Y1159" s="7">
        <v>0</v>
      </c>
      <c r="Z1159" s="7">
        <v>0</v>
      </c>
      <c r="AA1159" s="7">
        <v>0</v>
      </c>
      <c r="AB1159" s="7">
        <v>0</v>
      </c>
      <c r="AC1159" s="7">
        <v>20</v>
      </c>
      <c r="AD1159" s="6">
        <v>0</v>
      </c>
      <c r="AE1159" s="6">
        <v>0</v>
      </c>
      <c r="AF1159" s="6">
        <v>0</v>
      </c>
      <c r="AG1159" s="6">
        <v>0</v>
      </c>
      <c r="AH1159" s="6">
        <v>0</v>
      </c>
      <c r="AI1159" s="8">
        <v>0</v>
      </c>
      <c r="AJ1159" s="8">
        <v>0</v>
      </c>
      <c r="AK1159" s="8">
        <v>0</v>
      </c>
      <c r="AL1159" s="8">
        <v>0</v>
      </c>
      <c r="AM1159" s="8">
        <v>0</v>
      </c>
      <c r="AN1159" s="7">
        <f>M1159-AI1159</f>
        <v>0</v>
      </c>
      <c r="AO1159" s="7">
        <f>N1159-AJ1159</f>
        <v>0</v>
      </c>
      <c r="AP1159" s="7">
        <f>O1159-AK1159</f>
        <v>20</v>
      </c>
      <c r="AQ1159" s="7">
        <f>P1159-AL1159</f>
        <v>0</v>
      </c>
      <c r="AR1159" s="7">
        <f>Q1159-AM1159</f>
        <v>0</v>
      </c>
    </row>
    <row r="1160" spans="1:44" ht="16" x14ac:dyDescent="0.2">
      <c r="A1160" s="5" t="s">
        <v>3570</v>
      </c>
      <c r="C1160" t="s">
        <v>41</v>
      </c>
      <c r="D1160" t="s">
        <v>41</v>
      </c>
      <c r="E1160" t="s">
        <v>41</v>
      </c>
      <c r="F1160" s="6">
        <v>20</v>
      </c>
      <c r="G1160">
        <v>1968</v>
      </c>
      <c r="H1160" t="s">
        <v>46</v>
      </c>
      <c r="I1160" t="s">
        <v>46</v>
      </c>
      <c r="J1160" s="5" t="s">
        <v>3111</v>
      </c>
      <c r="K1160" t="s">
        <v>198</v>
      </c>
      <c r="L1160" t="s">
        <v>3571</v>
      </c>
      <c r="M1160" s="6">
        <v>0</v>
      </c>
      <c r="N1160" s="6">
        <v>0</v>
      </c>
      <c r="O1160" s="6">
        <v>20</v>
      </c>
      <c r="P1160" s="6">
        <v>0</v>
      </c>
      <c r="Q1160" s="6">
        <v>0</v>
      </c>
      <c r="R1160" s="6">
        <v>0</v>
      </c>
      <c r="S1160" s="6">
        <v>0</v>
      </c>
      <c r="T1160" s="6">
        <v>0</v>
      </c>
      <c r="U1160" s="6">
        <v>0</v>
      </c>
      <c r="V1160" s="6">
        <v>20</v>
      </c>
      <c r="W1160" s="7">
        <v>0</v>
      </c>
      <c r="X1160" s="7">
        <v>0</v>
      </c>
      <c r="Y1160" s="7">
        <v>0</v>
      </c>
      <c r="Z1160" s="7">
        <v>0</v>
      </c>
      <c r="AA1160" s="7">
        <v>0</v>
      </c>
      <c r="AB1160" s="7">
        <v>0</v>
      </c>
      <c r="AC1160" s="7">
        <v>20</v>
      </c>
      <c r="AD1160" s="6">
        <v>0</v>
      </c>
      <c r="AE1160" s="6">
        <v>0</v>
      </c>
      <c r="AF1160" s="6">
        <v>0</v>
      </c>
      <c r="AG1160" s="6">
        <v>0</v>
      </c>
      <c r="AH1160" s="6">
        <v>0</v>
      </c>
      <c r="AI1160" s="8">
        <v>0</v>
      </c>
      <c r="AJ1160" s="8">
        <v>0</v>
      </c>
      <c r="AK1160" s="8">
        <v>0</v>
      </c>
      <c r="AL1160" s="8">
        <v>0</v>
      </c>
      <c r="AM1160" s="8">
        <v>0</v>
      </c>
      <c r="AN1160" s="7">
        <f>M1160-AI1160</f>
        <v>0</v>
      </c>
      <c r="AO1160" s="7">
        <f>N1160-AJ1160</f>
        <v>0</v>
      </c>
      <c r="AP1160" s="7">
        <f>O1160-AK1160</f>
        <v>20</v>
      </c>
      <c r="AQ1160" s="7">
        <f>P1160-AL1160</f>
        <v>0</v>
      </c>
      <c r="AR1160" s="7">
        <f>Q1160-AM1160</f>
        <v>0</v>
      </c>
    </row>
    <row r="1161" spans="1:44" ht="32" x14ac:dyDescent="0.2">
      <c r="A1161" s="5" t="s">
        <v>3575</v>
      </c>
      <c r="C1161" t="s">
        <v>41</v>
      </c>
      <c r="D1161" t="s">
        <v>41</v>
      </c>
      <c r="E1161" t="s">
        <v>41</v>
      </c>
      <c r="F1161" s="6">
        <v>19</v>
      </c>
      <c r="G1161">
        <v>2002</v>
      </c>
      <c r="H1161" t="s">
        <v>87</v>
      </c>
      <c r="I1161" t="s">
        <v>87</v>
      </c>
      <c r="J1161" s="5" t="s">
        <v>1151</v>
      </c>
      <c r="K1161" t="s">
        <v>198</v>
      </c>
      <c r="L1161" t="s">
        <v>3576</v>
      </c>
      <c r="M1161" s="6">
        <v>19</v>
      </c>
      <c r="N1161" s="6">
        <v>0</v>
      </c>
      <c r="O1161" s="6">
        <v>0</v>
      </c>
      <c r="P1161" s="6">
        <v>0</v>
      </c>
      <c r="Q1161" s="6">
        <v>0</v>
      </c>
      <c r="R1161" s="6">
        <v>0</v>
      </c>
      <c r="S1161" s="6">
        <v>0</v>
      </c>
      <c r="T1161" s="6">
        <v>0</v>
      </c>
      <c r="U1161" s="6">
        <v>19</v>
      </c>
      <c r="V1161" s="6">
        <v>0</v>
      </c>
      <c r="W1161" s="7">
        <v>19</v>
      </c>
      <c r="X1161" s="7">
        <v>19</v>
      </c>
      <c r="Y1161" s="7">
        <v>0</v>
      </c>
      <c r="Z1161" s="7">
        <v>0</v>
      </c>
      <c r="AA1161" s="7">
        <v>0</v>
      </c>
      <c r="AB1161" s="7">
        <v>0</v>
      </c>
      <c r="AC1161" s="7">
        <v>19</v>
      </c>
      <c r="AD1161" s="6">
        <v>0</v>
      </c>
      <c r="AE1161" s="6">
        <v>0</v>
      </c>
      <c r="AF1161" s="6">
        <v>0</v>
      </c>
      <c r="AG1161" s="6">
        <v>19</v>
      </c>
      <c r="AH1161" s="6">
        <v>0</v>
      </c>
      <c r="AI1161" s="8">
        <v>19</v>
      </c>
      <c r="AJ1161" s="8">
        <v>0</v>
      </c>
      <c r="AK1161" s="8">
        <v>0</v>
      </c>
      <c r="AL1161" s="8">
        <v>0</v>
      </c>
      <c r="AM1161" s="8">
        <v>0</v>
      </c>
      <c r="AN1161" s="7">
        <f>M1161-AI1161</f>
        <v>0</v>
      </c>
      <c r="AO1161" s="7">
        <f>N1161-AJ1161</f>
        <v>0</v>
      </c>
      <c r="AP1161" s="7">
        <f>O1161-AK1161</f>
        <v>0</v>
      </c>
      <c r="AQ1161" s="7">
        <f>P1161-AL1161</f>
        <v>0</v>
      </c>
      <c r="AR1161" s="7">
        <f>Q1161-AM1161</f>
        <v>0</v>
      </c>
    </row>
    <row r="1162" spans="1:44" ht="16" x14ac:dyDescent="0.2">
      <c r="A1162" s="5" t="s">
        <v>3572</v>
      </c>
      <c r="C1162" t="s">
        <v>41</v>
      </c>
      <c r="D1162" t="s">
        <v>41</v>
      </c>
      <c r="E1162" t="s">
        <v>373</v>
      </c>
      <c r="F1162" s="6">
        <v>19</v>
      </c>
      <c r="G1162">
        <v>2012</v>
      </c>
      <c r="H1162" t="s">
        <v>46</v>
      </c>
      <c r="I1162" t="s">
        <v>46</v>
      </c>
      <c r="J1162" s="5" t="s">
        <v>3573</v>
      </c>
      <c r="K1162" t="s">
        <v>1881</v>
      </c>
      <c r="L1162" t="s">
        <v>3574</v>
      </c>
      <c r="M1162" s="6">
        <v>15</v>
      </c>
      <c r="N1162" s="6">
        <v>4</v>
      </c>
      <c r="O1162" s="6">
        <v>0</v>
      </c>
      <c r="P1162" s="6">
        <v>0</v>
      </c>
      <c r="Q1162" s="6">
        <v>0</v>
      </c>
      <c r="R1162" s="6">
        <v>0</v>
      </c>
      <c r="S1162" s="6">
        <v>0</v>
      </c>
      <c r="T1162" s="6">
        <v>0</v>
      </c>
      <c r="U1162" s="6">
        <v>0</v>
      </c>
      <c r="V1162" s="6">
        <v>19</v>
      </c>
      <c r="W1162" s="7">
        <v>0</v>
      </c>
      <c r="X1162" s="7">
        <v>0</v>
      </c>
      <c r="Y1162" s="7">
        <v>0</v>
      </c>
      <c r="Z1162" s="7">
        <v>0</v>
      </c>
      <c r="AA1162" s="7">
        <v>0</v>
      </c>
      <c r="AB1162" s="7">
        <v>0</v>
      </c>
      <c r="AC1162" s="7">
        <v>19</v>
      </c>
      <c r="AD1162" s="6">
        <v>0</v>
      </c>
      <c r="AE1162" s="6">
        <v>0</v>
      </c>
      <c r="AF1162" s="6">
        <v>0</v>
      </c>
      <c r="AG1162" s="6">
        <v>0</v>
      </c>
      <c r="AH1162" s="6">
        <v>0</v>
      </c>
      <c r="AI1162" s="8">
        <v>0</v>
      </c>
      <c r="AJ1162" s="8">
        <v>0</v>
      </c>
      <c r="AK1162" s="8">
        <v>0</v>
      </c>
      <c r="AL1162" s="8">
        <v>0</v>
      </c>
      <c r="AM1162" s="8">
        <v>0</v>
      </c>
      <c r="AN1162" s="7">
        <f>M1162-AI1162</f>
        <v>15</v>
      </c>
      <c r="AO1162" s="7">
        <f>N1162-AJ1162</f>
        <v>4</v>
      </c>
      <c r="AP1162" s="7">
        <f>O1162-AK1162</f>
        <v>0</v>
      </c>
      <c r="AQ1162" s="7">
        <f>P1162-AL1162</f>
        <v>0</v>
      </c>
      <c r="AR1162" s="7">
        <f>Q1162-AM1162</f>
        <v>0</v>
      </c>
    </row>
    <row r="1163" spans="1:44" ht="16" x14ac:dyDescent="0.2">
      <c r="A1163" s="5" t="s">
        <v>3577</v>
      </c>
      <c r="C1163" t="s">
        <v>41</v>
      </c>
      <c r="D1163" t="s">
        <v>41</v>
      </c>
      <c r="E1163" t="s">
        <v>373</v>
      </c>
      <c r="F1163" s="6">
        <v>19</v>
      </c>
      <c r="G1163">
        <v>1991</v>
      </c>
      <c r="H1163" t="s">
        <v>63</v>
      </c>
      <c r="I1163" t="s">
        <v>63</v>
      </c>
      <c r="J1163" s="5" t="s">
        <v>3578</v>
      </c>
      <c r="K1163" t="s">
        <v>3</v>
      </c>
      <c r="L1163" t="s">
        <v>3579</v>
      </c>
      <c r="M1163" s="6">
        <v>0</v>
      </c>
      <c r="N1163" s="6">
        <v>0</v>
      </c>
      <c r="O1163" s="6">
        <v>0</v>
      </c>
      <c r="P1163" s="6">
        <v>19</v>
      </c>
      <c r="Q1163" s="6">
        <v>0</v>
      </c>
      <c r="R1163" s="6">
        <v>0</v>
      </c>
      <c r="S1163" s="6">
        <v>19</v>
      </c>
      <c r="T1163" s="6">
        <v>0</v>
      </c>
      <c r="U1163" s="6">
        <v>0</v>
      </c>
      <c r="V1163" s="6">
        <v>0</v>
      </c>
      <c r="W1163" s="7">
        <v>0</v>
      </c>
      <c r="X1163" s="7">
        <v>0</v>
      </c>
      <c r="Y1163" s="7">
        <v>0</v>
      </c>
      <c r="Z1163" s="7">
        <v>0</v>
      </c>
      <c r="AA1163" s="7">
        <v>0</v>
      </c>
      <c r="AB1163" s="7">
        <v>0</v>
      </c>
      <c r="AC1163" s="7">
        <v>19</v>
      </c>
      <c r="AD1163" s="6">
        <v>0</v>
      </c>
      <c r="AE1163" s="6">
        <v>0</v>
      </c>
      <c r="AF1163" s="6">
        <v>0</v>
      </c>
      <c r="AG1163" s="6">
        <v>0</v>
      </c>
      <c r="AH1163" s="6">
        <v>0</v>
      </c>
      <c r="AI1163" s="8">
        <v>0</v>
      </c>
      <c r="AJ1163" s="8">
        <v>0</v>
      </c>
      <c r="AK1163" s="8">
        <v>0</v>
      </c>
      <c r="AL1163" s="8">
        <v>0</v>
      </c>
      <c r="AM1163" s="8">
        <v>0</v>
      </c>
      <c r="AN1163" s="7">
        <f>M1163-AI1163</f>
        <v>0</v>
      </c>
      <c r="AO1163" s="7">
        <f>N1163-AJ1163</f>
        <v>0</v>
      </c>
      <c r="AP1163" s="7">
        <f>O1163-AK1163</f>
        <v>0</v>
      </c>
      <c r="AQ1163" s="7">
        <f>P1163-AL1163</f>
        <v>19</v>
      </c>
      <c r="AR1163" s="7">
        <f>Q1163-AM1163</f>
        <v>0</v>
      </c>
    </row>
    <row r="1164" spans="1:44" ht="32" x14ac:dyDescent="0.2">
      <c r="A1164" s="5" t="s">
        <v>3580</v>
      </c>
      <c r="C1164" t="s">
        <v>41</v>
      </c>
      <c r="D1164" t="s">
        <v>41</v>
      </c>
      <c r="E1164" t="s">
        <v>41</v>
      </c>
      <c r="F1164" s="6">
        <v>19</v>
      </c>
      <c r="G1164">
        <v>1948</v>
      </c>
      <c r="H1164" t="s">
        <v>46</v>
      </c>
      <c r="I1164" t="s">
        <v>46</v>
      </c>
      <c r="J1164" s="5" t="s">
        <v>3482</v>
      </c>
      <c r="K1164" t="s">
        <v>198</v>
      </c>
      <c r="L1164" t="s">
        <v>3581</v>
      </c>
      <c r="M1164" s="6">
        <v>0</v>
      </c>
      <c r="N1164" s="6">
        <v>19</v>
      </c>
      <c r="O1164" s="6">
        <v>0</v>
      </c>
      <c r="P1164" s="6">
        <v>0</v>
      </c>
      <c r="Q1164" s="6">
        <v>0</v>
      </c>
      <c r="R1164" s="6">
        <v>0</v>
      </c>
      <c r="S1164" s="6">
        <v>0</v>
      </c>
      <c r="T1164" s="6">
        <v>0</v>
      </c>
      <c r="U1164" s="6">
        <v>0</v>
      </c>
      <c r="V1164" s="6">
        <v>19</v>
      </c>
      <c r="W1164" s="7">
        <v>0</v>
      </c>
      <c r="X1164" s="7">
        <v>0</v>
      </c>
      <c r="Y1164" s="7">
        <v>0</v>
      </c>
      <c r="Z1164" s="7">
        <v>0</v>
      </c>
      <c r="AA1164" s="7">
        <v>0</v>
      </c>
      <c r="AB1164" s="7">
        <v>0</v>
      </c>
      <c r="AC1164" s="7">
        <v>19</v>
      </c>
      <c r="AD1164" s="6">
        <v>0</v>
      </c>
      <c r="AE1164" s="6">
        <v>0</v>
      </c>
      <c r="AF1164" s="6">
        <v>0</v>
      </c>
      <c r="AG1164" s="6">
        <v>0</v>
      </c>
      <c r="AH1164" s="6">
        <v>0</v>
      </c>
      <c r="AI1164" s="8">
        <v>0</v>
      </c>
      <c r="AJ1164" s="8">
        <v>0</v>
      </c>
      <c r="AK1164" s="8">
        <v>0</v>
      </c>
      <c r="AL1164" s="8">
        <v>0</v>
      </c>
      <c r="AM1164" s="8">
        <v>0</v>
      </c>
      <c r="AN1164" s="7">
        <f>M1164-AI1164</f>
        <v>0</v>
      </c>
      <c r="AO1164" s="7">
        <f>N1164-AJ1164</f>
        <v>19</v>
      </c>
      <c r="AP1164" s="7">
        <f>O1164-AK1164</f>
        <v>0</v>
      </c>
      <c r="AQ1164" s="7">
        <f>P1164-AL1164</f>
        <v>0</v>
      </c>
      <c r="AR1164" s="7">
        <f>Q1164-AM1164</f>
        <v>0</v>
      </c>
    </row>
    <row r="1165" spans="1:44" ht="32" x14ac:dyDescent="0.2">
      <c r="A1165" s="5" t="s">
        <v>3582</v>
      </c>
      <c r="C1165" t="s">
        <v>41</v>
      </c>
      <c r="D1165" t="s">
        <v>41</v>
      </c>
      <c r="E1165" t="s">
        <v>41</v>
      </c>
      <c r="F1165" s="6">
        <v>19</v>
      </c>
      <c r="G1165">
        <v>1943</v>
      </c>
      <c r="H1165" t="s">
        <v>46</v>
      </c>
      <c r="I1165" t="s">
        <v>46</v>
      </c>
      <c r="J1165" s="5" t="s">
        <v>3227</v>
      </c>
      <c r="K1165" t="s">
        <v>55</v>
      </c>
      <c r="L1165" t="s">
        <v>3583</v>
      </c>
      <c r="M1165" s="6">
        <v>0</v>
      </c>
      <c r="N1165" s="6">
        <v>19</v>
      </c>
      <c r="O1165" s="6">
        <v>0</v>
      </c>
      <c r="P1165" s="6">
        <v>0</v>
      </c>
      <c r="Q1165" s="6">
        <v>0</v>
      </c>
      <c r="R1165" s="6">
        <v>0</v>
      </c>
      <c r="S1165" s="6">
        <v>0</v>
      </c>
      <c r="T1165" s="6">
        <v>0</v>
      </c>
      <c r="U1165" s="6">
        <v>0</v>
      </c>
      <c r="V1165" s="6">
        <v>19</v>
      </c>
      <c r="W1165" s="7">
        <v>0</v>
      </c>
      <c r="X1165" s="7">
        <v>0</v>
      </c>
      <c r="Y1165" s="7">
        <v>0</v>
      </c>
      <c r="Z1165" s="7">
        <v>0</v>
      </c>
      <c r="AA1165" s="7">
        <v>0</v>
      </c>
      <c r="AB1165" s="7">
        <v>0</v>
      </c>
      <c r="AC1165" s="7">
        <v>19</v>
      </c>
      <c r="AD1165" s="6">
        <v>0</v>
      </c>
      <c r="AE1165" s="6">
        <v>0</v>
      </c>
      <c r="AF1165" s="6">
        <v>0</v>
      </c>
      <c r="AG1165" s="6">
        <v>0</v>
      </c>
      <c r="AH1165" s="6">
        <v>0</v>
      </c>
      <c r="AI1165" s="8">
        <v>0</v>
      </c>
      <c r="AJ1165" s="8">
        <v>0</v>
      </c>
      <c r="AK1165" s="8">
        <v>0</v>
      </c>
      <c r="AL1165" s="8">
        <v>0</v>
      </c>
      <c r="AM1165" s="8">
        <v>0</v>
      </c>
      <c r="AN1165" s="7">
        <f>M1165-AI1165</f>
        <v>0</v>
      </c>
      <c r="AO1165" s="7">
        <f>N1165-AJ1165</f>
        <v>19</v>
      </c>
      <c r="AP1165" s="7">
        <f>O1165-AK1165</f>
        <v>0</v>
      </c>
      <c r="AQ1165" s="7">
        <f>P1165-AL1165</f>
        <v>0</v>
      </c>
      <c r="AR1165" s="7">
        <f>Q1165-AM1165</f>
        <v>0</v>
      </c>
    </row>
    <row r="1166" spans="1:44" ht="16" x14ac:dyDescent="0.2">
      <c r="A1166" s="5" t="s">
        <v>3588</v>
      </c>
      <c r="C1166" t="s">
        <v>41</v>
      </c>
      <c r="D1166" t="s">
        <v>41</v>
      </c>
      <c r="E1166" t="s">
        <v>373</v>
      </c>
      <c r="F1166" s="6">
        <v>18</v>
      </c>
      <c r="G1166">
        <v>2008</v>
      </c>
      <c r="H1166" t="s">
        <v>46</v>
      </c>
      <c r="I1166" t="s">
        <v>46</v>
      </c>
      <c r="J1166" s="5" t="s">
        <v>2342</v>
      </c>
      <c r="K1166" t="s">
        <v>41</v>
      </c>
      <c r="M1166" s="6"/>
      <c r="N1166" s="6"/>
      <c r="O1166" s="6">
        <v>18</v>
      </c>
      <c r="P1166" s="6"/>
      <c r="Q1166" s="6"/>
      <c r="R1166" s="6">
        <v>0</v>
      </c>
      <c r="S1166" s="6">
        <v>0</v>
      </c>
      <c r="T1166" s="6">
        <v>0</v>
      </c>
      <c r="U1166" s="6">
        <v>0</v>
      </c>
      <c r="V1166" s="6">
        <v>18</v>
      </c>
      <c r="W1166" s="7">
        <v>0</v>
      </c>
      <c r="X1166" s="7">
        <v>0</v>
      </c>
      <c r="Y1166" s="7">
        <v>0</v>
      </c>
      <c r="Z1166" s="7">
        <v>0</v>
      </c>
      <c r="AA1166" s="7">
        <v>0</v>
      </c>
      <c r="AB1166" s="7">
        <v>0</v>
      </c>
      <c r="AC1166" s="7">
        <v>18</v>
      </c>
      <c r="AD1166" s="6">
        <v>0</v>
      </c>
      <c r="AE1166" s="6">
        <v>0</v>
      </c>
      <c r="AF1166" s="6">
        <v>0</v>
      </c>
      <c r="AG1166" s="6">
        <v>0</v>
      </c>
      <c r="AH1166" s="6">
        <v>0</v>
      </c>
      <c r="AI1166" s="8">
        <v>0</v>
      </c>
      <c r="AJ1166" s="8">
        <v>0</v>
      </c>
      <c r="AK1166" s="8">
        <v>0</v>
      </c>
      <c r="AL1166" s="8">
        <v>0</v>
      </c>
      <c r="AM1166" s="8">
        <v>0</v>
      </c>
      <c r="AN1166" s="7">
        <v>0</v>
      </c>
      <c r="AO1166" s="7">
        <v>0</v>
      </c>
      <c r="AP1166" s="7">
        <v>18</v>
      </c>
      <c r="AQ1166" s="7">
        <v>0</v>
      </c>
      <c r="AR1166" s="7">
        <v>0</v>
      </c>
    </row>
    <row r="1167" spans="1:44" ht="16" x14ac:dyDescent="0.2">
      <c r="A1167" s="5" t="s">
        <v>3584</v>
      </c>
      <c r="C1167" t="s">
        <v>41</v>
      </c>
      <c r="D1167" t="s">
        <v>66</v>
      </c>
      <c r="E1167" t="s">
        <v>41</v>
      </c>
      <c r="F1167" s="6">
        <v>18</v>
      </c>
      <c r="G1167">
        <v>2009</v>
      </c>
      <c r="H1167" t="s">
        <v>46</v>
      </c>
      <c r="I1167" t="s">
        <v>3585</v>
      </c>
      <c r="J1167" s="5" t="s">
        <v>3586</v>
      </c>
      <c r="K1167" t="s">
        <v>1950</v>
      </c>
      <c r="L1167" t="s">
        <v>3587</v>
      </c>
      <c r="M1167" s="6">
        <v>0</v>
      </c>
      <c r="N1167" s="6">
        <v>6</v>
      </c>
      <c r="O1167" s="6">
        <v>12</v>
      </c>
      <c r="P1167" s="6">
        <v>0</v>
      </c>
      <c r="Q1167" s="6">
        <v>0</v>
      </c>
      <c r="R1167" s="6">
        <v>0</v>
      </c>
      <c r="S1167" s="6">
        <v>0</v>
      </c>
      <c r="T1167" s="6">
        <v>0</v>
      </c>
      <c r="U1167" s="6">
        <v>0</v>
      </c>
      <c r="V1167" s="6">
        <v>18</v>
      </c>
      <c r="W1167" s="7">
        <v>0</v>
      </c>
      <c r="X1167" s="7">
        <v>0</v>
      </c>
      <c r="Y1167" s="7">
        <v>0</v>
      </c>
      <c r="Z1167" s="7">
        <v>0</v>
      </c>
      <c r="AA1167" s="7">
        <v>0</v>
      </c>
      <c r="AB1167" s="7">
        <v>0</v>
      </c>
      <c r="AC1167" s="7">
        <v>18</v>
      </c>
      <c r="AD1167" s="6">
        <v>0</v>
      </c>
      <c r="AE1167" s="6">
        <v>0</v>
      </c>
      <c r="AF1167" s="6">
        <v>0</v>
      </c>
      <c r="AG1167" s="6">
        <v>0</v>
      </c>
      <c r="AH1167" s="6">
        <v>0</v>
      </c>
      <c r="AI1167" s="8">
        <v>0</v>
      </c>
      <c r="AJ1167" s="8">
        <v>0</v>
      </c>
      <c r="AK1167" s="8">
        <v>0</v>
      </c>
      <c r="AL1167" s="8">
        <v>0</v>
      </c>
      <c r="AM1167" s="8">
        <v>0</v>
      </c>
      <c r="AN1167" s="7">
        <f>M1167-AI1167</f>
        <v>0</v>
      </c>
      <c r="AO1167" s="7">
        <f>N1167-AJ1167</f>
        <v>6</v>
      </c>
      <c r="AP1167" s="7">
        <f>O1167-AK1167</f>
        <v>12</v>
      </c>
      <c r="AQ1167" s="7">
        <f>P1167-AL1167</f>
        <v>0</v>
      </c>
      <c r="AR1167" s="7">
        <f>Q1167-AM1167</f>
        <v>0</v>
      </c>
    </row>
    <row r="1168" spans="1:44" ht="16" x14ac:dyDescent="0.2">
      <c r="A1168" s="5" t="s">
        <v>3589</v>
      </c>
      <c r="C1168" t="s">
        <v>41</v>
      </c>
      <c r="D1168" t="s">
        <v>41</v>
      </c>
      <c r="E1168" t="s">
        <v>41</v>
      </c>
      <c r="F1168" s="6">
        <v>18</v>
      </c>
      <c r="G1168">
        <v>2005</v>
      </c>
      <c r="H1168" t="s">
        <v>46</v>
      </c>
      <c r="I1168" t="s">
        <v>46</v>
      </c>
      <c r="J1168" s="5" t="s">
        <v>3590</v>
      </c>
      <c r="K1168" t="s">
        <v>198</v>
      </c>
      <c r="L1168" t="s">
        <v>3591</v>
      </c>
      <c r="M1168" s="6">
        <v>18</v>
      </c>
      <c r="N1168" s="6">
        <v>0</v>
      </c>
      <c r="O1168" s="6">
        <v>0</v>
      </c>
      <c r="P1168" s="6">
        <v>0</v>
      </c>
      <c r="Q1168" s="6">
        <v>0</v>
      </c>
      <c r="R1168" s="6">
        <v>0</v>
      </c>
      <c r="S1168" s="6">
        <v>0</v>
      </c>
      <c r="T1168" s="6">
        <v>0</v>
      </c>
      <c r="U1168" s="6">
        <v>0</v>
      </c>
      <c r="V1168" s="6">
        <v>18</v>
      </c>
      <c r="W1168" s="7">
        <v>0</v>
      </c>
      <c r="X1168" s="7">
        <v>0</v>
      </c>
      <c r="Y1168" s="7">
        <v>0</v>
      </c>
      <c r="Z1168" s="7">
        <v>0</v>
      </c>
      <c r="AA1168" s="7">
        <v>0</v>
      </c>
      <c r="AB1168" s="7">
        <v>0</v>
      </c>
      <c r="AC1168" s="7">
        <v>18</v>
      </c>
      <c r="AD1168" s="6">
        <v>0</v>
      </c>
      <c r="AE1168" s="6">
        <v>0</v>
      </c>
      <c r="AF1168" s="6">
        <v>0</v>
      </c>
      <c r="AG1168" s="6">
        <v>0</v>
      </c>
      <c r="AH1168" s="6">
        <v>0</v>
      </c>
      <c r="AI1168" s="8">
        <v>0</v>
      </c>
      <c r="AJ1168" s="8">
        <v>0</v>
      </c>
      <c r="AK1168" s="8">
        <v>0</v>
      </c>
      <c r="AL1168" s="8">
        <v>0</v>
      </c>
      <c r="AM1168" s="8">
        <v>0</v>
      </c>
      <c r="AN1168" s="7">
        <f>M1168-AI1168</f>
        <v>18</v>
      </c>
      <c r="AO1168" s="7">
        <f>N1168-AJ1168</f>
        <v>0</v>
      </c>
      <c r="AP1168" s="7">
        <f>O1168-AK1168</f>
        <v>0</v>
      </c>
      <c r="AQ1168" s="7">
        <f>P1168-AL1168</f>
        <v>0</v>
      </c>
      <c r="AR1168" s="7">
        <f>Q1168-AM1168</f>
        <v>0</v>
      </c>
    </row>
    <row r="1169" spans="1:44" ht="16" x14ac:dyDescent="0.2">
      <c r="A1169" s="5" t="s">
        <v>3596</v>
      </c>
      <c r="C1169" t="s">
        <v>41</v>
      </c>
      <c r="D1169" t="s">
        <v>41</v>
      </c>
      <c r="E1169" t="s">
        <v>41</v>
      </c>
      <c r="F1169" s="6">
        <v>18</v>
      </c>
      <c r="G1169">
        <v>1935</v>
      </c>
      <c r="H1169" t="s">
        <v>46</v>
      </c>
      <c r="I1169" t="s">
        <v>46</v>
      </c>
      <c r="J1169" s="5" t="s">
        <v>3048</v>
      </c>
      <c r="K1169" t="s">
        <v>55</v>
      </c>
      <c r="L1169" t="s">
        <v>3597</v>
      </c>
      <c r="M1169" s="6">
        <v>0</v>
      </c>
      <c r="N1169" s="6">
        <v>18</v>
      </c>
      <c r="O1169" s="6">
        <v>0</v>
      </c>
      <c r="P1169" s="6">
        <v>0</v>
      </c>
      <c r="Q1169" s="6">
        <v>0</v>
      </c>
      <c r="R1169" s="6">
        <v>0</v>
      </c>
      <c r="S1169" s="6">
        <v>0</v>
      </c>
      <c r="T1169" s="6">
        <v>0</v>
      </c>
      <c r="U1169" s="6">
        <v>0</v>
      </c>
      <c r="V1169" s="6">
        <v>18</v>
      </c>
      <c r="W1169" s="7">
        <v>0</v>
      </c>
      <c r="X1169" s="7">
        <v>0</v>
      </c>
      <c r="Y1169" s="7">
        <v>0</v>
      </c>
      <c r="Z1169" s="7">
        <v>0</v>
      </c>
      <c r="AA1169" s="7">
        <v>0</v>
      </c>
      <c r="AB1169" s="7">
        <v>0</v>
      </c>
      <c r="AC1169" s="7">
        <v>18</v>
      </c>
      <c r="AD1169" s="6">
        <v>0</v>
      </c>
      <c r="AE1169" s="6">
        <v>0</v>
      </c>
      <c r="AF1169" s="6">
        <v>0</v>
      </c>
      <c r="AG1169" s="6">
        <v>0</v>
      </c>
      <c r="AH1169" s="6">
        <v>0</v>
      </c>
      <c r="AI1169" s="8">
        <v>0</v>
      </c>
      <c r="AJ1169" s="8">
        <v>0</v>
      </c>
      <c r="AK1169" s="8">
        <v>0</v>
      </c>
      <c r="AL1169" s="8">
        <v>0</v>
      </c>
      <c r="AM1169" s="8">
        <v>0</v>
      </c>
      <c r="AN1169" s="7">
        <f>M1169-AI1169</f>
        <v>0</v>
      </c>
      <c r="AO1169" s="7">
        <f>N1169-AJ1169</f>
        <v>18</v>
      </c>
      <c r="AP1169" s="7">
        <f>O1169-AK1169</f>
        <v>0</v>
      </c>
      <c r="AQ1169" s="7">
        <f>P1169-AL1169</f>
        <v>0</v>
      </c>
      <c r="AR1169" s="7">
        <f>Q1169-AM1169</f>
        <v>0</v>
      </c>
    </row>
    <row r="1170" spans="1:44" ht="16" x14ac:dyDescent="0.2">
      <c r="A1170" s="5" t="s">
        <v>3601</v>
      </c>
      <c r="C1170" t="s">
        <v>41</v>
      </c>
      <c r="D1170" t="s">
        <v>66</v>
      </c>
      <c r="E1170" t="s">
        <v>41</v>
      </c>
      <c r="F1170" s="6">
        <v>17</v>
      </c>
      <c r="G1170">
        <v>1981</v>
      </c>
      <c r="H1170" t="s">
        <v>87</v>
      </c>
      <c r="I1170" t="s">
        <v>87</v>
      </c>
      <c r="J1170" s="5" t="s">
        <v>3155</v>
      </c>
      <c r="K1170" t="s">
        <v>1950</v>
      </c>
      <c r="L1170" t="s">
        <v>3602</v>
      </c>
      <c r="M1170" s="6">
        <v>0</v>
      </c>
      <c r="N1170" s="6">
        <v>0</v>
      </c>
      <c r="O1170" s="6">
        <v>17</v>
      </c>
      <c r="P1170" s="6">
        <v>0</v>
      </c>
      <c r="Q1170" s="6">
        <v>0</v>
      </c>
      <c r="R1170" s="6">
        <v>0</v>
      </c>
      <c r="S1170" s="6">
        <v>0</v>
      </c>
      <c r="T1170" s="6">
        <v>0</v>
      </c>
      <c r="U1170" s="6">
        <v>0</v>
      </c>
      <c r="V1170" s="6">
        <v>17</v>
      </c>
      <c r="W1170" s="7">
        <v>17</v>
      </c>
      <c r="X1170" s="7">
        <v>17</v>
      </c>
      <c r="Y1170" s="7">
        <v>0</v>
      </c>
      <c r="Z1170" s="7">
        <v>0</v>
      </c>
      <c r="AA1170" s="7">
        <v>0</v>
      </c>
      <c r="AB1170" s="7">
        <v>0</v>
      </c>
      <c r="AC1170" s="7">
        <v>17</v>
      </c>
      <c r="AD1170" s="6">
        <v>0</v>
      </c>
      <c r="AE1170" s="6">
        <v>0</v>
      </c>
      <c r="AF1170" s="6">
        <v>0</v>
      </c>
      <c r="AG1170" s="6">
        <v>0</v>
      </c>
      <c r="AH1170" s="6">
        <v>17</v>
      </c>
      <c r="AI1170" s="8">
        <v>0</v>
      </c>
      <c r="AJ1170" s="8">
        <v>0</v>
      </c>
      <c r="AK1170" s="8">
        <v>17</v>
      </c>
      <c r="AL1170" s="8">
        <v>0</v>
      </c>
      <c r="AM1170" s="8">
        <v>0</v>
      </c>
      <c r="AN1170" s="7">
        <f>M1170-AI1170</f>
        <v>0</v>
      </c>
      <c r="AO1170" s="7">
        <f>N1170-AJ1170</f>
        <v>0</v>
      </c>
      <c r="AP1170" s="7">
        <f>O1170-AK1170</f>
        <v>0</v>
      </c>
      <c r="AQ1170" s="7">
        <f>P1170-AL1170</f>
        <v>0</v>
      </c>
      <c r="AR1170" s="7">
        <f>Q1170-AM1170</f>
        <v>0</v>
      </c>
    </row>
    <row r="1171" spans="1:44" ht="32" x14ac:dyDescent="0.2">
      <c r="A1171" s="5" t="s">
        <v>3603</v>
      </c>
      <c r="C1171" t="s">
        <v>41</v>
      </c>
      <c r="D1171" t="s">
        <v>41</v>
      </c>
      <c r="E1171" t="s">
        <v>41</v>
      </c>
      <c r="F1171" s="6">
        <v>17</v>
      </c>
      <c r="G1171">
        <v>1959</v>
      </c>
      <c r="H1171" t="s">
        <v>46</v>
      </c>
      <c r="I1171" t="s">
        <v>46</v>
      </c>
      <c r="K1171" t="s">
        <v>41</v>
      </c>
      <c r="M1171" s="6"/>
      <c r="N1171" s="6">
        <v>17</v>
      </c>
      <c r="O1171" s="6"/>
      <c r="P1171" s="6"/>
      <c r="Q1171" s="6"/>
      <c r="R1171" s="6">
        <v>0</v>
      </c>
      <c r="S1171" s="6">
        <v>0</v>
      </c>
      <c r="T1171" s="6">
        <v>0</v>
      </c>
      <c r="U1171" s="6">
        <v>0</v>
      </c>
      <c r="V1171" s="6">
        <v>17</v>
      </c>
      <c r="W1171" s="7">
        <v>0</v>
      </c>
      <c r="X1171" s="7">
        <v>0</v>
      </c>
      <c r="Y1171" s="7">
        <v>0</v>
      </c>
      <c r="Z1171" s="7">
        <v>0</v>
      </c>
      <c r="AA1171" s="7">
        <v>0</v>
      </c>
      <c r="AB1171" s="7">
        <v>0</v>
      </c>
      <c r="AC1171" s="7">
        <v>17</v>
      </c>
      <c r="AD1171" s="6">
        <v>0</v>
      </c>
      <c r="AE1171" s="6">
        <v>0</v>
      </c>
      <c r="AF1171" s="6">
        <v>0</v>
      </c>
      <c r="AG1171" s="6">
        <v>0</v>
      </c>
      <c r="AH1171" s="6">
        <v>0</v>
      </c>
      <c r="AI1171" s="8">
        <v>0</v>
      </c>
      <c r="AJ1171" s="8">
        <v>0</v>
      </c>
      <c r="AK1171" s="8">
        <v>0</v>
      </c>
      <c r="AL1171" s="8">
        <v>0</v>
      </c>
      <c r="AM1171" s="8">
        <v>0</v>
      </c>
      <c r="AN1171" s="7">
        <v>0</v>
      </c>
      <c r="AO1171" s="7">
        <v>17</v>
      </c>
      <c r="AP1171" s="7">
        <v>0</v>
      </c>
      <c r="AQ1171" s="7">
        <v>0</v>
      </c>
      <c r="AR1171" s="7">
        <v>0</v>
      </c>
    </row>
    <row r="1172" spans="1:44" ht="32" x14ac:dyDescent="0.2">
      <c r="A1172" s="5" t="s">
        <v>3598</v>
      </c>
      <c r="C1172" t="s">
        <v>41</v>
      </c>
      <c r="D1172" t="s">
        <v>41</v>
      </c>
      <c r="E1172" t="s">
        <v>373</v>
      </c>
      <c r="F1172" s="6">
        <v>17</v>
      </c>
      <c r="G1172">
        <v>2016</v>
      </c>
      <c r="H1172" t="s">
        <v>46</v>
      </c>
      <c r="I1172" t="s">
        <v>46</v>
      </c>
      <c r="J1172" s="5" t="s">
        <v>3599</v>
      </c>
      <c r="K1172" t="s">
        <v>1399</v>
      </c>
      <c r="L1172" t="s">
        <v>3600</v>
      </c>
      <c r="M1172" s="6">
        <v>0</v>
      </c>
      <c r="N1172" s="6">
        <v>0</v>
      </c>
      <c r="O1172" s="6">
        <v>17</v>
      </c>
      <c r="P1172" s="6">
        <v>0</v>
      </c>
      <c r="Q1172" s="6">
        <v>0</v>
      </c>
      <c r="R1172" s="6">
        <v>0</v>
      </c>
      <c r="S1172" s="6">
        <v>0</v>
      </c>
      <c r="T1172" s="6">
        <v>0</v>
      </c>
      <c r="U1172" s="6">
        <v>0</v>
      </c>
      <c r="V1172" s="6">
        <v>17</v>
      </c>
      <c r="W1172" s="7">
        <v>0</v>
      </c>
      <c r="X1172" s="7">
        <v>0</v>
      </c>
      <c r="Y1172" s="7">
        <v>0</v>
      </c>
      <c r="Z1172" s="7">
        <v>0</v>
      </c>
      <c r="AA1172" s="7">
        <v>0</v>
      </c>
      <c r="AB1172" s="7">
        <v>0</v>
      </c>
      <c r="AC1172" s="7">
        <v>17</v>
      </c>
      <c r="AD1172" s="6">
        <v>0</v>
      </c>
      <c r="AE1172" s="6">
        <v>0</v>
      </c>
      <c r="AF1172" s="6">
        <v>0</v>
      </c>
      <c r="AG1172" s="6">
        <v>0</v>
      </c>
      <c r="AH1172" s="6">
        <v>0</v>
      </c>
      <c r="AI1172" s="8">
        <v>0</v>
      </c>
      <c r="AJ1172" s="8">
        <v>0</v>
      </c>
      <c r="AK1172" s="8">
        <v>0</v>
      </c>
      <c r="AL1172" s="8">
        <v>0</v>
      </c>
      <c r="AM1172" s="8">
        <v>0</v>
      </c>
      <c r="AN1172" s="7">
        <f>M1172-AI1172</f>
        <v>0</v>
      </c>
      <c r="AO1172" s="7">
        <f>N1172-AJ1172</f>
        <v>0</v>
      </c>
      <c r="AP1172" s="7">
        <f>O1172-AK1172</f>
        <v>17</v>
      </c>
      <c r="AQ1172" s="7">
        <f>P1172-AL1172</f>
        <v>0</v>
      </c>
      <c r="AR1172" s="7">
        <f>Q1172-AM1172</f>
        <v>0</v>
      </c>
    </row>
    <row r="1173" spans="1:44" ht="48" x14ac:dyDescent="0.2">
      <c r="A1173" s="5" t="s">
        <v>3604</v>
      </c>
      <c r="C1173" t="s">
        <v>41</v>
      </c>
      <c r="D1173" t="s">
        <v>41</v>
      </c>
      <c r="E1173" t="s">
        <v>373</v>
      </c>
      <c r="F1173" s="6">
        <v>16</v>
      </c>
      <c r="G1173">
        <v>2002</v>
      </c>
      <c r="H1173" t="s">
        <v>72</v>
      </c>
      <c r="I1173" t="s">
        <v>72</v>
      </c>
      <c r="J1173" s="5" t="s">
        <v>501</v>
      </c>
      <c r="K1173" t="s">
        <v>2486</v>
      </c>
      <c r="L1173" t="s">
        <v>3605</v>
      </c>
      <c r="M1173" s="6">
        <v>0</v>
      </c>
      <c r="N1173" s="6">
        <v>0</v>
      </c>
      <c r="O1173" s="6">
        <v>16</v>
      </c>
      <c r="P1173" s="6">
        <v>0</v>
      </c>
      <c r="Q1173" s="6">
        <v>0</v>
      </c>
      <c r="R1173" s="6">
        <v>0</v>
      </c>
      <c r="S1173" s="6">
        <v>0</v>
      </c>
      <c r="T1173" s="6">
        <v>0</v>
      </c>
      <c r="U1173" s="6">
        <v>16</v>
      </c>
      <c r="V1173" s="6">
        <v>0</v>
      </c>
      <c r="W1173" s="7">
        <v>0</v>
      </c>
      <c r="X1173" s="7">
        <v>0</v>
      </c>
      <c r="Y1173" s="7">
        <v>0</v>
      </c>
      <c r="Z1173" s="7">
        <v>0</v>
      </c>
      <c r="AA1173" s="7">
        <v>0</v>
      </c>
      <c r="AB1173" s="7">
        <v>0</v>
      </c>
      <c r="AC1173" s="7">
        <v>16</v>
      </c>
      <c r="AD1173" s="6">
        <v>0</v>
      </c>
      <c r="AE1173" s="6">
        <v>0</v>
      </c>
      <c r="AF1173" s="6">
        <v>0</v>
      </c>
      <c r="AG1173" s="6">
        <v>0</v>
      </c>
      <c r="AH1173" s="6">
        <v>0</v>
      </c>
      <c r="AI1173" s="8">
        <v>0</v>
      </c>
      <c r="AJ1173" s="8">
        <v>0</v>
      </c>
      <c r="AK1173" s="8">
        <v>0</v>
      </c>
      <c r="AL1173" s="8">
        <v>0</v>
      </c>
      <c r="AM1173" s="8">
        <v>0</v>
      </c>
      <c r="AN1173" s="7">
        <f>M1173-AI1173</f>
        <v>0</v>
      </c>
      <c r="AO1173" s="7">
        <f>N1173-AJ1173</f>
        <v>0</v>
      </c>
      <c r="AP1173" s="7">
        <f>O1173-AK1173</f>
        <v>16</v>
      </c>
      <c r="AQ1173" s="7">
        <f>P1173-AL1173</f>
        <v>0</v>
      </c>
      <c r="AR1173" s="7">
        <f>Q1173-AM1173</f>
        <v>0</v>
      </c>
    </row>
    <row r="1174" spans="1:44" ht="16" x14ac:dyDescent="0.2">
      <c r="A1174" s="5" t="s">
        <v>3606</v>
      </c>
      <c r="C1174" t="s">
        <v>41</v>
      </c>
      <c r="D1174" t="s">
        <v>41</v>
      </c>
      <c r="E1174" t="s">
        <v>41</v>
      </c>
      <c r="F1174" s="6">
        <v>16</v>
      </c>
      <c r="G1174">
        <v>1940</v>
      </c>
      <c r="H1174" t="s">
        <v>46</v>
      </c>
      <c r="I1174" t="s">
        <v>46</v>
      </c>
      <c r="J1174" s="5" t="s">
        <v>3607</v>
      </c>
      <c r="K1174" t="s">
        <v>198</v>
      </c>
      <c r="L1174" t="s">
        <v>3608</v>
      </c>
      <c r="M1174" s="6">
        <v>0</v>
      </c>
      <c r="N1174" s="6">
        <v>16</v>
      </c>
      <c r="O1174" s="6">
        <v>0</v>
      </c>
      <c r="P1174" s="6">
        <v>0</v>
      </c>
      <c r="Q1174" s="6">
        <v>0</v>
      </c>
      <c r="R1174" s="6">
        <v>0</v>
      </c>
      <c r="S1174" s="6">
        <v>0</v>
      </c>
      <c r="T1174" s="6">
        <v>0</v>
      </c>
      <c r="U1174" s="6">
        <v>0</v>
      </c>
      <c r="V1174" s="6">
        <v>16</v>
      </c>
      <c r="W1174" s="7">
        <v>0</v>
      </c>
      <c r="X1174" s="7">
        <v>0</v>
      </c>
      <c r="Y1174" s="7">
        <v>0</v>
      </c>
      <c r="Z1174" s="7">
        <v>0</v>
      </c>
      <c r="AA1174" s="7">
        <v>0</v>
      </c>
      <c r="AB1174" s="7">
        <v>0</v>
      </c>
      <c r="AC1174" s="7">
        <v>16</v>
      </c>
      <c r="AD1174" s="6">
        <v>0</v>
      </c>
      <c r="AE1174" s="6">
        <v>0</v>
      </c>
      <c r="AF1174" s="6">
        <v>0</v>
      </c>
      <c r="AG1174" s="6">
        <v>0</v>
      </c>
      <c r="AH1174" s="6">
        <v>0</v>
      </c>
      <c r="AI1174" s="8">
        <v>0</v>
      </c>
      <c r="AJ1174" s="8">
        <v>0</v>
      </c>
      <c r="AK1174" s="8">
        <v>0</v>
      </c>
      <c r="AL1174" s="8">
        <v>0</v>
      </c>
      <c r="AM1174" s="8">
        <v>0</v>
      </c>
      <c r="AN1174" s="7">
        <f>M1174-AI1174</f>
        <v>0</v>
      </c>
      <c r="AO1174" s="7">
        <f>N1174-AJ1174</f>
        <v>16</v>
      </c>
      <c r="AP1174" s="7">
        <f>O1174-AK1174</f>
        <v>0</v>
      </c>
      <c r="AQ1174" s="7">
        <f>P1174-AL1174</f>
        <v>0</v>
      </c>
      <c r="AR1174" s="7">
        <f>Q1174-AM1174</f>
        <v>0</v>
      </c>
    </row>
    <row r="1175" spans="1:44" ht="16" x14ac:dyDescent="0.2">
      <c r="A1175" s="5" t="s">
        <v>3609</v>
      </c>
      <c r="C1175" t="s">
        <v>41</v>
      </c>
      <c r="D1175" t="s">
        <v>41</v>
      </c>
      <c r="E1175" t="s">
        <v>41</v>
      </c>
      <c r="F1175" s="6">
        <v>16</v>
      </c>
      <c r="G1175">
        <v>1940</v>
      </c>
      <c r="H1175" t="s">
        <v>46</v>
      </c>
      <c r="I1175" t="s">
        <v>46</v>
      </c>
      <c r="J1175" s="5" t="s">
        <v>3610</v>
      </c>
      <c r="K1175" t="s">
        <v>605</v>
      </c>
      <c r="L1175" t="s">
        <v>3611</v>
      </c>
      <c r="M1175" s="6">
        <v>0</v>
      </c>
      <c r="N1175" s="6">
        <v>16</v>
      </c>
      <c r="O1175" s="6">
        <v>0</v>
      </c>
      <c r="P1175" s="6">
        <v>0</v>
      </c>
      <c r="Q1175" s="6">
        <v>0</v>
      </c>
      <c r="R1175" s="6">
        <v>0</v>
      </c>
      <c r="S1175" s="6">
        <v>0</v>
      </c>
      <c r="T1175" s="6">
        <v>0</v>
      </c>
      <c r="U1175" s="6">
        <v>0</v>
      </c>
      <c r="V1175" s="6">
        <v>16</v>
      </c>
      <c r="W1175" s="7">
        <v>0</v>
      </c>
      <c r="X1175" s="7">
        <v>0</v>
      </c>
      <c r="Y1175" s="7">
        <v>0</v>
      </c>
      <c r="Z1175" s="7">
        <v>0</v>
      </c>
      <c r="AA1175" s="7">
        <v>0</v>
      </c>
      <c r="AB1175" s="7">
        <v>0</v>
      </c>
      <c r="AC1175" s="7">
        <v>16</v>
      </c>
      <c r="AD1175" s="6">
        <v>0</v>
      </c>
      <c r="AE1175" s="6">
        <v>0</v>
      </c>
      <c r="AF1175" s="6">
        <v>0</v>
      </c>
      <c r="AG1175" s="6">
        <v>0</v>
      </c>
      <c r="AH1175" s="6">
        <v>0</v>
      </c>
      <c r="AI1175" s="8">
        <v>0</v>
      </c>
      <c r="AJ1175" s="8">
        <v>0</v>
      </c>
      <c r="AK1175" s="8">
        <v>0</v>
      </c>
      <c r="AL1175" s="8">
        <v>0</v>
      </c>
      <c r="AM1175" s="8">
        <v>0</v>
      </c>
      <c r="AN1175" s="7">
        <f>M1175-AI1175</f>
        <v>0</v>
      </c>
      <c r="AO1175" s="7">
        <f>N1175-AJ1175</f>
        <v>16</v>
      </c>
      <c r="AP1175" s="7">
        <f>O1175-AK1175</f>
        <v>0</v>
      </c>
      <c r="AQ1175" s="7">
        <f>P1175-AL1175</f>
        <v>0</v>
      </c>
      <c r="AR1175" s="7">
        <f>Q1175-AM1175</f>
        <v>0</v>
      </c>
    </row>
    <row r="1176" spans="1:44" ht="16" x14ac:dyDescent="0.2">
      <c r="A1176" s="5" t="s">
        <v>3612</v>
      </c>
      <c r="C1176" t="s">
        <v>40</v>
      </c>
      <c r="D1176" t="s">
        <v>41</v>
      </c>
      <c r="E1176" t="s">
        <v>373</v>
      </c>
      <c r="F1176" s="6">
        <v>15</v>
      </c>
      <c r="G1176">
        <v>2010</v>
      </c>
      <c r="H1176" t="s">
        <v>87</v>
      </c>
      <c r="I1176" t="s">
        <v>87</v>
      </c>
      <c r="J1176" s="5" t="s">
        <v>3613</v>
      </c>
      <c r="K1176" t="s">
        <v>2703</v>
      </c>
      <c r="L1176" t="s">
        <v>3614</v>
      </c>
      <c r="M1176" s="6">
        <v>0</v>
      </c>
      <c r="N1176" s="6">
        <v>15</v>
      </c>
      <c r="O1176" s="6">
        <v>0</v>
      </c>
      <c r="P1176" s="6">
        <v>0</v>
      </c>
      <c r="Q1176" s="6">
        <v>0</v>
      </c>
      <c r="R1176" s="6">
        <v>0</v>
      </c>
      <c r="S1176" s="6">
        <v>0</v>
      </c>
      <c r="T1176" s="6">
        <v>0</v>
      </c>
      <c r="U1176" s="6">
        <v>15</v>
      </c>
      <c r="V1176" s="6">
        <v>0</v>
      </c>
      <c r="W1176" s="7">
        <v>15</v>
      </c>
      <c r="X1176" s="7">
        <v>15</v>
      </c>
      <c r="Y1176" s="7">
        <v>0</v>
      </c>
      <c r="Z1176" s="7">
        <v>0</v>
      </c>
      <c r="AA1176" s="7">
        <v>0</v>
      </c>
      <c r="AB1176" s="7">
        <v>0</v>
      </c>
      <c r="AC1176" s="7">
        <v>15</v>
      </c>
      <c r="AD1176" s="6">
        <v>0</v>
      </c>
      <c r="AE1176" s="6">
        <v>0</v>
      </c>
      <c r="AF1176" s="6">
        <v>0</v>
      </c>
      <c r="AG1176" s="6">
        <v>15</v>
      </c>
      <c r="AH1176" s="6">
        <v>0</v>
      </c>
      <c r="AI1176" s="8">
        <v>0</v>
      </c>
      <c r="AJ1176" s="8">
        <v>15</v>
      </c>
      <c r="AK1176" s="8">
        <v>0</v>
      </c>
      <c r="AL1176" s="8">
        <v>0</v>
      </c>
      <c r="AM1176" s="8">
        <v>0</v>
      </c>
      <c r="AN1176" s="7">
        <f>M1176-AI1176</f>
        <v>0</v>
      </c>
      <c r="AO1176" s="7">
        <f>N1176-AJ1176</f>
        <v>0</v>
      </c>
      <c r="AP1176" s="7">
        <f>O1176-AK1176</f>
        <v>0</v>
      </c>
      <c r="AQ1176" s="7">
        <f>P1176-AL1176</f>
        <v>0</v>
      </c>
      <c r="AR1176" s="7">
        <f>Q1176-AM1176</f>
        <v>0</v>
      </c>
    </row>
    <row r="1177" spans="1:44" ht="16" x14ac:dyDescent="0.2">
      <c r="A1177" s="5" t="s">
        <v>3615</v>
      </c>
      <c r="C1177" t="s">
        <v>41</v>
      </c>
      <c r="D1177" t="s">
        <v>41</v>
      </c>
      <c r="E1177" t="s">
        <v>41</v>
      </c>
      <c r="F1177" s="6">
        <v>15</v>
      </c>
      <c r="G1177">
        <v>2009</v>
      </c>
      <c r="H1177" t="s">
        <v>46</v>
      </c>
      <c r="I1177" t="s">
        <v>46</v>
      </c>
      <c r="J1177" s="5" t="s">
        <v>3616</v>
      </c>
      <c r="K1177" t="s">
        <v>198</v>
      </c>
      <c r="L1177" t="s">
        <v>3617</v>
      </c>
      <c r="M1177" s="6">
        <v>15</v>
      </c>
      <c r="N1177" s="6">
        <v>0</v>
      </c>
      <c r="O1177" s="6">
        <v>0</v>
      </c>
      <c r="P1177" s="6">
        <v>0</v>
      </c>
      <c r="Q1177" s="6">
        <v>0</v>
      </c>
      <c r="R1177" s="6">
        <v>0</v>
      </c>
      <c r="S1177" s="6">
        <v>0</v>
      </c>
      <c r="T1177" s="6">
        <v>0</v>
      </c>
      <c r="U1177" s="6">
        <v>0</v>
      </c>
      <c r="V1177" s="6">
        <v>15</v>
      </c>
      <c r="W1177" s="7">
        <v>0</v>
      </c>
      <c r="X1177" s="7">
        <v>0</v>
      </c>
      <c r="Y1177" s="7">
        <v>0</v>
      </c>
      <c r="Z1177" s="7">
        <v>0</v>
      </c>
      <c r="AA1177" s="7">
        <v>0</v>
      </c>
      <c r="AB1177" s="7">
        <v>0</v>
      </c>
      <c r="AC1177" s="7">
        <v>15</v>
      </c>
      <c r="AD1177" s="6">
        <v>0</v>
      </c>
      <c r="AE1177" s="6">
        <v>0</v>
      </c>
      <c r="AF1177" s="6">
        <v>0</v>
      </c>
      <c r="AG1177" s="6">
        <v>0</v>
      </c>
      <c r="AH1177" s="6">
        <v>0</v>
      </c>
      <c r="AI1177" s="8">
        <v>0</v>
      </c>
      <c r="AJ1177" s="8">
        <v>0</v>
      </c>
      <c r="AK1177" s="8">
        <v>0</v>
      </c>
      <c r="AL1177" s="8">
        <v>0</v>
      </c>
      <c r="AM1177" s="8">
        <v>0</v>
      </c>
      <c r="AN1177" s="7">
        <f>M1177-AI1177</f>
        <v>15</v>
      </c>
      <c r="AO1177" s="7">
        <f>N1177-AJ1177</f>
        <v>0</v>
      </c>
      <c r="AP1177" s="7">
        <f>O1177-AK1177</f>
        <v>0</v>
      </c>
      <c r="AQ1177" s="7">
        <f>P1177-AL1177</f>
        <v>0</v>
      </c>
      <c r="AR1177" s="7">
        <f>Q1177-AM1177</f>
        <v>0</v>
      </c>
    </row>
    <row r="1178" spans="1:44" ht="16" x14ac:dyDescent="0.2">
      <c r="A1178" s="5" t="s">
        <v>3618</v>
      </c>
      <c r="C1178" t="s">
        <v>41</v>
      </c>
      <c r="D1178" t="s">
        <v>41</v>
      </c>
      <c r="E1178" t="s">
        <v>41</v>
      </c>
      <c r="F1178" s="6">
        <v>15</v>
      </c>
      <c r="G1178">
        <v>2006</v>
      </c>
      <c r="H1178" t="s">
        <v>72</v>
      </c>
      <c r="I1178" t="s">
        <v>72</v>
      </c>
      <c r="J1178" s="5" t="s">
        <v>73</v>
      </c>
      <c r="K1178" t="s">
        <v>1806</v>
      </c>
      <c r="L1178" t="s">
        <v>3619</v>
      </c>
      <c r="M1178" s="6">
        <v>0</v>
      </c>
      <c r="N1178" s="6">
        <v>15</v>
      </c>
      <c r="O1178" s="6">
        <v>0</v>
      </c>
      <c r="P1178" s="6">
        <v>0</v>
      </c>
      <c r="Q1178" s="6">
        <v>0</v>
      </c>
      <c r="R1178" s="6">
        <v>0</v>
      </c>
      <c r="S1178" s="6">
        <v>0</v>
      </c>
      <c r="T1178" s="6">
        <v>0</v>
      </c>
      <c r="U1178" s="6">
        <v>15</v>
      </c>
      <c r="V1178" s="6">
        <v>0</v>
      </c>
      <c r="W1178" s="7">
        <v>0</v>
      </c>
      <c r="X1178" s="7">
        <v>0</v>
      </c>
      <c r="Y1178" s="7">
        <v>0</v>
      </c>
      <c r="Z1178" s="7">
        <v>0</v>
      </c>
      <c r="AA1178" s="7">
        <v>0</v>
      </c>
      <c r="AB1178" s="7">
        <v>0</v>
      </c>
      <c r="AC1178" s="7">
        <v>15</v>
      </c>
      <c r="AD1178" s="6">
        <v>0</v>
      </c>
      <c r="AE1178" s="6">
        <v>0</v>
      </c>
      <c r="AF1178" s="6">
        <v>0</v>
      </c>
      <c r="AG1178" s="6">
        <v>0</v>
      </c>
      <c r="AH1178" s="6">
        <v>0</v>
      </c>
      <c r="AI1178" s="8">
        <v>0</v>
      </c>
      <c r="AJ1178" s="8">
        <v>0</v>
      </c>
      <c r="AK1178" s="8">
        <v>0</v>
      </c>
      <c r="AL1178" s="8">
        <v>0</v>
      </c>
      <c r="AM1178" s="8">
        <v>0</v>
      </c>
      <c r="AN1178" s="7">
        <f>M1178-AI1178</f>
        <v>0</v>
      </c>
      <c r="AO1178" s="7">
        <f>N1178-AJ1178</f>
        <v>15</v>
      </c>
      <c r="AP1178" s="7">
        <f>O1178-AK1178</f>
        <v>0</v>
      </c>
      <c r="AQ1178" s="7">
        <f>P1178-AL1178</f>
        <v>0</v>
      </c>
      <c r="AR1178" s="7">
        <f>Q1178-AM1178</f>
        <v>0</v>
      </c>
    </row>
    <row r="1179" spans="1:44" ht="16" x14ac:dyDescent="0.2">
      <c r="A1179" s="5" t="s">
        <v>3620</v>
      </c>
      <c r="C1179" t="s">
        <v>41</v>
      </c>
      <c r="D1179" t="s">
        <v>41</v>
      </c>
      <c r="E1179" t="s">
        <v>373</v>
      </c>
      <c r="F1179" s="6">
        <v>15</v>
      </c>
      <c r="G1179">
        <v>2004</v>
      </c>
      <c r="H1179" t="s">
        <v>72</v>
      </c>
      <c r="I1179" t="s">
        <v>72</v>
      </c>
      <c r="J1179" s="5" t="s">
        <v>3621</v>
      </c>
      <c r="K1179" t="s">
        <v>3</v>
      </c>
      <c r="L1179" t="s">
        <v>3622</v>
      </c>
      <c r="M1179" s="6">
        <v>0</v>
      </c>
      <c r="N1179" s="6">
        <v>0</v>
      </c>
      <c r="O1179" s="6">
        <v>0</v>
      </c>
      <c r="P1179" s="6">
        <v>15</v>
      </c>
      <c r="Q1179" s="6">
        <v>0</v>
      </c>
      <c r="R1179" s="6">
        <v>0</v>
      </c>
      <c r="S1179" s="6">
        <v>0</v>
      </c>
      <c r="T1179" s="6">
        <v>0</v>
      </c>
      <c r="U1179" s="6">
        <v>15</v>
      </c>
      <c r="V1179" s="6">
        <v>0</v>
      </c>
      <c r="W1179" s="7">
        <v>0</v>
      </c>
      <c r="X1179" s="7">
        <v>0</v>
      </c>
      <c r="Y1179" s="7">
        <v>0</v>
      </c>
      <c r="Z1179" s="7">
        <v>0</v>
      </c>
      <c r="AA1179" s="7">
        <v>0</v>
      </c>
      <c r="AB1179" s="7">
        <v>0</v>
      </c>
      <c r="AC1179" s="7">
        <v>15</v>
      </c>
      <c r="AD1179" s="6">
        <v>0</v>
      </c>
      <c r="AE1179" s="6">
        <v>0</v>
      </c>
      <c r="AF1179" s="6">
        <v>0</v>
      </c>
      <c r="AG1179" s="6">
        <v>0</v>
      </c>
      <c r="AH1179" s="6">
        <v>0</v>
      </c>
      <c r="AI1179" s="8">
        <v>0</v>
      </c>
      <c r="AJ1179" s="8">
        <v>0</v>
      </c>
      <c r="AK1179" s="8">
        <v>0</v>
      </c>
      <c r="AL1179" s="8">
        <v>0</v>
      </c>
      <c r="AM1179" s="8">
        <v>0</v>
      </c>
      <c r="AN1179" s="7">
        <f>M1179-AI1179</f>
        <v>0</v>
      </c>
      <c r="AO1179" s="7">
        <f>N1179-AJ1179</f>
        <v>0</v>
      </c>
      <c r="AP1179" s="7">
        <f>O1179-AK1179</f>
        <v>0</v>
      </c>
      <c r="AQ1179" s="7">
        <f>P1179-AL1179</f>
        <v>15</v>
      </c>
      <c r="AR1179" s="7">
        <f>Q1179-AM1179</f>
        <v>0</v>
      </c>
    </row>
    <row r="1180" spans="1:44" ht="48" x14ac:dyDescent="0.2">
      <c r="A1180" s="5" t="s">
        <v>3623</v>
      </c>
      <c r="C1180" t="s">
        <v>41</v>
      </c>
      <c r="D1180" t="s">
        <v>41</v>
      </c>
      <c r="E1180" t="s">
        <v>373</v>
      </c>
      <c r="F1180" s="6">
        <v>15</v>
      </c>
      <c r="G1180">
        <v>1988</v>
      </c>
      <c r="H1180" t="s">
        <v>46</v>
      </c>
      <c r="I1180" t="s">
        <v>46</v>
      </c>
      <c r="J1180" s="5" t="s">
        <v>3111</v>
      </c>
      <c r="K1180" t="s">
        <v>3</v>
      </c>
      <c r="L1180" t="s">
        <v>3624</v>
      </c>
      <c r="M1180" s="6">
        <v>0</v>
      </c>
      <c r="N1180" s="6">
        <v>0</v>
      </c>
      <c r="O1180" s="6">
        <v>15</v>
      </c>
      <c r="P1180" s="6">
        <v>0</v>
      </c>
      <c r="Q1180" s="6">
        <v>0</v>
      </c>
      <c r="R1180" s="6">
        <v>0</v>
      </c>
      <c r="S1180" s="6">
        <v>0</v>
      </c>
      <c r="T1180" s="6">
        <v>0</v>
      </c>
      <c r="U1180" s="6">
        <v>0</v>
      </c>
      <c r="V1180" s="6">
        <v>15</v>
      </c>
      <c r="W1180" s="7">
        <v>0</v>
      </c>
      <c r="X1180" s="7">
        <v>0</v>
      </c>
      <c r="Y1180" s="7">
        <v>0</v>
      </c>
      <c r="Z1180" s="7">
        <v>0</v>
      </c>
      <c r="AA1180" s="7">
        <v>0</v>
      </c>
      <c r="AB1180" s="7">
        <v>0</v>
      </c>
      <c r="AC1180" s="7">
        <v>15</v>
      </c>
      <c r="AD1180" s="6">
        <v>0</v>
      </c>
      <c r="AE1180" s="6">
        <v>0</v>
      </c>
      <c r="AF1180" s="6">
        <v>0</v>
      </c>
      <c r="AG1180" s="6">
        <v>0</v>
      </c>
      <c r="AH1180" s="6">
        <v>0</v>
      </c>
      <c r="AI1180" s="8">
        <v>0</v>
      </c>
      <c r="AJ1180" s="8">
        <v>0</v>
      </c>
      <c r="AK1180" s="8">
        <v>0</v>
      </c>
      <c r="AL1180" s="8">
        <v>0</v>
      </c>
      <c r="AM1180" s="8">
        <v>0</v>
      </c>
      <c r="AN1180" s="7">
        <f>M1180-AI1180</f>
        <v>0</v>
      </c>
      <c r="AO1180" s="7">
        <f>N1180-AJ1180</f>
        <v>0</v>
      </c>
      <c r="AP1180" s="7">
        <f>O1180-AK1180</f>
        <v>15</v>
      </c>
      <c r="AQ1180" s="7">
        <f>P1180-AL1180</f>
        <v>0</v>
      </c>
      <c r="AR1180" s="7">
        <f>Q1180-AM1180</f>
        <v>0</v>
      </c>
    </row>
    <row r="1181" spans="1:44" ht="16" x14ac:dyDescent="0.2">
      <c r="A1181" s="5" t="s">
        <v>3625</v>
      </c>
      <c r="C1181" t="s">
        <v>41</v>
      </c>
      <c r="D1181" t="s">
        <v>41</v>
      </c>
      <c r="E1181" t="s">
        <v>41</v>
      </c>
      <c r="F1181" s="6">
        <v>15</v>
      </c>
      <c r="G1181">
        <v>1949</v>
      </c>
      <c r="H1181" t="s">
        <v>46</v>
      </c>
      <c r="I1181" t="s">
        <v>46</v>
      </c>
      <c r="J1181" s="5" t="s">
        <v>3550</v>
      </c>
      <c r="K1181" t="s">
        <v>198</v>
      </c>
      <c r="L1181" t="s">
        <v>3626</v>
      </c>
      <c r="M1181" s="6">
        <v>0</v>
      </c>
      <c r="N1181" s="6">
        <v>15</v>
      </c>
      <c r="O1181" s="6">
        <v>0</v>
      </c>
      <c r="P1181" s="6">
        <v>0</v>
      </c>
      <c r="Q1181" s="6">
        <v>0</v>
      </c>
      <c r="R1181" s="6">
        <v>0</v>
      </c>
      <c r="S1181" s="6">
        <v>0</v>
      </c>
      <c r="T1181" s="6">
        <v>0</v>
      </c>
      <c r="U1181" s="6">
        <v>0</v>
      </c>
      <c r="V1181" s="6">
        <v>15</v>
      </c>
      <c r="W1181" s="7">
        <v>0</v>
      </c>
      <c r="X1181" s="7">
        <v>0</v>
      </c>
      <c r="Y1181" s="7">
        <v>0</v>
      </c>
      <c r="Z1181" s="7">
        <v>0</v>
      </c>
      <c r="AA1181" s="7">
        <v>0</v>
      </c>
      <c r="AB1181" s="7">
        <v>0</v>
      </c>
      <c r="AC1181" s="7">
        <v>15</v>
      </c>
      <c r="AD1181" s="6">
        <v>0</v>
      </c>
      <c r="AE1181" s="6">
        <v>0</v>
      </c>
      <c r="AF1181" s="6">
        <v>0</v>
      </c>
      <c r="AG1181" s="6">
        <v>0</v>
      </c>
      <c r="AH1181" s="6">
        <v>0</v>
      </c>
      <c r="AI1181" s="8">
        <v>0</v>
      </c>
      <c r="AJ1181" s="8">
        <v>0</v>
      </c>
      <c r="AK1181" s="8">
        <v>0</v>
      </c>
      <c r="AL1181" s="8">
        <v>0</v>
      </c>
      <c r="AM1181" s="8">
        <v>0</v>
      </c>
      <c r="AN1181" s="7">
        <f>M1181-AI1181</f>
        <v>0</v>
      </c>
      <c r="AO1181" s="7">
        <f>N1181-AJ1181</f>
        <v>15</v>
      </c>
      <c r="AP1181" s="7">
        <f>O1181-AK1181</f>
        <v>0</v>
      </c>
      <c r="AQ1181" s="7">
        <f>P1181-AL1181</f>
        <v>0</v>
      </c>
      <c r="AR1181" s="7">
        <f>Q1181-AM1181</f>
        <v>0</v>
      </c>
    </row>
    <row r="1182" spans="1:44" ht="32" x14ac:dyDescent="0.2">
      <c r="A1182" s="5" t="s">
        <v>3632</v>
      </c>
      <c r="C1182" t="s">
        <v>41</v>
      </c>
      <c r="D1182" t="s">
        <v>66</v>
      </c>
      <c r="E1182" t="s">
        <v>41</v>
      </c>
      <c r="F1182" s="6">
        <v>14</v>
      </c>
      <c r="G1182">
        <v>2000</v>
      </c>
      <c r="H1182" t="s">
        <v>46</v>
      </c>
      <c r="I1182" t="s">
        <v>374</v>
      </c>
      <c r="J1182" s="5" t="s">
        <v>3633</v>
      </c>
      <c r="K1182" t="s">
        <v>156</v>
      </c>
      <c r="L1182" t="s">
        <v>3634</v>
      </c>
      <c r="M1182" s="6">
        <v>0</v>
      </c>
      <c r="N1182" s="6">
        <v>0</v>
      </c>
      <c r="O1182" s="6">
        <v>14</v>
      </c>
      <c r="P1182" s="6">
        <v>0</v>
      </c>
      <c r="Q1182" s="6">
        <v>0</v>
      </c>
      <c r="R1182" s="6">
        <v>0</v>
      </c>
      <c r="S1182" s="6">
        <v>0</v>
      </c>
      <c r="T1182" s="6">
        <v>0</v>
      </c>
      <c r="U1182" s="6">
        <v>14</v>
      </c>
      <c r="V1182" s="6">
        <v>0</v>
      </c>
      <c r="W1182" s="7">
        <v>14</v>
      </c>
      <c r="X1182" s="7">
        <v>0</v>
      </c>
      <c r="Y1182" s="7">
        <v>0</v>
      </c>
      <c r="Z1182" s="7">
        <v>0</v>
      </c>
      <c r="AA1182" s="7">
        <v>0</v>
      </c>
      <c r="AB1182" s="7">
        <v>14</v>
      </c>
      <c r="AC1182" s="7">
        <v>14</v>
      </c>
      <c r="AD1182" s="6">
        <v>0</v>
      </c>
      <c r="AE1182" s="6">
        <v>0</v>
      </c>
      <c r="AF1182" s="6">
        <v>0</v>
      </c>
      <c r="AG1182" s="6">
        <v>14</v>
      </c>
      <c r="AH1182" s="6">
        <v>0</v>
      </c>
      <c r="AI1182" s="8">
        <v>0</v>
      </c>
      <c r="AJ1182" s="8">
        <v>0</v>
      </c>
      <c r="AK1182" s="8">
        <v>14</v>
      </c>
      <c r="AL1182" s="8">
        <v>0</v>
      </c>
      <c r="AM1182" s="8">
        <v>0</v>
      </c>
      <c r="AN1182" s="7">
        <f>M1182-AI1182</f>
        <v>0</v>
      </c>
      <c r="AO1182" s="7">
        <f>N1182-AJ1182</f>
        <v>0</v>
      </c>
      <c r="AP1182" s="7">
        <f>O1182-AK1182</f>
        <v>0</v>
      </c>
      <c r="AQ1182" s="7">
        <f>P1182-AL1182</f>
        <v>0</v>
      </c>
      <c r="AR1182" s="7">
        <f>Q1182-AM1182</f>
        <v>0</v>
      </c>
    </row>
    <row r="1183" spans="1:44" ht="16" x14ac:dyDescent="0.2">
      <c r="A1183" s="5" t="s">
        <v>3651</v>
      </c>
      <c r="C1183" t="s">
        <v>41</v>
      </c>
      <c r="D1183" t="s">
        <v>66</v>
      </c>
      <c r="E1183" t="s">
        <v>41</v>
      </c>
      <c r="F1183" s="6">
        <v>14</v>
      </c>
      <c r="G1183">
        <v>1942</v>
      </c>
      <c r="H1183" t="s">
        <v>87</v>
      </c>
      <c r="I1183" t="s">
        <v>87</v>
      </c>
      <c r="J1183" s="5" t="s">
        <v>3652</v>
      </c>
      <c r="K1183" t="s">
        <v>134</v>
      </c>
      <c r="L1183" t="s">
        <v>3653</v>
      </c>
      <c r="M1183" s="6">
        <v>0</v>
      </c>
      <c r="N1183" s="6">
        <v>0</v>
      </c>
      <c r="O1183" s="6">
        <v>14</v>
      </c>
      <c r="P1183" s="6">
        <v>0</v>
      </c>
      <c r="Q1183" s="6">
        <v>0</v>
      </c>
      <c r="R1183" s="6">
        <v>0</v>
      </c>
      <c r="S1183" s="6">
        <v>0</v>
      </c>
      <c r="T1183" s="6">
        <v>0</v>
      </c>
      <c r="U1183" s="6">
        <v>0</v>
      </c>
      <c r="V1183" s="6">
        <v>14</v>
      </c>
      <c r="W1183" s="7">
        <v>14</v>
      </c>
      <c r="X1183" s="7">
        <v>14</v>
      </c>
      <c r="Y1183" s="7">
        <v>0</v>
      </c>
      <c r="Z1183" s="7">
        <v>0</v>
      </c>
      <c r="AA1183" s="7">
        <v>0</v>
      </c>
      <c r="AB1183" s="7">
        <v>0</v>
      </c>
      <c r="AC1183" s="7">
        <v>14</v>
      </c>
      <c r="AD1183" s="6">
        <v>0</v>
      </c>
      <c r="AE1183" s="6">
        <v>0</v>
      </c>
      <c r="AF1183" s="6">
        <v>0</v>
      </c>
      <c r="AG1183" s="6">
        <v>0</v>
      </c>
      <c r="AH1183" s="6">
        <v>14</v>
      </c>
      <c r="AI1183" s="8">
        <v>0</v>
      </c>
      <c r="AJ1183" s="8">
        <v>0</v>
      </c>
      <c r="AK1183" s="8">
        <v>14</v>
      </c>
      <c r="AL1183" s="8">
        <v>0</v>
      </c>
      <c r="AM1183" s="8">
        <v>0</v>
      </c>
      <c r="AN1183" s="7">
        <f>M1183-AI1183</f>
        <v>0</v>
      </c>
      <c r="AO1183" s="7">
        <f>N1183-AJ1183</f>
        <v>0</v>
      </c>
      <c r="AP1183" s="7">
        <f>O1183-AK1183</f>
        <v>0</v>
      </c>
      <c r="AQ1183" s="7">
        <f>P1183-AL1183</f>
        <v>0</v>
      </c>
      <c r="AR1183" s="7">
        <f>Q1183-AM1183</f>
        <v>0</v>
      </c>
    </row>
    <row r="1184" spans="1:44" ht="16" x14ac:dyDescent="0.2">
      <c r="A1184" s="5" t="s">
        <v>3635</v>
      </c>
      <c r="C1184" t="s">
        <v>41</v>
      </c>
      <c r="D1184" t="s">
        <v>41</v>
      </c>
      <c r="E1184" t="s">
        <v>41</v>
      </c>
      <c r="F1184" s="6">
        <v>14</v>
      </c>
      <c r="G1184">
        <v>1996</v>
      </c>
      <c r="H1184" t="s">
        <v>87</v>
      </c>
      <c r="I1184" t="s">
        <v>3636</v>
      </c>
      <c r="J1184" s="5" t="s">
        <v>977</v>
      </c>
      <c r="K1184" t="s">
        <v>198</v>
      </c>
      <c r="L1184" t="s">
        <v>3637</v>
      </c>
      <c r="M1184" s="6">
        <v>0</v>
      </c>
      <c r="N1184" s="6">
        <v>14</v>
      </c>
      <c r="O1184" s="6">
        <v>0</v>
      </c>
      <c r="P1184" s="6">
        <v>0</v>
      </c>
      <c r="Q1184" s="6">
        <v>0</v>
      </c>
      <c r="R1184" s="6">
        <v>0</v>
      </c>
      <c r="S1184" s="6">
        <v>0</v>
      </c>
      <c r="T1184" s="6">
        <v>0</v>
      </c>
      <c r="U1184" s="6">
        <v>0</v>
      </c>
      <c r="V1184" s="6">
        <v>14</v>
      </c>
      <c r="W1184" s="7">
        <v>14</v>
      </c>
      <c r="X1184" s="7">
        <v>14</v>
      </c>
      <c r="Y1184" s="7">
        <v>0</v>
      </c>
      <c r="Z1184" s="7">
        <v>0</v>
      </c>
      <c r="AA1184" s="7">
        <v>0</v>
      </c>
      <c r="AB1184" s="7">
        <v>0</v>
      </c>
      <c r="AC1184" s="7">
        <v>14</v>
      </c>
      <c r="AD1184" s="6">
        <v>0</v>
      </c>
      <c r="AE1184" s="6">
        <v>0</v>
      </c>
      <c r="AF1184" s="6">
        <v>0</v>
      </c>
      <c r="AG1184" s="6">
        <v>0</v>
      </c>
      <c r="AH1184" s="6">
        <v>14</v>
      </c>
      <c r="AI1184" s="8">
        <v>0</v>
      </c>
      <c r="AJ1184" s="8">
        <v>14</v>
      </c>
      <c r="AK1184" s="8">
        <v>0</v>
      </c>
      <c r="AL1184" s="8">
        <v>0</v>
      </c>
      <c r="AM1184" s="8">
        <v>0</v>
      </c>
      <c r="AN1184" s="7">
        <f>M1184-AI1184</f>
        <v>0</v>
      </c>
      <c r="AO1184" s="7">
        <f>N1184-AJ1184</f>
        <v>0</v>
      </c>
      <c r="AP1184" s="7">
        <f>O1184-AK1184</f>
        <v>0</v>
      </c>
      <c r="AQ1184" s="7">
        <f>P1184-AL1184</f>
        <v>0</v>
      </c>
      <c r="AR1184" s="7">
        <f>Q1184-AM1184</f>
        <v>0</v>
      </c>
    </row>
    <row r="1185" spans="1:44" ht="32" x14ac:dyDescent="0.2">
      <c r="A1185" s="5" t="s">
        <v>3630</v>
      </c>
      <c r="C1185" t="s">
        <v>41</v>
      </c>
      <c r="D1185" t="s">
        <v>41</v>
      </c>
      <c r="E1185" t="s">
        <v>373</v>
      </c>
      <c r="F1185" s="6">
        <v>14</v>
      </c>
      <c r="G1185">
        <v>2013</v>
      </c>
      <c r="H1185" t="s">
        <v>46</v>
      </c>
      <c r="I1185" t="s">
        <v>46</v>
      </c>
      <c r="J1185" s="5" t="s">
        <v>3631</v>
      </c>
      <c r="K1185" t="s">
        <v>41</v>
      </c>
      <c r="M1185" s="6">
        <v>14</v>
      </c>
      <c r="N1185" s="6"/>
      <c r="O1185" s="6"/>
      <c r="P1185" s="6"/>
      <c r="Q1185" s="6"/>
      <c r="R1185" s="6">
        <v>0</v>
      </c>
      <c r="S1185" s="6">
        <v>0</v>
      </c>
      <c r="T1185" s="6">
        <v>0</v>
      </c>
      <c r="U1185" s="6">
        <v>0</v>
      </c>
      <c r="V1185" s="6">
        <v>14</v>
      </c>
      <c r="W1185" s="7">
        <v>0</v>
      </c>
      <c r="X1185" s="7">
        <v>0</v>
      </c>
      <c r="Y1185" s="7">
        <v>0</v>
      </c>
      <c r="Z1185" s="7">
        <v>0</v>
      </c>
      <c r="AA1185" s="7">
        <v>0</v>
      </c>
      <c r="AB1185" s="7">
        <v>0</v>
      </c>
      <c r="AC1185" s="7">
        <v>14</v>
      </c>
      <c r="AD1185" s="6">
        <v>0</v>
      </c>
      <c r="AE1185" s="6">
        <v>0</v>
      </c>
      <c r="AF1185" s="6">
        <v>0</v>
      </c>
      <c r="AG1185" s="6">
        <v>0</v>
      </c>
      <c r="AH1185" s="6">
        <v>0</v>
      </c>
      <c r="AI1185" s="8">
        <v>0</v>
      </c>
      <c r="AJ1185" s="8">
        <v>0</v>
      </c>
      <c r="AK1185" s="8">
        <v>0</v>
      </c>
      <c r="AL1185" s="8">
        <v>0</v>
      </c>
      <c r="AM1185" s="8">
        <v>0</v>
      </c>
      <c r="AN1185" s="7">
        <v>14</v>
      </c>
      <c r="AO1185" s="7">
        <v>0</v>
      </c>
      <c r="AP1185" s="7">
        <v>0</v>
      </c>
      <c r="AQ1185" s="7">
        <v>0</v>
      </c>
      <c r="AR1185" s="7">
        <v>0</v>
      </c>
    </row>
    <row r="1186" spans="1:44" ht="16" x14ac:dyDescent="0.2">
      <c r="A1186" s="5" t="s">
        <v>3627</v>
      </c>
      <c r="C1186" t="s">
        <v>41</v>
      </c>
      <c r="D1186" t="s">
        <v>41</v>
      </c>
      <c r="E1186" t="s">
        <v>373</v>
      </c>
      <c r="F1186" s="6">
        <v>14</v>
      </c>
      <c r="G1186">
        <v>2013</v>
      </c>
      <c r="H1186" t="s">
        <v>63</v>
      </c>
      <c r="I1186" t="s">
        <v>63</v>
      </c>
      <c r="J1186" s="5" t="s">
        <v>3628</v>
      </c>
      <c r="K1186" t="s">
        <v>376</v>
      </c>
      <c r="L1186" t="s">
        <v>3629</v>
      </c>
      <c r="M1186" s="6">
        <v>2</v>
      </c>
      <c r="N1186" s="6">
        <v>0</v>
      </c>
      <c r="O1186" s="6">
        <v>12</v>
      </c>
      <c r="P1186" s="6">
        <v>0</v>
      </c>
      <c r="Q1186" s="6">
        <v>0</v>
      </c>
      <c r="R1186" s="6">
        <v>0</v>
      </c>
      <c r="S1186" s="6">
        <v>14</v>
      </c>
      <c r="T1186" s="6">
        <v>0</v>
      </c>
      <c r="U1186" s="6">
        <v>0</v>
      </c>
      <c r="V1186" s="6">
        <v>0</v>
      </c>
      <c r="W1186" s="7">
        <v>0</v>
      </c>
      <c r="X1186" s="7">
        <v>0</v>
      </c>
      <c r="Y1186" s="7">
        <v>0</v>
      </c>
      <c r="Z1186" s="7">
        <v>0</v>
      </c>
      <c r="AA1186" s="7">
        <v>0</v>
      </c>
      <c r="AB1186" s="7">
        <v>0</v>
      </c>
      <c r="AC1186" s="7">
        <v>14</v>
      </c>
      <c r="AD1186" s="6">
        <v>0</v>
      </c>
      <c r="AE1186" s="6">
        <v>0</v>
      </c>
      <c r="AF1186" s="6">
        <v>0</v>
      </c>
      <c r="AG1186" s="6">
        <v>0</v>
      </c>
      <c r="AH1186" s="6">
        <v>0</v>
      </c>
      <c r="AI1186" s="8">
        <v>0</v>
      </c>
      <c r="AJ1186" s="8">
        <v>0</v>
      </c>
      <c r="AK1186" s="8">
        <v>0</v>
      </c>
      <c r="AL1186" s="8">
        <v>0</v>
      </c>
      <c r="AM1186" s="8">
        <v>0</v>
      </c>
      <c r="AN1186" s="7">
        <f>M1186-AI1186</f>
        <v>2</v>
      </c>
      <c r="AO1186" s="7">
        <f>N1186-AJ1186</f>
        <v>0</v>
      </c>
      <c r="AP1186" s="7">
        <f>O1186-AK1186</f>
        <v>12</v>
      </c>
      <c r="AQ1186" s="7">
        <f>P1186-AL1186</f>
        <v>0</v>
      </c>
      <c r="AR1186" s="7">
        <f>Q1186-AM1186</f>
        <v>0</v>
      </c>
    </row>
    <row r="1187" spans="1:44" ht="80" x14ac:dyDescent="0.2">
      <c r="A1187" s="5" t="s">
        <v>3638</v>
      </c>
      <c r="C1187" t="s">
        <v>41</v>
      </c>
      <c r="D1187" t="s">
        <v>41</v>
      </c>
      <c r="E1187" t="s">
        <v>373</v>
      </c>
      <c r="F1187" s="6">
        <v>14</v>
      </c>
      <c r="G1187">
        <v>1994</v>
      </c>
      <c r="H1187" t="s">
        <v>63</v>
      </c>
      <c r="I1187" t="s">
        <v>63</v>
      </c>
      <c r="J1187" s="5" t="s">
        <v>800</v>
      </c>
      <c r="K1187" t="s">
        <v>3639</v>
      </c>
      <c r="L1187" t="s">
        <v>3640</v>
      </c>
      <c r="M1187" s="6">
        <v>14</v>
      </c>
      <c r="N1187" s="6">
        <v>0</v>
      </c>
      <c r="O1187" s="6">
        <v>0</v>
      </c>
      <c r="P1187" s="6">
        <v>0</v>
      </c>
      <c r="Q1187" s="6">
        <v>0</v>
      </c>
      <c r="R1187" s="6">
        <v>0</v>
      </c>
      <c r="S1187" s="6">
        <v>14</v>
      </c>
      <c r="T1187" s="6">
        <v>0</v>
      </c>
      <c r="U1187" s="6">
        <v>0</v>
      </c>
      <c r="V1187" s="6">
        <v>0</v>
      </c>
      <c r="W1187" s="7">
        <v>0</v>
      </c>
      <c r="X1187" s="7">
        <v>0</v>
      </c>
      <c r="Y1187" s="7">
        <v>0</v>
      </c>
      <c r="Z1187" s="7">
        <v>0</v>
      </c>
      <c r="AA1187" s="7">
        <v>0</v>
      </c>
      <c r="AB1187" s="7">
        <v>0</v>
      </c>
      <c r="AC1187" s="7">
        <v>14</v>
      </c>
      <c r="AD1187" s="6">
        <v>0</v>
      </c>
      <c r="AE1187" s="6">
        <v>0</v>
      </c>
      <c r="AF1187" s="6">
        <v>0</v>
      </c>
      <c r="AG1187" s="6">
        <v>0</v>
      </c>
      <c r="AH1187" s="6">
        <v>0</v>
      </c>
      <c r="AI1187" s="8">
        <v>0</v>
      </c>
      <c r="AJ1187" s="8">
        <v>0</v>
      </c>
      <c r="AK1187" s="8">
        <v>0</v>
      </c>
      <c r="AL1187" s="8">
        <v>0</v>
      </c>
      <c r="AM1187" s="8">
        <v>0</v>
      </c>
      <c r="AN1187" s="7">
        <f>M1187-AI1187</f>
        <v>14</v>
      </c>
      <c r="AO1187" s="7">
        <f>N1187-AJ1187</f>
        <v>0</v>
      </c>
      <c r="AP1187" s="7">
        <f>O1187-AK1187</f>
        <v>0</v>
      </c>
      <c r="AQ1187" s="7">
        <f>P1187-AL1187</f>
        <v>0</v>
      </c>
      <c r="AR1187" s="7">
        <f>Q1187-AM1187</f>
        <v>0</v>
      </c>
    </row>
    <row r="1188" spans="1:44" ht="32" x14ac:dyDescent="0.2">
      <c r="A1188" s="5" t="s">
        <v>822</v>
      </c>
      <c r="C1188" t="s">
        <v>40</v>
      </c>
      <c r="D1188" t="s">
        <v>41</v>
      </c>
      <c r="E1188" t="s">
        <v>41</v>
      </c>
      <c r="F1188" s="6">
        <v>14</v>
      </c>
      <c r="G1188">
        <v>1977</v>
      </c>
      <c r="H1188" t="s">
        <v>72</v>
      </c>
      <c r="I1188" t="s">
        <v>934</v>
      </c>
      <c r="J1188" s="5" t="s">
        <v>3641</v>
      </c>
      <c r="K1188" t="s">
        <v>198</v>
      </c>
      <c r="L1188" t="s">
        <v>3642</v>
      </c>
      <c r="M1188" s="6">
        <v>0</v>
      </c>
      <c r="N1188" s="6">
        <v>14</v>
      </c>
      <c r="O1188" s="6">
        <v>0</v>
      </c>
      <c r="P1188" s="6">
        <v>0</v>
      </c>
      <c r="Q1188" s="6">
        <v>0</v>
      </c>
      <c r="R1188" s="6">
        <v>0</v>
      </c>
      <c r="S1188" s="6">
        <v>0</v>
      </c>
      <c r="T1188" s="6">
        <v>0</v>
      </c>
      <c r="U1188" s="6">
        <v>14</v>
      </c>
      <c r="V1188" s="6">
        <v>0</v>
      </c>
      <c r="W1188" s="7">
        <v>0</v>
      </c>
      <c r="X1188" s="7">
        <v>0</v>
      </c>
      <c r="Y1188" s="7">
        <v>0</v>
      </c>
      <c r="Z1188" s="7">
        <v>0</v>
      </c>
      <c r="AA1188" s="7">
        <v>0</v>
      </c>
      <c r="AB1188" s="7">
        <v>0</v>
      </c>
      <c r="AC1188" s="7">
        <v>14</v>
      </c>
      <c r="AD1188" s="6">
        <v>0</v>
      </c>
      <c r="AE1188" s="6">
        <v>0</v>
      </c>
      <c r="AF1188" s="6">
        <v>0</v>
      </c>
      <c r="AG1188" s="6">
        <v>0</v>
      </c>
      <c r="AH1188" s="6">
        <v>0</v>
      </c>
      <c r="AI1188" s="8">
        <v>0</v>
      </c>
      <c r="AJ1188" s="8">
        <v>0</v>
      </c>
      <c r="AK1188" s="8">
        <v>0</v>
      </c>
      <c r="AL1188" s="8">
        <v>0</v>
      </c>
      <c r="AM1188" s="8">
        <v>0</v>
      </c>
      <c r="AN1188" s="7">
        <f>M1188-AI1188</f>
        <v>0</v>
      </c>
      <c r="AO1188" s="7">
        <f>N1188-AJ1188</f>
        <v>14</v>
      </c>
      <c r="AP1188" s="7">
        <f>O1188-AK1188</f>
        <v>0</v>
      </c>
      <c r="AQ1188" s="7">
        <f>P1188-AL1188</f>
        <v>0</v>
      </c>
      <c r="AR1188" s="7">
        <f>Q1188-AM1188</f>
        <v>0</v>
      </c>
    </row>
    <row r="1189" spans="1:44" ht="16" x14ac:dyDescent="0.2">
      <c r="A1189" s="5" t="s">
        <v>3643</v>
      </c>
      <c r="C1189" t="s">
        <v>41</v>
      </c>
      <c r="D1189" t="s">
        <v>41</v>
      </c>
      <c r="E1189" t="s">
        <v>41</v>
      </c>
      <c r="F1189" s="6">
        <v>14</v>
      </c>
      <c r="G1189">
        <v>1965</v>
      </c>
      <c r="H1189" t="s">
        <v>46</v>
      </c>
      <c r="I1189" t="s">
        <v>46</v>
      </c>
      <c r="J1189" s="5" t="s">
        <v>3325</v>
      </c>
      <c r="K1189" t="s">
        <v>44</v>
      </c>
      <c r="L1189" t="s">
        <v>3644</v>
      </c>
      <c r="M1189" s="6">
        <v>0</v>
      </c>
      <c r="N1189" s="6">
        <v>14</v>
      </c>
      <c r="O1189" s="6">
        <v>0</v>
      </c>
      <c r="P1189" s="6">
        <v>0</v>
      </c>
      <c r="Q1189" s="6">
        <v>0</v>
      </c>
      <c r="R1189" s="6">
        <v>0</v>
      </c>
      <c r="S1189" s="6">
        <v>0</v>
      </c>
      <c r="T1189" s="6">
        <v>0</v>
      </c>
      <c r="U1189" s="6">
        <v>0</v>
      </c>
      <c r="V1189" s="6">
        <v>14</v>
      </c>
      <c r="W1189" s="7">
        <v>0</v>
      </c>
      <c r="X1189" s="7">
        <v>0</v>
      </c>
      <c r="Y1189" s="7">
        <v>0</v>
      </c>
      <c r="Z1189" s="7">
        <v>0</v>
      </c>
      <c r="AA1189" s="7">
        <v>0</v>
      </c>
      <c r="AB1189" s="7">
        <v>0</v>
      </c>
      <c r="AC1189" s="7">
        <v>14</v>
      </c>
      <c r="AD1189" s="6">
        <v>0</v>
      </c>
      <c r="AE1189" s="6">
        <v>0</v>
      </c>
      <c r="AF1189" s="6">
        <v>0</v>
      </c>
      <c r="AG1189" s="6">
        <v>0</v>
      </c>
      <c r="AH1189" s="6">
        <v>0</v>
      </c>
      <c r="AI1189" s="8">
        <v>0</v>
      </c>
      <c r="AJ1189" s="8">
        <v>0</v>
      </c>
      <c r="AK1189" s="8">
        <v>0</v>
      </c>
      <c r="AL1189" s="8">
        <v>0</v>
      </c>
      <c r="AM1189" s="8">
        <v>0</v>
      </c>
      <c r="AN1189" s="7">
        <f>M1189-AI1189</f>
        <v>0</v>
      </c>
      <c r="AO1189" s="7">
        <f>N1189-AJ1189</f>
        <v>14</v>
      </c>
      <c r="AP1189" s="7">
        <f>O1189-AK1189</f>
        <v>0</v>
      </c>
      <c r="AQ1189" s="7">
        <f>P1189-AL1189</f>
        <v>0</v>
      </c>
      <c r="AR1189" s="7">
        <f>Q1189-AM1189</f>
        <v>0</v>
      </c>
    </row>
    <row r="1190" spans="1:44" ht="16" x14ac:dyDescent="0.2">
      <c r="A1190" s="5" t="s">
        <v>3282</v>
      </c>
      <c r="C1190" t="s">
        <v>41</v>
      </c>
      <c r="D1190" t="s">
        <v>41</v>
      </c>
      <c r="E1190" t="s">
        <v>41</v>
      </c>
      <c r="F1190" s="6">
        <v>14</v>
      </c>
      <c r="G1190">
        <v>1956</v>
      </c>
      <c r="H1190" t="s">
        <v>63</v>
      </c>
      <c r="I1190" t="s">
        <v>63</v>
      </c>
      <c r="J1190" s="5" t="s">
        <v>3645</v>
      </c>
      <c r="K1190" t="s">
        <v>198</v>
      </c>
      <c r="L1190" t="s">
        <v>3646</v>
      </c>
      <c r="M1190" s="6">
        <v>14</v>
      </c>
      <c r="N1190" s="6">
        <v>0</v>
      </c>
      <c r="O1190" s="6">
        <v>0</v>
      </c>
      <c r="P1190" s="6">
        <v>0</v>
      </c>
      <c r="Q1190" s="6">
        <v>0</v>
      </c>
      <c r="R1190" s="6">
        <v>0</v>
      </c>
      <c r="S1190" s="6">
        <v>14</v>
      </c>
      <c r="T1190" s="6">
        <v>0</v>
      </c>
      <c r="U1190" s="6">
        <v>0</v>
      </c>
      <c r="V1190" s="6">
        <v>0</v>
      </c>
      <c r="W1190" s="7">
        <v>0</v>
      </c>
      <c r="X1190" s="7">
        <v>0</v>
      </c>
      <c r="Y1190" s="7">
        <v>0</v>
      </c>
      <c r="Z1190" s="7">
        <v>0</v>
      </c>
      <c r="AA1190" s="7">
        <v>0</v>
      </c>
      <c r="AB1190" s="7">
        <v>0</v>
      </c>
      <c r="AC1190" s="7">
        <v>14</v>
      </c>
      <c r="AD1190" s="6">
        <v>0</v>
      </c>
      <c r="AE1190" s="6">
        <v>0</v>
      </c>
      <c r="AF1190" s="6">
        <v>0</v>
      </c>
      <c r="AG1190" s="6">
        <v>0</v>
      </c>
      <c r="AH1190" s="6">
        <v>0</v>
      </c>
      <c r="AI1190" s="8">
        <v>0</v>
      </c>
      <c r="AJ1190" s="8">
        <v>0</v>
      </c>
      <c r="AK1190" s="8">
        <v>0</v>
      </c>
      <c r="AL1190" s="8">
        <v>0</v>
      </c>
      <c r="AM1190" s="8">
        <v>0</v>
      </c>
      <c r="AN1190" s="7">
        <f>M1190-AI1190</f>
        <v>14</v>
      </c>
      <c r="AO1190" s="7">
        <f>N1190-AJ1190</f>
        <v>0</v>
      </c>
      <c r="AP1190" s="7">
        <f>O1190-AK1190</f>
        <v>0</v>
      </c>
      <c r="AQ1190" s="7">
        <f>P1190-AL1190</f>
        <v>0</v>
      </c>
      <c r="AR1190" s="7">
        <f>Q1190-AM1190</f>
        <v>0</v>
      </c>
    </row>
    <row r="1191" spans="1:44" ht="16" x14ac:dyDescent="0.2">
      <c r="A1191" s="5" t="s">
        <v>3647</v>
      </c>
      <c r="C1191" t="s">
        <v>41</v>
      </c>
      <c r="D1191" t="s">
        <v>41</v>
      </c>
      <c r="E1191" t="s">
        <v>41</v>
      </c>
      <c r="F1191" s="6">
        <v>14</v>
      </c>
      <c r="G1191">
        <v>1945</v>
      </c>
      <c r="H1191" t="s">
        <v>46</v>
      </c>
      <c r="I1191" t="s">
        <v>46</v>
      </c>
      <c r="J1191" s="5" t="s">
        <v>3227</v>
      </c>
      <c r="K1191" t="s">
        <v>114</v>
      </c>
      <c r="L1191" t="s">
        <v>3648</v>
      </c>
      <c r="M1191" s="6">
        <v>0</v>
      </c>
      <c r="N1191" s="6">
        <v>14</v>
      </c>
      <c r="O1191" s="6">
        <v>0</v>
      </c>
      <c r="P1191" s="6">
        <v>0</v>
      </c>
      <c r="Q1191" s="6">
        <v>0</v>
      </c>
      <c r="R1191" s="6">
        <v>0</v>
      </c>
      <c r="S1191" s="6">
        <v>0</v>
      </c>
      <c r="T1191" s="6">
        <v>0</v>
      </c>
      <c r="U1191" s="6">
        <v>0</v>
      </c>
      <c r="V1191" s="6">
        <v>14</v>
      </c>
      <c r="W1191" s="7">
        <v>0</v>
      </c>
      <c r="X1191" s="7">
        <v>0</v>
      </c>
      <c r="Y1191" s="7">
        <v>0</v>
      </c>
      <c r="Z1191" s="7">
        <v>0</v>
      </c>
      <c r="AA1191" s="7">
        <v>0</v>
      </c>
      <c r="AB1191" s="7">
        <v>0</v>
      </c>
      <c r="AC1191" s="7">
        <v>14</v>
      </c>
      <c r="AD1191" s="6">
        <v>0</v>
      </c>
      <c r="AE1191" s="6">
        <v>0</v>
      </c>
      <c r="AF1191" s="6">
        <v>0</v>
      </c>
      <c r="AG1191" s="6">
        <v>0</v>
      </c>
      <c r="AH1191" s="6">
        <v>0</v>
      </c>
      <c r="AI1191" s="8">
        <v>0</v>
      </c>
      <c r="AJ1191" s="8">
        <v>0</v>
      </c>
      <c r="AK1191" s="8">
        <v>0</v>
      </c>
      <c r="AL1191" s="8">
        <v>0</v>
      </c>
      <c r="AM1191" s="8">
        <v>0</v>
      </c>
      <c r="AN1191" s="7">
        <f>M1191-AI1191</f>
        <v>0</v>
      </c>
      <c r="AO1191" s="7">
        <f>N1191-AJ1191</f>
        <v>14</v>
      </c>
      <c r="AP1191" s="7">
        <f>O1191-AK1191</f>
        <v>0</v>
      </c>
      <c r="AQ1191" s="7">
        <f>P1191-AL1191</f>
        <v>0</v>
      </c>
      <c r="AR1191" s="7">
        <f>Q1191-AM1191</f>
        <v>0</v>
      </c>
    </row>
    <row r="1192" spans="1:44" ht="16" x14ac:dyDescent="0.2">
      <c r="A1192" s="5" t="s">
        <v>3649</v>
      </c>
      <c r="C1192" t="s">
        <v>41</v>
      </c>
      <c r="D1192" t="s">
        <v>41</v>
      </c>
      <c r="E1192" t="s">
        <v>41</v>
      </c>
      <c r="F1192" s="6">
        <v>14</v>
      </c>
      <c r="G1192">
        <v>1943</v>
      </c>
      <c r="H1192" t="s">
        <v>46</v>
      </c>
      <c r="I1192" t="s">
        <v>46</v>
      </c>
      <c r="J1192" s="5" t="s">
        <v>3482</v>
      </c>
      <c r="K1192" t="s">
        <v>198</v>
      </c>
      <c r="L1192" t="s">
        <v>3650</v>
      </c>
      <c r="M1192" s="6">
        <v>0</v>
      </c>
      <c r="N1192" s="6">
        <v>14</v>
      </c>
      <c r="O1192" s="6">
        <v>0</v>
      </c>
      <c r="P1192" s="6">
        <v>0</v>
      </c>
      <c r="Q1192" s="6">
        <v>0</v>
      </c>
      <c r="R1192" s="6">
        <v>0</v>
      </c>
      <c r="S1192" s="6">
        <v>0</v>
      </c>
      <c r="T1192" s="6">
        <v>0</v>
      </c>
      <c r="U1192" s="6">
        <v>0</v>
      </c>
      <c r="V1192" s="6">
        <v>14</v>
      </c>
      <c r="W1192" s="7">
        <v>0</v>
      </c>
      <c r="X1192" s="7">
        <v>0</v>
      </c>
      <c r="Y1192" s="7">
        <v>0</v>
      </c>
      <c r="Z1192" s="7">
        <v>0</v>
      </c>
      <c r="AA1192" s="7">
        <v>0</v>
      </c>
      <c r="AB1192" s="7">
        <v>0</v>
      </c>
      <c r="AC1192" s="7">
        <v>14</v>
      </c>
      <c r="AD1192" s="6">
        <v>0</v>
      </c>
      <c r="AE1192" s="6">
        <v>0</v>
      </c>
      <c r="AF1192" s="6">
        <v>0</v>
      </c>
      <c r="AG1192" s="6">
        <v>0</v>
      </c>
      <c r="AH1192" s="6">
        <v>0</v>
      </c>
      <c r="AI1192" s="8">
        <v>0</v>
      </c>
      <c r="AJ1192" s="8">
        <v>0</v>
      </c>
      <c r="AK1192" s="8">
        <v>0</v>
      </c>
      <c r="AL1192" s="8">
        <v>0</v>
      </c>
      <c r="AM1192" s="8">
        <v>0</v>
      </c>
      <c r="AN1192" s="7">
        <f>M1192-AI1192</f>
        <v>0</v>
      </c>
      <c r="AO1192" s="7">
        <f>N1192-AJ1192</f>
        <v>14</v>
      </c>
      <c r="AP1192" s="7">
        <f>O1192-AK1192</f>
        <v>0</v>
      </c>
      <c r="AQ1192" s="7">
        <f>P1192-AL1192</f>
        <v>0</v>
      </c>
      <c r="AR1192" s="7">
        <f>Q1192-AM1192</f>
        <v>0</v>
      </c>
    </row>
    <row r="1193" spans="1:44" ht="16" x14ac:dyDescent="0.2">
      <c r="A1193" s="5" t="s">
        <v>3669</v>
      </c>
      <c r="C1193" t="s">
        <v>41</v>
      </c>
      <c r="D1193" t="s">
        <v>41</v>
      </c>
      <c r="E1193" t="s">
        <v>41</v>
      </c>
      <c r="F1193" s="6">
        <v>13</v>
      </c>
      <c r="G1193">
        <v>1988</v>
      </c>
      <c r="H1193" t="s">
        <v>720</v>
      </c>
      <c r="I1193" t="s">
        <v>3670</v>
      </c>
      <c r="J1193" s="5" t="s">
        <v>3369</v>
      </c>
      <c r="K1193" t="s">
        <v>198</v>
      </c>
      <c r="L1193" t="s">
        <v>3671</v>
      </c>
      <c r="M1193" s="6">
        <v>0</v>
      </c>
      <c r="N1193" s="6">
        <v>0</v>
      </c>
      <c r="O1193" s="6">
        <v>13</v>
      </c>
      <c r="P1193" s="6">
        <v>0</v>
      </c>
      <c r="Q1193" s="6">
        <v>0</v>
      </c>
      <c r="R1193" s="6">
        <v>0</v>
      </c>
      <c r="S1193" s="6">
        <v>0</v>
      </c>
      <c r="T1193" s="6">
        <v>0</v>
      </c>
      <c r="U1193" s="6">
        <v>0</v>
      </c>
      <c r="V1193" s="6">
        <v>13</v>
      </c>
      <c r="W1193" s="7">
        <v>13</v>
      </c>
      <c r="X1193" s="7">
        <v>0</v>
      </c>
      <c r="Y1193" s="7">
        <v>0</v>
      </c>
      <c r="Z1193" s="7">
        <v>13</v>
      </c>
      <c r="AA1193" s="7">
        <v>0</v>
      </c>
      <c r="AB1193" s="7">
        <v>0</v>
      </c>
      <c r="AC1193" s="7">
        <v>13</v>
      </c>
      <c r="AD1193" s="6">
        <v>0</v>
      </c>
      <c r="AE1193" s="6">
        <v>0</v>
      </c>
      <c r="AF1193" s="6">
        <v>0</v>
      </c>
      <c r="AG1193" s="6">
        <v>0</v>
      </c>
      <c r="AH1193" s="6">
        <v>13</v>
      </c>
      <c r="AI1193" s="8">
        <v>0</v>
      </c>
      <c r="AJ1193" s="8">
        <v>0</v>
      </c>
      <c r="AK1193" s="8">
        <v>13</v>
      </c>
      <c r="AL1193" s="8">
        <v>0</v>
      </c>
      <c r="AM1193" s="8">
        <v>0</v>
      </c>
      <c r="AN1193" s="7">
        <f>M1193-AI1193</f>
        <v>0</v>
      </c>
      <c r="AO1193" s="7">
        <f>N1193-AJ1193</f>
        <v>0</v>
      </c>
      <c r="AP1193" s="7">
        <f>O1193-AK1193</f>
        <v>0</v>
      </c>
      <c r="AQ1193" s="7">
        <f>P1193-AL1193</f>
        <v>0</v>
      </c>
      <c r="AR1193" s="7">
        <f>Q1193-AM1193</f>
        <v>0</v>
      </c>
    </row>
    <row r="1194" spans="1:44" ht="16" x14ac:dyDescent="0.2">
      <c r="A1194" s="5" t="s">
        <v>3661</v>
      </c>
      <c r="C1194" t="s">
        <v>41</v>
      </c>
      <c r="D1194" t="s">
        <v>41</v>
      </c>
      <c r="E1194" t="s">
        <v>41</v>
      </c>
      <c r="F1194" s="6">
        <v>13</v>
      </c>
      <c r="G1194">
        <v>2007</v>
      </c>
      <c r="H1194" t="s">
        <v>87</v>
      </c>
      <c r="I1194" t="s">
        <v>87</v>
      </c>
      <c r="J1194" s="5" t="s">
        <v>1246</v>
      </c>
      <c r="K1194" t="s">
        <v>2101</v>
      </c>
      <c r="L1194" t="s">
        <v>3662</v>
      </c>
      <c r="M1194" s="6">
        <v>0</v>
      </c>
      <c r="N1194" s="6">
        <v>13</v>
      </c>
      <c r="O1194" s="6">
        <v>0</v>
      </c>
      <c r="P1194" s="6">
        <v>0</v>
      </c>
      <c r="Q1194" s="6">
        <v>0</v>
      </c>
      <c r="R1194" s="6">
        <v>0</v>
      </c>
      <c r="S1194" s="6">
        <v>0</v>
      </c>
      <c r="T1194" s="6">
        <v>0</v>
      </c>
      <c r="U1194" s="6">
        <v>0</v>
      </c>
      <c r="V1194" s="6">
        <v>13</v>
      </c>
      <c r="W1194" s="7">
        <v>13</v>
      </c>
      <c r="X1194" s="7">
        <v>13</v>
      </c>
      <c r="Y1194" s="7">
        <v>0</v>
      </c>
      <c r="Z1194" s="7">
        <v>0</v>
      </c>
      <c r="AA1194" s="7">
        <v>0</v>
      </c>
      <c r="AB1194" s="7">
        <v>0</v>
      </c>
      <c r="AC1194" s="7">
        <v>13</v>
      </c>
      <c r="AD1194" s="6">
        <v>0</v>
      </c>
      <c r="AE1194" s="6">
        <v>0</v>
      </c>
      <c r="AF1194" s="6">
        <v>0</v>
      </c>
      <c r="AG1194" s="6">
        <v>0</v>
      </c>
      <c r="AH1194" s="6">
        <v>13</v>
      </c>
      <c r="AI1194" s="8">
        <v>0</v>
      </c>
      <c r="AJ1194" s="8">
        <v>13</v>
      </c>
      <c r="AK1194" s="8">
        <v>0</v>
      </c>
      <c r="AL1194" s="8">
        <v>0</v>
      </c>
      <c r="AM1194" s="8">
        <v>0</v>
      </c>
      <c r="AN1194" s="7">
        <f>M1194-AI1194</f>
        <v>0</v>
      </c>
      <c r="AO1194" s="7">
        <f>N1194-AJ1194</f>
        <v>0</v>
      </c>
      <c r="AP1194" s="7">
        <f>O1194-AK1194</f>
        <v>0</v>
      </c>
      <c r="AQ1194" s="7">
        <f>P1194-AL1194</f>
        <v>0</v>
      </c>
      <c r="AR1194" s="7">
        <f>Q1194-AM1194</f>
        <v>0</v>
      </c>
    </row>
    <row r="1195" spans="1:44" ht="16" x14ac:dyDescent="0.2">
      <c r="A1195" s="5" t="s">
        <v>3654</v>
      </c>
      <c r="C1195" t="s">
        <v>41</v>
      </c>
      <c r="D1195" t="s">
        <v>41</v>
      </c>
      <c r="E1195" t="s">
        <v>373</v>
      </c>
      <c r="F1195" s="6">
        <v>13</v>
      </c>
      <c r="G1195">
        <v>2017</v>
      </c>
      <c r="H1195" t="s">
        <v>72</v>
      </c>
      <c r="I1195" t="s">
        <v>72</v>
      </c>
      <c r="J1195" s="5" t="s">
        <v>3655</v>
      </c>
      <c r="K1195" t="s">
        <v>41</v>
      </c>
      <c r="M1195" s="6"/>
      <c r="N1195" s="6"/>
      <c r="O1195" s="6"/>
      <c r="P1195" s="6">
        <v>13</v>
      </c>
      <c r="Q1195" s="6"/>
      <c r="R1195" s="6">
        <v>0</v>
      </c>
      <c r="S1195" s="6">
        <v>0</v>
      </c>
      <c r="T1195" s="6">
        <v>0</v>
      </c>
      <c r="U1195" s="6">
        <v>13</v>
      </c>
      <c r="V1195" s="6">
        <v>0</v>
      </c>
      <c r="W1195" s="7">
        <v>0</v>
      </c>
      <c r="X1195" s="7">
        <v>0</v>
      </c>
      <c r="Y1195" s="7">
        <v>0</v>
      </c>
      <c r="Z1195" s="7">
        <v>0</v>
      </c>
      <c r="AA1195" s="7">
        <v>0</v>
      </c>
      <c r="AB1195" s="7">
        <v>0</v>
      </c>
      <c r="AC1195" s="7">
        <v>13</v>
      </c>
      <c r="AD1195" s="6">
        <v>0</v>
      </c>
      <c r="AE1195" s="6">
        <v>0</v>
      </c>
      <c r="AF1195" s="6">
        <v>0</v>
      </c>
      <c r="AG1195" s="6">
        <v>0</v>
      </c>
      <c r="AH1195" s="6">
        <v>0</v>
      </c>
      <c r="AI1195" s="8">
        <v>0</v>
      </c>
      <c r="AJ1195" s="8">
        <v>0</v>
      </c>
      <c r="AK1195" s="8">
        <v>0</v>
      </c>
      <c r="AL1195" s="8">
        <v>0</v>
      </c>
      <c r="AM1195" s="8">
        <v>0</v>
      </c>
      <c r="AN1195" s="7">
        <v>0</v>
      </c>
      <c r="AO1195" s="7">
        <v>0</v>
      </c>
      <c r="AP1195" s="7">
        <v>0</v>
      </c>
      <c r="AQ1195" s="7">
        <v>13</v>
      </c>
      <c r="AR1195" s="7">
        <v>0</v>
      </c>
    </row>
    <row r="1196" spans="1:44" ht="16" x14ac:dyDescent="0.2">
      <c r="A1196" s="5" t="s">
        <v>3656</v>
      </c>
      <c r="C1196" t="s">
        <v>41</v>
      </c>
      <c r="D1196" t="s">
        <v>41</v>
      </c>
      <c r="E1196" t="s">
        <v>41</v>
      </c>
      <c r="F1196" s="6">
        <v>13</v>
      </c>
      <c r="G1196">
        <v>2013</v>
      </c>
      <c r="H1196" t="s">
        <v>46</v>
      </c>
      <c r="I1196" t="s">
        <v>2175</v>
      </c>
      <c r="J1196" s="5" t="s">
        <v>3657</v>
      </c>
      <c r="K1196" t="s">
        <v>198</v>
      </c>
      <c r="L1196" t="s">
        <v>3658</v>
      </c>
      <c r="M1196" s="6">
        <v>0</v>
      </c>
      <c r="N1196" s="6">
        <v>13</v>
      </c>
      <c r="O1196" s="6">
        <v>0</v>
      </c>
      <c r="P1196" s="6">
        <v>0</v>
      </c>
      <c r="Q1196" s="6">
        <v>0</v>
      </c>
      <c r="R1196" s="6">
        <v>0</v>
      </c>
      <c r="S1196" s="6">
        <v>0</v>
      </c>
      <c r="T1196" s="6">
        <v>0</v>
      </c>
      <c r="U1196" s="6">
        <v>0</v>
      </c>
      <c r="V1196" s="6">
        <v>13</v>
      </c>
      <c r="W1196" s="7">
        <v>0</v>
      </c>
      <c r="X1196" s="7">
        <v>0</v>
      </c>
      <c r="Y1196" s="7">
        <v>0</v>
      </c>
      <c r="Z1196" s="7">
        <v>0</v>
      </c>
      <c r="AA1196" s="7">
        <v>0</v>
      </c>
      <c r="AB1196" s="7">
        <v>0</v>
      </c>
      <c r="AC1196" s="7">
        <v>13</v>
      </c>
      <c r="AD1196" s="6">
        <v>0</v>
      </c>
      <c r="AE1196" s="6">
        <v>0</v>
      </c>
      <c r="AF1196" s="6">
        <v>0</v>
      </c>
      <c r="AG1196" s="6">
        <v>0</v>
      </c>
      <c r="AH1196" s="6">
        <v>0</v>
      </c>
      <c r="AI1196" s="8">
        <v>0</v>
      </c>
      <c r="AJ1196" s="8">
        <v>0</v>
      </c>
      <c r="AK1196" s="8">
        <v>0</v>
      </c>
      <c r="AL1196" s="8">
        <v>0</v>
      </c>
      <c r="AM1196" s="8">
        <v>0</v>
      </c>
      <c r="AN1196" s="7">
        <f>M1196-AI1196</f>
        <v>0</v>
      </c>
      <c r="AO1196" s="7">
        <f>N1196-AJ1196</f>
        <v>13</v>
      </c>
      <c r="AP1196" s="7">
        <f>O1196-AK1196</f>
        <v>0</v>
      </c>
      <c r="AQ1196" s="7">
        <f>P1196-AL1196</f>
        <v>0</v>
      </c>
      <c r="AR1196" s="7">
        <f>Q1196-AM1196</f>
        <v>0</v>
      </c>
    </row>
    <row r="1197" spans="1:44" ht="32" x14ac:dyDescent="0.2">
      <c r="A1197" s="5" t="s">
        <v>3659</v>
      </c>
      <c r="C1197" t="s">
        <v>41</v>
      </c>
      <c r="D1197" t="s">
        <v>41</v>
      </c>
      <c r="E1197" t="s">
        <v>373</v>
      </c>
      <c r="F1197" s="6">
        <v>13</v>
      </c>
      <c r="G1197">
        <v>2011</v>
      </c>
      <c r="H1197" t="s">
        <v>63</v>
      </c>
      <c r="I1197" t="s">
        <v>63</v>
      </c>
      <c r="J1197" s="5" t="s">
        <v>2350</v>
      </c>
      <c r="K1197" t="s">
        <v>3</v>
      </c>
      <c r="L1197" t="s">
        <v>3660</v>
      </c>
      <c r="M1197" s="6">
        <v>0</v>
      </c>
      <c r="N1197" s="6">
        <v>0</v>
      </c>
      <c r="O1197" s="6">
        <v>13</v>
      </c>
      <c r="P1197" s="6">
        <v>0</v>
      </c>
      <c r="Q1197" s="6">
        <v>0</v>
      </c>
      <c r="R1197" s="6">
        <v>0</v>
      </c>
      <c r="S1197" s="6">
        <v>13</v>
      </c>
      <c r="T1197" s="6">
        <v>0</v>
      </c>
      <c r="U1197" s="6">
        <v>0</v>
      </c>
      <c r="V1197" s="6">
        <v>0</v>
      </c>
      <c r="W1197" s="7">
        <v>0</v>
      </c>
      <c r="X1197" s="7">
        <v>0</v>
      </c>
      <c r="Y1197" s="7">
        <v>0</v>
      </c>
      <c r="Z1197" s="7">
        <v>0</v>
      </c>
      <c r="AA1197" s="7">
        <v>0</v>
      </c>
      <c r="AB1197" s="7">
        <v>0</v>
      </c>
      <c r="AC1197" s="7">
        <v>13</v>
      </c>
      <c r="AD1197" s="6">
        <v>0</v>
      </c>
      <c r="AE1197" s="6">
        <v>0</v>
      </c>
      <c r="AF1197" s="6">
        <v>0</v>
      </c>
      <c r="AG1197" s="6">
        <v>0</v>
      </c>
      <c r="AH1197" s="6">
        <v>0</v>
      </c>
      <c r="AI1197" s="8">
        <v>0</v>
      </c>
      <c r="AJ1197" s="8">
        <v>0</v>
      </c>
      <c r="AK1197" s="8">
        <v>0</v>
      </c>
      <c r="AL1197" s="8">
        <v>0</v>
      </c>
      <c r="AM1197" s="8">
        <v>0</v>
      </c>
      <c r="AN1197" s="7">
        <f>M1197-AI1197</f>
        <v>0</v>
      </c>
      <c r="AO1197" s="7">
        <f>N1197-AJ1197</f>
        <v>0</v>
      </c>
      <c r="AP1197" s="7">
        <f>O1197-AK1197</f>
        <v>13</v>
      </c>
      <c r="AQ1197" s="7">
        <f>P1197-AL1197</f>
        <v>0</v>
      </c>
      <c r="AR1197" s="7">
        <f>Q1197-AM1197</f>
        <v>0</v>
      </c>
    </row>
    <row r="1198" spans="1:44" ht="16" x14ac:dyDescent="0.2">
      <c r="A1198" s="5" t="s">
        <v>3663</v>
      </c>
      <c r="C1198" t="s">
        <v>41</v>
      </c>
      <c r="D1198" t="s">
        <v>41</v>
      </c>
      <c r="E1198" t="s">
        <v>373</v>
      </c>
      <c r="F1198" s="6">
        <v>13</v>
      </c>
      <c r="G1198">
        <v>2002</v>
      </c>
      <c r="H1198" t="s">
        <v>72</v>
      </c>
      <c r="I1198" t="s">
        <v>72</v>
      </c>
      <c r="J1198" s="5" t="s">
        <v>3664</v>
      </c>
      <c r="K1198" t="s">
        <v>1699</v>
      </c>
      <c r="L1198" t="s">
        <v>3665</v>
      </c>
      <c r="M1198" s="6">
        <v>0</v>
      </c>
      <c r="N1198" s="6">
        <v>0</v>
      </c>
      <c r="O1198" s="6">
        <v>13</v>
      </c>
      <c r="P1198" s="6">
        <v>0</v>
      </c>
      <c r="Q1198" s="6">
        <v>0</v>
      </c>
      <c r="R1198" s="6">
        <v>0</v>
      </c>
      <c r="S1198" s="6">
        <v>0</v>
      </c>
      <c r="T1198" s="6">
        <v>0</v>
      </c>
      <c r="U1198" s="6">
        <v>13</v>
      </c>
      <c r="V1198" s="6">
        <v>0</v>
      </c>
      <c r="W1198" s="7">
        <v>0</v>
      </c>
      <c r="X1198" s="7">
        <v>0</v>
      </c>
      <c r="Y1198" s="7">
        <v>0</v>
      </c>
      <c r="Z1198" s="7">
        <v>0</v>
      </c>
      <c r="AA1198" s="7">
        <v>0</v>
      </c>
      <c r="AB1198" s="7">
        <v>0</v>
      </c>
      <c r="AC1198" s="7">
        <v>13</v>
      </c>
      <c r="AD1198" s="6">
        <v>0</v>
      </c>
      <c r="AE1198" s="6">
        <v>0</v>
      </c>
      <c r="AF1198" s="6">
        <v>0</v>
      </c>
      <c r="AG1198" s="6">
        <v>0</v>
      </c>
      <c r="AH1198" s="6">
        <v>0</v>
      </c>
      <c r="AI1198" s="8">
        <v>0</v>
      </c>
      <c r="AJ1198" s="8">
        <v>0</v>
      </c>
      <c r="AK1198" s="8">
        <v>0</v>
      </c>
      <c r="AL1198" s="8">
        <v>0</v>
      </c>
      <c r="AM1198" s="8">
        <v>0</v>
      </c>
      <c r="AN1198" s="7">
        <f>M1198-AI1198</f>
        <v>0</v>
      </c>
      <c r="AO1198" s="7">
        <f>N1198-AJ1198</f>
        <v>0</v>
      </c>
      <c r="AP1198" s="7">
        <f>O1198-AK1198</f>
        <v>13</v>
      </c>
      <c r="AQ1198" s="7">
        <f>P1198-AL1198</f>
        <v>0</v>
      </c>
      <c r="AR1198" s="7">
        <f>Q1198-AM1198</f>
        <v>0</v>
      </c>
    </row>
    <row r="1199" spans="1:44" ht="32" x14ac:dyDescent="0.2">
      <c r="A1199" s="5" t="s">
        <v>3666</v>
      </c>
      <c r="C1199" t="s">
        <v>41</v>
      </c>
      <c r="D1199" t="s">
        <v>41</v>
      </c>
      <c r="E1199" t="s">
        <v>41</v>
      </c>
      <c r="F1199" s="6">
        <v>13</v>
      </c>
      <c r="G1199">
        <v>1990</v>
      </c>
      <c r="H1199" t="s">
        <v>63</v>
      </c>
      <c r="I1199" t="s">
        <v>412</v>
      </c>
      <c r="J1199" s="5" t="s">
        <v>800</v>
      </c>
      <c r="K1199" t="s">
        <v>3667</v>
      </c>
      <c r="L1199" t="s">
        <v>3668</v>
      </c>
      <c r="M1199" s="6">
        <v>0</v>
      </c>
      <c r="N1199" s="6">
        <v>0</v>
      </c>
      <c r="O1199" s="6">
        <v>0</v>
      </c>
      <c r="P1199" s="6">
        <v>13</v>
      </c>
      <c r="Q1199" s="6">
        <v>0</v>
      </c>
      <c r="R1199" s="6">
        <v>0</v>
      </c>
      <c r="S1199" s="6">
        <v>13</v>
      </c>
      <c r="T1199" s="6">
        <v>0</v>
      </c>
      <c r="U1199" s="6">
        <v>0</v>
      </c>
      <c r="V1199" s="6">
        <v>0</v>
      </c>
      <c r="W1199" s="7">
        <v>0</v>
      </c>
      <c r="X1199" s="7">
        <v>0</v>
      </c>
      <c r="Y1199" s="7">
        <v>0</v>
      </c>
      <c r="Z1199" s="7">
        <v>0</v>
      </c>
      <c r="AA1199" s="7">
        <v>0</v>
      </c>
      <c r="AB1199" s="7">
        <v>0</v>
      </c>
      <c r="AC1199" s="7">
        <v>13</v>
      </c>
      <c r="AD1199" s="6">
        <v>0</v>
      </c>
      <c r="AE1199" s="6">
        <v>0</v>
      </c>
      <c r="AF1199" s="6">
        <v>0</v>
      </c>
      <c r="AG1199" s="6">
        <v>0</v>
      </c>
      <c r="AH1199" s="6">
        <v>0</v>
      </c>
      <c r="AI1199" s="8">
        <v>0</v>
      </c>
      <c r="AJ1199" s="8">
        <v>0</v>
      </c>
      <c r="AK1199" s="8">
        <v>0</v>
      </c>
      <c r="AL1199" s="8">
        <v>0</v>
      </c>
      <c r="AM1199" s="8">
        <v>0</v>
      </c>
      <c r="AN1199" s="7">
        <f>M1199-AI1199</f>
        <v>0</v>
      </c>
      <c r="AO1199" s="7">
        <f>N1199-AJ1199</f>
        <v>0</v>
      </c>
      <c r="AP1199" s="7">
        <f>O1199-AK1199</f>
        <v>0</v>
      </c>
      <c r="AQ1199" s="7">
        <f>P1199-AL1199</f>
        <v>13</v>
      </c>
      <c r="AR1199" s="7">
        <f>Q1199-AM1199</f>
        <v>0</v>
      </c>
    </row>
    <row r="1200" spans="1:44" ht="16" x14ac:dyDescent="0.2">
      <c r="A1200" s="5" t="s">
        <v>3672</v>
      </c>
      <c r="C1200" t="s">
        <v>41</v>
      </c>
      <c r="D1200" t="s">
        <v>41</v>
      </c>
      <c r="E1200" t="s">
        <v>41</v>
      </c>
      <c r="F1200" s="6">
        <v>13</v>
      </c>
      <c r="G1200">
        <v>1957</v>
      </c>
      <c r="H1200" t="s">
        <v>46</v>
      </c>
      <c r="I1200" t="s">
        <v>46</v>
      </c>
      <c r="J1200" s="5" t="s">
        <v>2944</v>
      </c>
      <c r="K1200" t="s">
        <v>198</v>
      </c>
      <c r="L1200" t="s">
        <v>3673</v>
      </c>
      <c r="M1200" s="6">
        <v>13</v>
      </c>
      <c r="N1200" s="6">
        <v>0</v>
      </c>
      <c r="O1200" s="6">
        <v>0</v>
      </c>
      <c r="P1200" s="6">
        <v>0</v>
      </c>
      <c r="Q1200" s="6">
        <v>0</v>
      </c>
      <c r="R1200" s="6">
        <v>0</v>
      </c>
      <c r="S1200" s="6">
        <v>0</v>
      </c>
      <c r="T1200" s="6">
        <v>0</v>
      </c>
      <c r="U1200" s="6">
        <v>0</v>
      </c>
      <c r="V1200" s="6">
        <v>13</v>
      </c>
      <c r="W1200" s="7">
        <v>0</v>
      </c>
      <c r="X1200" s="7">
        <v>0</v>
      </c>
      <c r="Y1200" s="7">
        <v>0</v>
      </c>
      <c r="Z1200" s="7">
        <v>0</v>
      </c>
      <c r="AA1200" s="7">
        <v>0</v>
      </c>
      <c r="AB1200" s="7">
        <v>0</v>
      </c>
      <c r="AC1200" s="7">
        <v>13</v>
      </c>
      <c r="AD1200" s="6">
        <v>0</v>
      </c>
      <c r="AE1200" s="6">
        <v>0</v>
      </c>
      <c r="AF1200" s="6">
        <v>0</v>
      </c>
      <c r="AG1200" s="6">
        <v>0</v>
      </c>
      <c r="AH1200" s="6">
        <v>0</v>
      </c>
      <c r="AI1200" s="8">
        <v>0</v>
      </c>
      <c r="AJ1200" s="8">
        <v>0</v>
      </c>
      <c r="AK1200" s="8">
        <v>0</v>
      </c>
      <c r="AL1200" s="8">
        <v>0</v>
      </c>
      <c r="AM1200" s="8">
        <v>0</v>
      </c>
      <c r="AN1200" s="7">
        <f>M1200-AI1200</f>
        <v>13</v>
      </c>
      <c r="AO1200" s="7">
        <f>N1200-AJ1200</f>
        <v>0</v>
      </c>
      <c r="AP1200" s="7">
        <f>O1200-AK1200</f>
        <v>0</v>
      </c>
      <c r="AQ1200" s="7">
        <f>P1200-AL1200</f>
        <v>0</v>
      </c>
      <c r="AR1200" s="7">
        <f>Q1200-AM1200</f>
        <v>0</v>
      </c>
    </row>
    <row r="1201" spans="1:44" ht="16" x14ac:dyDescent="0.2">
      <c r="A1201" s="5" t="s">
        <v>3674</v>
      </c>
      <c r="C1201" t="s">
        <v>41</v>
      </c>
      <c r="D1201" t="s">
        <v>41</v>
      </c>
      <c r="E1201" t="s">
        <v>41</v>
      </c>
      <c r="F1201" s="6">
        <v>12</v>
      </c>
      <c r="G1201">
        <v>1990</v>
      </c>
      <c r="H1201" t="s">
        <v>63</v>
      </c>
      <c r="I1201" t="s">
        <v>3675</v>
      </c>
      <c r="J1201" s="5" t="s">
        <v>800</v>
      </c>
      <c r="K1201" t="s">
        <v>44</v>
      </c>
      <c r="L1201" t="s">
        <v>3676</v>
      </c>
      <c r="M1201" s="6">
        <v>12</v>
      </c>
      <c r="N1201" s="6">
        <v>0</v>
      </c>
      <c r="O1201" s="6">
        <v>0</v>
      </c>
      <c r="P1201" s="6">
        <v>0</v>
      </c>
      <c r="Q1201" s="6">
        <v>0</v>
      </c>
      <c r="R1201" s="6">
        <v>0</v>
      </c>
      <c r="S1201" s="6">
        <v>12</v>
      </c>
      <c r="T1201" s="6">
        <v>0</v>
      </c>
      <c r="U1201" s="6">
        <v>0</v>
      </c>
      <c r="V1201" s="6">
        <v>0</v>
      </c>
      <c r="W1201" s="7">
        <v>0</v>
      </c>
      <c r="X1201" s="7">
        <v>0</v>
      </c>
      <c r="Y1201" s="7">
        <v>0</v>
      </c>
      <c r="Z1201" s="7">
        <v>0</v>
      </c>
      <c r="AA1201" s="7">
        <v>0</v>
      </c>
      <c r="AB1201" s="7">
        <v>0</v>
      </c>
      <c r="AC1201" s="7">
        <v>12</v>
      </c>
      <c r="AD1201" s="6">
        <v>0</v>
      </c>
      <c r="AE1201" s="6">
        <v>0</v>
      </c>
      <c r="AF1201" s="6">
        <v>0</v>
      </c>
      <c r="AG1201" s="6">
        <v>0</v>
      </c>
      <c r="AH1201" s="6">
        <v>0</v>
      </c>
      <c r="AI1201" s="8">
        <v>0</v>
      </c>
      <c r="AJ1201" s="8">
        <v>0</v>
      </c>
      <c r="AK1201" s="8">
        <v>0</v>
      </c>
      <c r="AL1201" s="8">
        <v>0</v>
      </c>
      <c r="AM1201" s="8">
        <v>0</v>
      </c>
      <c r="AN1201" s="7">
        <f>M1201-AI1201</f>
        <v>12</v>
      </c>
      <c r="AO1201" s="7">
        <f>N1201-AJ1201</f>
        <v>0</v>
      </c>
      <c r="AP1201" s="7">
        <f>O1201-AK1201</f>
        <v>0</v>
      </c>
      <c r="AQ1201" s="7">
        <f>P1201-AL1201</f>
        <v>0</v>
      </c>
      <c r="AR1201" s="7">
        <f>Q1201-AM1201</f>
        <v>0</v>
      </c>
    </row>
    <row r="1202" spans="1:44" ht="16" x14ac:dyDescent="0.2">
      <c r="A1202" s="5" t="s">
        <v>3677</v>
      </c>
      <c r="C1202" t="s">
        <v>41</v>
      </c>
      <c r="D1202" t="s">
        <v>41</v>
      </c>
      <c r="E1202" t="s">
        <v>41</v>
      </c>
      <c r="F1202" s="6">
        <v>12</v>
      </c>
      <c r="G1202">
        <v>1944</v>
      </c>
      <c r="H1202" t="s">
        <v>46</v>
      </c>
      <c r="I1202" t="s">
        <v>46</v>
      </c>
      <c r="J1202" s="5" t="s">
        <v>3227</v>
      </c>
      <c r="K1202" t="s">
        <v>198</v>
      </c>
      <c r="L1202" t="s">
        <v>3678</v>
      </c>
      <c r="M1202" s="6">
        <v>0</v>
      </c>
      <c r="N1202" s="6">
        <v>12</v>
      </c>
      <c r="O1202" s="6">
        <v>0</v>
      </c>
      <c r="P1202" s="6">
        <v>0</v>
      </c>
      <c r="Q1202" s="6">
        <v>0</v>
      </c>
      <c r="R1202" s="6">
        <v>0</v>
      </c>
      <c r="S1202" s="6">
        <v>0</v>
      </c>
      <c r="T1202" s="6">
        <v>0</v>
      </c>
      <c r="U1202" s="6">
        <v>0</v>
      </c>
      <c r="V1202" s="6">
        <v>12</v>
      </c>
      <c r="W1202" s="7">
        <v>0</v>
      </c>
      <c r="X1202" s="7">
        <v>0</v>
      </c>
      <c r="Y1202" s="7">
        <v>0</v>
      </c>
      <c r="Z1202" s="7">
        <v>0</v>
      </c>
      <c r="AA1202" s="7">
        <v>0</v>
      </c>
      <c r="AB1202" s="7">
        <v>0</v>
      </c>
      <c r="AC1202" s="7">
        <v>12</v>
      </c>
      <c r="AD1202" s="6">
        <v>0</v>
      </c>
      <c r="AE1202" s="6">
        <v>0</v>
      </c>
      <c r="AF1202" s="6">
        <v>0</v>
      </c>
      <c r="AG1202" s="6">
        <v>0</v>
      </c>
      <c r="AH1202" s="6">
        <v>0</v>
      </c>
      <c r="AI1202" s="8">
        <v>0</v>
      </c>
      <c r="AJ1202" s="8">
        <v>0</v>
      </c>
      <c r="AK1202" s="8">
        <v>0</v>
      </c>
      <c r="AL1202" s="8">
        <v>0</v>
      </c>
      <c r="AM1202" s="8">
        <v>0</v>
      </c>
      <c r="AN1202" s="7">
        <f>M1202-AI1202</f>
        <v>0</v>
      </c>
      <c r="AO1202" s="7">
        <f>N1202-AJ1202</f>
        <v>12</v>
      </c>
      <c r="AP1202" s="7">
        <f>O1202-AK1202</f>
        <v>0</v>
      </c>
      <c r="AQ1202" s="7">
        <f>P1202-AL1202</f>
        <v>0</v>
      </c>
      <c r="AR1202" s="7">
        <f>Q1202-AM1202</f>
        <v>0</v>
      </c>
    </row>
    <row r="1203" spans="1:44" ht="16" x14ac:dyDescent="0.2">
      <c r="A1203" s="5" t="s">
        <v>3679</v>
      </c>
      <c r="C1203" t="s">
        <v>41</v>
      </c>
      <c r="D1203" t="s">
        <v>41</v>
      </c>
      <c r="E1203" t="s">
        <v>41</v>
      </c>
      <c r="F1203" s="6">
        <v>12</v>
      </c>
      <c r="G1203">
        <v>1938</v>
      </c>
      <c r="H1203" t="s">
        <v>46</v>
      </c>
      <c r="I1203" t="s">
        <v>46</v>
      </c>
      <c r="J1203" s="5" t="s">
        <v>3251</v>
      </c>
      <c r="K1203" t="s">
        <v>198</v>
      </c>
      <c r="L1203" t="s">
        <v>3680</v>
      </c>
      <c r="M1203" s="6">
        <v>0</v>
      </c>
      <c r="N1203" s="6">
        <v>0</v>
      </c>
      <c r="O1203" s="6">
        <v>12</v>
      </c>
      <c r="P1203" s="6">
        <v>0</v>
      </c>
      <c r="Q1203" s="6">
        <v>0</v>
      </c>
      <c r="R1203" s="6">
        <v>0</v>
      </c>
      <c r="S1203" s="6">
        <v>0</v>
      </c>
      <c r="T1203" s="6">
        <v>0</v>
      </c>
      <c r="U1203" s="6">
        <v>0</v>
      </c>
      <c r="V1203" s="6">
        <v>12</v>
      </c>
      <c r="W1203" s="7">
        <v>0</v>
      </c>
      <c r="X1203" s="7">
        <v>0</v>
      </c>
      <c r="Y1203" s="7">
        <v>0</v>
      </c>
      <c r="Z1203" s="7">
        <v>0</v>
      </c>
      <c r="AA1203" s="7">
        <v>0</v>
      </c>
      <c r="AB1203" s="7">
        <v>0</v>
      </c>
      <c r="AC1203" s="7">
        <v>12</v>
      </c>
      <c r="AD1203" s="6">
        <v>0</v>
      </c>
      <c r="AE1203" s="6">
        <v>0</v>
      </c>
      <c r="AF1203" s="6">
        <v>0</v>
      </c>
      <c r="AG1203" s="6">
        <v>0</v>
      </c>
      <c r="AH1203" s="6">
        <v>0</v>
      </c>
      <c r="AI1203" s="8">
        <v>0</v>
      </c>
      <c r="AJ1203" s="8">
        <v>0</v>
      </c>
      <c r="AK1203" s="8">
        <v>0</v>
      </c>
      <c r="AL1203" s="8">
        <v>0</v>
      </c>
      <c r="AM1203" s="8">
        <v>0</v>
      </c>
      <c r="AN1203" s="7">
        <f>M1203-AI1203</f>
        <v>0</v>
      </c>
      <c r="AO1203" s="7">
        <f>N1203-AJ1203</f>
        <v>0</v>
      </c>
      <c r="AP1203" s="7">
        <f>O1203-AK1203</f>
        <v>12</v>
      </c>
      <c r="AQ1203" s="7">
        <f>P1203-AL1203</f>
        <v>0</v>
      </c>
      <c r="AR1203" s="7">
        <f>Q1203-AM1203</f>
        <v>0</v>
      </c>
    </row>
    <row r="1204" spans="1:44" ht="16" x14ac:dyDescent="0.2">
      <c r="A1204" s="5" t="s">
        <v>3681</v>
      </c>
      <c r="C1204" t="s">
        <v>41</v>
      </c>
      <c r="D1204" t="s">
        <v>41</v>
      </c>
      <c r="E1204" t="s">
        <v>41</v>
      </c>
      <c r="F1204" s="6">
        <v>12</v>
      </c>
      <c r="G1204">
        <v>1938</v>
      </c>
      <c r="H1204" t="s">
        <v>46</v>
      </c>
      <c r="I1204" t="s">
        <v>46</v>
      </c>
      <c r="J1204" s="5" t="s">
        <v>3048</v>
      </c>
      <c r="K1204" t="s">
        <v>114</v>
      </c>
      <c r="L1204" t="s">
        <v>3682</v>
      </c>
      <c r="M1204" s="6">
        <v>0</v>
      </c>
      <c r="N1204" s="6">
        <v>12</v>
      </c>
      <c r="O1204" s="6">
        <v>0</v>
      </c>
      <c r="P1204" s="6">
        <v>0</v>
      </c>
      <c r="Q1204" s="6">
        <v>0</v>
      </c>
      <c r="R1204" s="6">
        <v>0</v>
      </c>
      <c r="S1204" s="6">
        <v>0</v>
      </c>
      <c r="T1204" s="6">
        <v>0</v>
      </c>
      <c r="U1204" s="6">
        <v>0</v>
      </c>
      <c r="V1204" s="6">
        <v>12</v>
      </c>
      <c r="W1204" s="7">
        <v>0</v>
      </c>
      <c r="X1204" s="7">
        <v>0</v>
      </c>
      <c r="Y1204" s="7">
        <v>0</v>
      </c>
      <c r="Z1204" s="7">
        <v>0</v>
      </c>
      <c r="AA1204" s="7">
        <v>0</v>
      </c>
      <c r="AB1204" s="7">
        <v>0</v>
      </c>
      <c r="AC1204" s="7">
        <v>12</v>
      </c>
      <c r="AD1204" s="6">
        <v>0</v>
      </c>
      <c r="AE1204" s="6">
        <v>0</v>
      </c>
      <c r="AF1204" s="6">
        <v>0</v>
      </c>
      <c r="AG1204" s="6">
        <v>0</v>
      </c>
      <c r="AH1204" s="6">
        <v>0</v>
      </c>
      <c r="AI1204" s="8">
        <v>0</v>
      </c>
      <c r="AJ1204" s="8">
        <v>0</v>
      </c>
      <c r="AK1204" s="8">
        <v>0</v>
      </c>
      <c r="AL1204" s="8">
        <v>0</v>
      </c>
      <c r="AM1204" s="8">
        <v>0</v>
      </c>
      <c r="AN1204" s="7">
        <f>M1204-AI1204</f>
        <v>0</v>
      </c>
      <c r="AO1204" s="7">
        <f>N1204-AJ1204</f>
        <v>12</v>
      </c>
      <c r="AP1204" s="7">
        <f>O1204-AK1204</f>
        <v>0</v>
      </c>
      <c r="AQ1204" s="7">
        <f>P1204-AL1204</f>
        <v>0</v>
      </c>
      <c r="AR1204" s="7">
        <f>Q1204-AM1204</f>
        <v>0</v>
      </c>
    </row>
    <row r="1205" spans="1:44" ht="48" x14ac:dyDescent="0.2">
      <c r="A1205" s="5" t="s">
        <v>3685</v>
      </c>
      <c r="C1205" t="s">
        <v>41</v>
      </c>
      <c r="D1205" t="s">
        <v>41</v>
      </c>
      <c r="E1205" t="s">
        <v>41</v>
      </c>
      <c r="F1205" s="6">
        <v>11</v>
      </c>
      <c r="G1205">
        <v>1976</v>
      </c>
      <c r="H1205" t="s">
        <v>46</v>
      </c>
      <c r="I1205" t="s">
        <v>46</v>
      </c>
      <c r="J1205" s="5" t="s">
        <v>3313</v>
      </c>
      <c r="K1205" t="s">
        <v>481</v>
      </c>
      <c r="L1205" t="s">
        <v>3686</v>
      </c>
      <c r="M1205" s="6">
        <v>0</v>
      </c>
      <c r="N1205" s="6">
        <v>0</v>
      </c>
      <c r="O1205" s="6">
        <v>11</v>
      </c>
      <c r="P1205" s="6">
        <v>0</v>
      </c>
      <c r="Q1205" s="6">
        <v>0</v>
      </c>
      <c r="R1205" s="6">
        <v>0</v>
      </c>
      <c r="S1205" s="6">
        <v>0</v>
      </c>
      <c r="T1205" s="6">
        <v>0</v>
      </c>
      <c r="U1205" s="6">
        <v>0</v>
      </c>
      <c r="V1205" s="6">
        <v>11</v>
      </c>
      <c r="W1205" s="7">
        <v>0</v>
      </c>
      <c r="X1205" s="7">
        <v>0</v>
      </c>
      <c r="Y1205" s="7">
        <v>0</v>
      </c>
      <c r="Z1205" s="7">
        <v>0</v>
      </c>
      <c r="AA1205" s="7">
        <v>0</v>
      </c>
      <c r="AB1205" s="7">
        <v>0</v>
      </c>
      <c r="AC1205" s="7">
        <v>11</v>
      </c>
      <c r="AD1205" s="6">
        <v>0</v>
      </c>
      <c r="AE1205" s="6">
        <v>0</v>
      </c>
      <c r="AF1205" s="6">
        <v>0</v>
      </c>
      <c r="AG1205" s="6">
        <v>0</v>
      </c>
      <c r="AH1205" s="6">
        <v>0</v>
      </c>
      <c r="AI1205" s="8">
        <v>0</v>
      </c>
      <c r="AJ1205" s="8">
        <v>0</v>
      </c>
      <c r="AK1205" s="8">
        <v>0</v>
      </c>
      <c r="AL1205" s="8">
        <v>0</v>
      </c>
      <c r="AM1205" s="8">
        <v>0</v>
      </c>
      <c r="AN1205" s="7">
        <f>M1205-AI1205</f>
        <v>0</v>
      </c>
      <c r="AO1205" s="7">
        <f>N1205-AJ1205</f>
        <v>0</v>
      </c>
      <c r="AP1205" s="7">
        <f>O1205-AK1205</f>
        <v>11</v>
      </c>
      <c r="AQ1205" s="7">
        <f>P1205-AL1205</f>
        <v>0</v>
      </c>
      <c r="AR1205" s="7">
        <f>Q1205-AM1205</f>
        <v>0</v>
      </c>
    </row>
    <row r="1206" spans="1:44" ht="16" x14ac:dyDescent="0.2">
      <c r="A1206" s="5" t="s">
        <v>3687</v>
      </c>
      <c r="C1206" t="s">
        <v>41</v>
      </c>
      <c r="D1206" t="s">
        <v>41</v>
      </c>
      <c r="E1206" t="s">
        <v>41</v>
      </c>
      <c r="F1206" s="6">
        <v>11</v>
      </c>
      <c r="G1206">
        <v>1968</v>
      </c>
      <c r="H1206" t="s">
        <v>46</v>
      </c>
      <c r="I1206" t="s">
        <v>46</v>
      </c>
      <c r="J1206" s="5" t="s">
        <v>3514</v>
      </c>
      <c r="K1206" t="s">
        <v>198</v>
      </c>
      <c r="L1206" t="s">
        <v>3688</v>
      </c>
      <c r="M1206" s="6">
        <v>0</v>
      </c>
      <c r="N1206" s="6">
        <v>0</v>
      </c>
      <c r="O1206" s="6">
        <v>11</v>
      </c>
      <c r="P1206" s="6">
        <v>0</v>
      </c>
      <c r="Q1206" s="6">
        <v>0</v>
      </c>
      <c r="R1206" s="6">
        <v>0</v>
      </c>
      <c r="S1206" s="6">
        <v>0</v>
      </c>
      <c r="T1206" s="6">
        <v>0</v>
      </c>
      <c r="U1206" s="6">
        <v>0</v>
      </c>
      <c r="V1206" s="6">
        <v>11</v>
      </c>
      <c r="W1206" s="7">
        <v>0</v>
      </c>
      <c r="X1206" s="7">
        <v>0</v>
      </c>
      <c r="Y1206" s="7">
        <v>0</v>
      </c>
      <c r="Z1206" s="7">
        <v>0</v>
      </c>
      <c r="AA1206" s="7">
        <v>0</v>
      </c>
      <c r="AB1206" s="7">
        <v>0</v>
      </c>
      <c r="AC1206" s="7">
        <v>11</v>
      </c>
      <c r="AD1206" s="6">
        <v>0</v>
      </c>
      <c r="AE1206" s="6">
        <v>0</v>
      </c>
      <c r="AF1206" s="6">
        <v>0</v>
      </c>
      <c r="AG1206" s="6">
        <v>0</v>
      </c>
      <c r="AH1206" s="6">
        <v>0</v>
      </c>
      <c r="AI1206" s="8">
        <v>0</v>
      </c>
      <c r="AJ1206" s="8">
        <v>0</v>
      </c>
      <c r="AK1206" s="8">
        <v>0</v>
      </c>
      <c r="AL1206" s="8">
        <v>0</v>
      </c>
      <c r="AM1206" s="8">
        <v>0</v>
      </c>
      <c r="AN1206" s="7">
        <f>M1206-AI1206</f>
        <v>0</v>
      </c>
      <c r="AO1206" s="7">
        <f>N1206-AJ1206</f>
        <v>0</v>
      </c>
      <c r="AP1206" s="7">
        <f>O1206-AK1206</f>
        <v>11</v>
      </c>
      <c r="AQ1206" s="7">
        <f>P1206-AL1206</f>
        <v>0</v>
      </c>
      <c r="AR1206" s="7">
        <f>Q1206-AM1206</f>
        <v>0</v>
      </c>
    </row>
    <row r="1207" spans="1:44" ht="16" x14ac:dyDescent="0.2">
      <c r="A1207" s="5" t="s">
        <v>3689</v>
      </c>
      <c r="C1207" t="s">
        <v>41</v>
      </c>
      <c r="D1207" t="s">
        <v>41</v>
      </c>
      <c r="E1207" t="s">
        <v>41</v>
      </c>
      <c r="F1207" s="6">
        <v>11</v>
      </c>
      <c r="G1207">
        <v>1957</v>
      </c>
      <c r="H1207" t="s">
        <v>46</v>
      </c>
      <c r="I1207" t="s">
        <v>46</v>
      </c>
      <c r="J1207" s="5" t="s">
        <v>3690</v>
      </c>
      <c r="K1207" t="s">
        <v>414</v>
      </c>
      <c r="L1207" t="s">
        <v>3691</v>
      </c>
      <c r="M1207" s="6">
        <v>0</v>
      </c>
      <c r="N1207" s="6">
        <v>11</v>
      </c>
      <c r="O1207" s="6">
        <v>0</v>
      </c>
      <c r="P1207" s="6">
        <v>0</v>
      </c>
      <c r="Q1207" s="6">
        <v>0</v>
      </c>
      <c r="R1207" s="6">
        <v>0</v>
      </c>
      <c r="S1207" s="6">
        <v>0</v>
      </c>
      <c r="T1207" s="6">
        <v>0</v>
      </c>
      <c r="U1207" s="6">
        <v>0</v>
      </c>
      <c r="V1207" s="6">
        <v>11</v>
      </c>
      <c r="W1207" s="7">
        <v>0</v>
      </c>
      <c r="X1207" s="7">
        <v>0</v>
      </c>
      <c r="Y1207" s="7">
        <v>0</v>
      </c>
      <c r="Z1207" s="7">
        <v>0</v>
      </c>
      <c r="AA1207" s="7">
        <v>0</v>
      </c>
      <c r="AB1207" s="7">
        <v>0</v>
      </c>
      <c r="AC1207" s="7">
        <v>11</v>
      </c>
      <c r="AD1207" s="6">
        <v>0</v>
      </c>
      <c r="AE1207" s="6">
        <v>0</v>
      </c>
      <c r="AF1207" s="6">
        <v>0</v>
      </c>
      <c r="AG1207" s="6">
        <v>0</v>
      </c>
      <c r="AH1207" s="6">
        <v>0</v>
      </c>
      <c r="AI1207" s="8">
        <v>0</v>
      </c>
      <c r="AJ1207" s="8">
        <v>0</v>
      </c>
      <c r="AK1207" s="8">
        <v>0</v>
      </c>
      <c r="AL1207" s="8">
        <v>0</v>
      </c>
      <c r="AM1207" s="8">
        <v>0</v>
      </c>
      <c r="AN1207" s="7">
        <f>M1207-AI1207</f>
        <v>0</v>
      </c>
      <c r="AO1207" s="7">
        <f>N1207-AJ1207</f>
        <v>11</v>
      </c>
      <c r="AP1207" s="7">
        <f>O1207-AK1207</f>
        <v>0</v>
      </c>
      <c r="AQ1207" s="7">
        <f>P1207-AL1207</f>
        <v>0</v>
      </c>
      <c r="AR1207" s="7">
        <f>Q1207-AM1207</f>
        <v>0</v>
      </c>
    </row>
    <row r="1208" spans="1:44" ht="32" x14ac:dyDescent="0.2">
      <c r="A1208" s="5" t="s">
        <v>3692</v>
      </c>
      <c r="C1208" t="s">
        <v>41</v>
      </c>
      <c r="D1208" t="s">
        <v>41</v>
      </c>
      <c r="E1208" t="s">
        <v>41</v>
      </c>
      <c r="F1208" s="6">
        <v>11</v>
      </c>
      <c r="G1208">
        <v>1947</v>
      </c>
      <c r="H1208" t="s">
        <v>46</v>
      </c>
      <c r="I1208" t="s">
        <v>46</v>
      </c>
      <c r="J1208" s="5" t="s">
        <v>3251</v>
      </c>
      <c r="K1208" t="s">
        <v>3693</v>
      </c>
      <c r="L1208" t="s">
        <v>3694</v>
      </c>
      <c r="M1208" s="6">
        <v>0</v>
      </c>
      <c r="N1208" s="6">
        <v>0</v>
      </c>
      <c r="O1208" s="6">
        <v>11</v>
      </c>
      <c r="P1208" s="6">
        <v>0</v>
      </c>
      <c r="Q1208" s="6">
        <v>0</v>
      </c>
      <c r="R1208" s="6">
        <v>0</v>
      </c>
      <c r="S1208" s="6">
        <v>0</v>
      </c>
      <c r="T1208" s="6">
        <v>0</v>
      </c>
      <c r="U1208" s="6">
        <v>0</v>
      </c>
      <c r="V1208" s="6">
        <v>11</v>
      </c>
      <c r="W1208" s="7">
        <v>0</v>
      </c>
      <c r="X1208" s="7">
        <v>0</v>
      </c>
      <c r="Y1208" s="7">
        <v>0</v>
      </c>
      <c r="Z1208" s="7">
        <v>0</v>
      </c>
      <c r="AA1208" s="7">
        <v>0</v>
      </c>
      <c r="AB1208" s="7">
        <v>0</v>
      </c>
      <c r="AC1208" s="7">
        <v>11</v>
      </c>
      <c r="AD1208" s="6">
        <v>0</v>
      </c>
      <c r="AE1208" s="6">
        <v>0</v>
      </c>
      <c r="AF1208" s="6">
        <v>0</v>
      </c>
      <c r="AG1208" s="6">
        <v>0</v>
      </c>
      <c r="AH1208" s="6">
        <v>0</v>
      </c>
      <c r="AI1208" s="8">
        <v>0</v>
      </c>
      <c r="AJ1208" s="8">
        <v>0</v>
      </c>
      <c r="AK1208" s="8">
        <v>0</v>
      </c>
      <c r="AL1208" s="8">
        <v>0</v>
      </c>
      <c r="AM1208" s="8">
        <v>0</v>
      </c>
      <c r="AN1208" s="7">
        <f>M1208-AI1208</f>
        <v>0</v>
      </c>
      <c r="AO1208" s="7">
        <f>N1208-AJ1208</f>
        <v>0</v>
      </c>
      <c r="AP1208" s="7">
        <f>O1208-AK1208</f>
        <v>11</v>
      </c>
      <c r="AQ1208" s="7">
        <f>P1208-AL1208</f>
        <v>0</v>
      </c>
      <c r="AR1208" s="7">
        <f>Q1208-AM1208</f>
        <v>0</v>
      </c>
    </row>
    <row r="1209" spans="1:44" ht="32" x14ac:dyDescent="0.2">
      <c r="A1209" s="5" t="s">
        <v>3695</v>
      </c>
      <c r="C1209" t="s">
        <v>41</v>
      </c>
      <c r="D1209" t="s">
        <v>41</v>
      </c>
      <c r="E1209" t="s">
        <v>41</v>
      </c>
      <c r="F1209" s="6">
        <v>11</v>
      </c>
      <c r="G1209">
        <v>1935</v>
      </c>
      <c r="H1209" t="s">
        <v>46</v>
      </c>
      <c r="I1209" t="s">
        <v>46</v>
      </c>
      <c r="J1209" s="5" t="s">
        <v>3696</v>
      </c>
      <c r="K1209" t="s">
        <v>414</v>
      </c>
      <c r="L1209" t="s">
        <v>3697</v>
      </c>
      <c r="M1209" s="6">
        <v>0</v>
      </c>
      <c r="N1209" s="6">
        <v>11</v>
      </c>
      <c r="O1209" s="6">
        <v>0</v>
      </c>
      <c r="P1209" s="6">
        <v>0</v>
      </c>
      <c r="Q1209" s="6">
        <v>0</v>
      </c>
      <c r="R1209" s="6">
        <v>0</v>
      </c>
      <c r="S1209" s="6">
        <v>0</v>
      </c>
      <c r="T1209" s="6">
        <v>0</v>
      </c>
      <c r="U1209" s="6">
        <v>0</v>
      </c>
      <c r="V1209" s="6">
        <v>11</v>
      </c>
      <c r="W1209" s="7">
        <v>0</v>
      </c>
      <c r="X1209" s="7">
        <v>0</v>
      </c>
      <c r="Y1209" s="7">
        <v>0</v>
      </c>
      <c r="Z1209" s="7">
        <v>0</v>
      </c>
      <c r="AA1209" s="7">
        <v>0</v>
      </c>
      <c r="AB1209" s="7">
        <v>0</v>
      </c>
      <c r="AC1209" s="7">
        <v>11</v>
      </c>
      <c r="AD1209" s="6">
        <v>0</v>
      </c>
      <c r="AE1209" s="6">
        <v>0</v>
      </c>
      <c r="AF1209" s="6">
        <v>0</v>
      </c>
      <c r="AG1209" s="6">
        <v>0</v>
      </c>
      <c r="AH1209" s="6">
        <v>0</v>
      </c>
      <c r="AI1209" s="8">
        <v>0</v>
      </c>
      <c r="AJ1209" s="8">
        <v>0</v>
      </c>
      <c r="AK1209" s="8">
        <v>0</v>
      </c>
      <c r="AL1209" s="8">
        <v>0</v>
      </c>
      <c r="AM1209" s="8">
        <v>0</v>
      </c>
      <c r="AN1209" s="7">
        <f>M1209-AI1209</f>
        <v>0</v>
      </c>
      <c r="AO1209" s="7">
        <f>N1209-AJ1209</f>
        <v>11</v>
      </c>
      <c r="AP1209" s="7">
        <f>O1209-AK1209</f>
        <v>0</v>
      </c>
      <c r="AQ1209" s="7">
        <f>P1209-AL1209</f>
        <v>0</v>
      </c>
      <c r="AR1209" s="7">
        <f>Q1209-AM1209</f>
        <v>0</v>
      </c>
    </row>
    <row r="1210" spans="1:44" ht="16" x14ac:dyDescent="0.2">
      <c r="A1210" s="5" t="s">
        <v>3715</v>
      </c>
      <c r="C1210" t="s">
        <v>41</v>
      </c>
      <c r="D1210" t="s">
        <v>41</v>
      </c>
      <c r="E1210" t="s">
        <v>41</v>
      </c>
      <c r="F1210" s="6">
        <v>10</v>
      </c>
      <c r="G1210">
        <v>1944</v>
      </c>
      <c r="H1210" t="s">
        <v>87</v>
      </c>
      <c r="I1210" t="s">
        <v>87</v>
      </c>
      <c r="J1210" s="5" t="s">
        <v>3652</v>
      </c>
      <c r="K1210" t="s">
        <v>605</v>
      </c>
      <c r="L1210" t="s">
        <v>3716</v>
      </c>
      <c r="M1210" s="6">
        <v>0</v>
      </c>
      <c r="N1210" s="6">
        <v>0</v>
      </c>
      <c r="O1210" s="6">
        <v>10</v>
      </c>
      <c r="P1210" s="6">
        <v>0</v>
      </c>
      <c r="Q1210" s="6">
        <v>0</v>
      </c>
      <c r="R1210" s="6">
        <v>0</v>
      </c>
      <c r="S1210" s="6">
        <v>0</v>
      </c>
      <c r="T1210" s="6">
        <v>0</v>
      </c>
      <c r="U1210" s="6">
        <v>0</v>
      </c>
      <c r="V1210" s="6">
        <v>10</v>
      </c>
      <c r="W1210" s="7">
        <v>10</v>
      </c>
      <c r="X1210" s="7">
        <v>10</v>
      </c>
      <c r="Y1210" s="7">
        <v>0</v>
      </c>
      <c r="Z1210" s="7">
        <v>0</v>
      </c>
      <c r="AA1210" s="7">
        <v>0</v>
      </c>
      <c r="AB1210" s="7">
        <v>0</v>
      </c>
      <c r="AC1210" s="7">
        <v>10</v>
      </c>
      <c r="AD1210" s="6">
        <v>0</v>
      </c>
      <c r="AE1210" s="6">
        <v>0</v>
      </c>
      <c r="AF1210" s="6">
        <v>0</v>
      </c>
      <c r="AG1210" s="6">
        <v>0</v>
      </c>
      <c r="AH1210" s="6">
        <v>10</v>
      </c>
      <c r="AI1210" s="8">
        <v>0</v>
      </c>
      <c r="AJ1210" s="8">
        <v>0</v>
      </c>
      <c r="AK1210" s="8">
        <v>10</v>
      </c>
      <c r="AL1210" s="8">
        <v>0</v>
      </c>
      <c r="AM1210" s="8">
        <v>0</v>
      </c>
      <c r="AN1210" s="7">
        <f>M1210-AI1210</f>
        <v>0</v>
      </c>
      <c r="AO1210" s="7">
        <f>N1210-AJ1210</f>
        <v>0</v>
      </c>
      <c r="AP1210" s="7">
        <f>O1210-AK1210</f>
        <v>0</v>
      </c>
      <c r="AQ1210" s="7">
        <f>P1210-AL1210</f>
        <v>0</v>
      </c>
      <c r="AR1210" s="7">
        <f>Q1210-AM1210</f>
        <v>0</v>
      </c>
    </row>
    <row r="1211" spans="1:44" ht="16" x14ac:dyDescent="0.2">
      <c r="A1211" s="5" t="s">
        <v>3698</v>
      </c>
      <c r="C1211" t="s">
        <v>41</v>
      </c>
      <c r="D1211" t="s">
        <v>41</v>
      </c>
      <c r="E1211" t="s">
        <v>41</v>
      </c>
      <c r="F1211" s="6">
        <v>10</v>
      </c>
      <c r="G1211">
        <v>2014</v>
      </c>
      <c r="H1211" t="s">
        <v>46</v>
      </c>
      <c r="I1211" t="s">
        <v>46</v>
      </c>
      <c r="J1211" s="5" t="s">
        <v>3699</v>
      </c>
      <c r="K1211" t="s">
        <v>1224</v>
      </c>
      <c r="L1211" t="s">
        <v>3700</v>
      </c>
      <c r="M1211" s="6">
        <v>0</v>
      </c>
      <c r="N1211" s="6">
        <v>10</v>
      </c>
      <c r="O1211" s="6">
        <v>0</v>
      </c>
      <c r="P1211" s="6">
        <v>0</v>
      </c>
      <c r="Q1211" s="6">
        <v>0</v>
      </c>
      <c r="R1211" s="6">
        <v>0</v>
      </c>
      <c r="S1211" s="6">
        <v>0</v>
      </c>
      <c r="T1211" s="6">
        <v>0</v>
      </c>
      <c r="U1211" s="6">
        <v>0</v>
      </c>
      <c r="V1211" s="6">
        <v>10</v>
      </c>
      <c r="W1211" s="7">
        <v>0</v>
      </c>
      <c r="X1211" s="7">
        <v>0</v>
      </c>
      <c r="Y1211" s="7">
        <v>0</v>
      </c>
      <c r="Z1211" s="7">
        <v>0</v>
      </c>
      <c r="AA1211" s="7">
        <v>0</v>
      </c>
      <c r="AB1211" s="7">
        <v>0</v>
      </c>
      <c r="AC1211" s="7">
        <v>10</v>
      </c>
      <c r="AD1211" s="6">
        <v>0</v>
      </c>
      <c r="AE1211" s="6">
        <v>0</v>
      </c>
      <c r="AF1211" s="6">
        <v>0</v>
      </c>
      <c r="AG1211" s="6">
        <v>0</v>
      </c>
      <c r="AH1211" s="6">
        <v>0</v>
      </c>
      <c r="AI1211" s="8">
        <v>0</v>
      </c>
      <c r="AJ1211" s="8">
        <v>0</v>
      </c>
      <c r="AK1211" s="8">
        <v>0</v>
      </c>
      <c r="AL1211" s="8">
        <v>0</v>
      </c>
      <c r="AM1211" s="8">
        <v>0</v>
      </c>
      <c r="AN1211" s="7">
        <f>M1211-AI1211</f>
        <v>0</v>
      </c>
      <c r="AO1211" s="7">
        <f>N1211-AJ1211</f>
        <v>10</v>
      </c>
      <c r="AP1211" s="7">
        <f>O1211-AK1211</f>
        <v>0</v>
      </c>
      <c r="AQ1211" s="7">
        <f>P1211-AL1211</f>
        <v>0</v>
      </c>
      <c r="AR1211" s="7">
        <f>Q1211-AM1211</f>
        <v>0</v>
      </c>
    </row>
    <row r="1212" spans="1:44" ht="32" x14ac:dyDescent="0.2">
      <c r="A1212" s="5" t="s">
        <v>3701</v>
      </c>
      <c r="C1212" t="s">
        <v>41</v>
      </c>
      <c r="D1212" t="s">
        <v>66</v>
      </c>
      <c r="E1212" t="s">
        <v>41</v>
      </c>
      <c r="F1212" s="6">
        <v>10</v>
      </c>
      <c r="G1212">
        <v>2010</v>
      </c>
      <c r="H1212" t="s">
        <v>46</v>
      </c>
      <c r="I1212" t="s">
        <v>46</v>
      </c>
      <c r="J1212" s="5" t="s">
        <v>3702</v>
      </c>
      <c r="K1212" t="s">
        <v>198</v>
      </c>
      <c r="L1212" t="s">
        <v>3703</v>
      </c>
      <c r="M1212" s="6">
        <v>10</v>
      </c>
      <c r="N1212" s="6">
        <v>0</v>
      </c>
      <c r="O1212" s="6">
        <v>0</v>
      </c>
      <c r="P1212" s="6">
        <v>0</v>
      </c>
      <c r="Q1212" s="6">
        <v>0</v>
      </c>
      <c r="R1212" s="6">
        <v>0</v>
      </c>
      <c r="S1212" s="6">
        <v>0</v>
      </c>
      <c r="T1212" s="6">
        <v>0</v>
      </c>
      <c r="U1212" s="6">
        <v>0</v>
      </c>
      <c r="V1212" s="6">
        <v>10</v>
      </c>
      <c r="W1212" s="7">
        <v>0</v>
      </c>
      <c r="X1212" s="7">
        <v>0</v>
      </c>
      <c r="Y1212" s="7">
        <v>0</v>
      </c>
      <c r="Z1212" s="7">
        <v>0</v>
      </c>
      <c r="AA1212" s="7">
        <v>0</v>
      </c>
      <c r="AB1212" s="7">
        <v>0</v>
      </c>
      <c r="AC1212" s="7">
        <v>10</v>
      </c>
      <c r="AD1212" s="6">
        <v>0</v>
      </c>
      <c r="AE1212" s="6">
        <v>0</v>
      </c>
      <c r="AF1212" s="6">
        <v>0</v>
      </c>
      <c r="AG1212" s="6">
        <v>0</v>
      </c>
      <c r="AH1212" s="6">
        <v>0</v>
      </c>
      <c r="AI1212" s="8">
        <v>0</v>
      </c>
      <c r="AJ1212" s="8">
        <v>0</v>
      </c>
      <c r="AK1212" s="8">
        <v>0</v>
      </c>
      <c r="AL1212" s="8">
        <v>0</v>
      </c>
      <c r="AM1212" s="8">
        <v>0</v>
      </c>
      <c r="AN1212" s="7">
        <f>M1212-AI1212</f>
        <v>10</v>
      </c>
      <c r="AO1212" s="7">
        <f>N1212-AJ1212</f>
        <v>0</v>
      </c>
      <c r="AP1212" s="7">
        <f>O1212-AK1212</f>
        <v>0</v>
      </c>
      <c r="AQ1212" s="7">
        <f>P1212-AL1212</f>
        <v>0</v>
      </c>
      <c r="AR1212" s="7">
        <f>Q1212-AM1212</f>
        <v>0</v>
      </c>
    </row>
    <row r="1213" spans="1:44" ht="16" x14ac:dyDescent="0.2">
      <c r="A1213" s="5" t="s">
        <v>3704</v>
      </c>
      <c r="C1213" t="s">
        <v>41</v>
      </c>
      <c r="D1213" t="s">
        <v>41</v>
      </c>
      <c r="E1213" t="s">
        <v>41</v>
      </c>
      <c r="F1213" s="6">
        <v>10</v>
      </c>
      <c r="G1213">
        <v>2000</v>
      </c>
      <c r="H1213" t="s">
        <v>46</v>
      </c>
      <c r="I1213" t="s">
        <v>3705</v>
      </c>
      <c r="J1213" s="5" t="s">
        <v>1362</v>
      </c>
      <c r="K1213" t="s">
        <v>614</v>
      </c>
      <c r="L1213" t="s">
        <v>3706</v>
      </c>
      <c r="M1213" s="6">
        <v>0</v>
      </c>
      <c r="N1213" s="6">
        <v>10</v>
      </c>
      <c r="O1213" s="6">
        <v>0</v>
      </c>
      <c r="P1213" s="6">
        <v>0</v>
      </c>
      <c r="Q1213" s="6">
        <v>0</v>
      </c>
      <c r="R1213" s="6">
        <v>0</v>
      </c>
      <c r="S1213" s="6">
        <v>0</v>
      </c>
      <c r="T1213" s="6">
        <v>0</v>
      </c>
      <c r="U1213" s="6">
        <v>0</v>
      </c>
      <c r="V1213" s="6">
        <v>10</v>
      </c>
      <c r="W1213" s="7">
        <v>0</v>
      </c>
      <c r="X1213" s="7">
        <v>0</v>
      </c>
      <c r="Y1213" s="7">
        <v>0</v>
      </c>
      <c r="Z1213" s="7">
        <v>0</v>
      </c>
      <c r="AA1213" s="7">
        <v>0</v>
      </c>
      <c r="AB1213" s="7">
        <v>0</v>
      </c>
      <c r="AC1213" s="7">
        <v>10</v>
      </c>
      <c r="AD1213" s="6">
        <v>0</v>
      </c>
      <c r="AE1213" s="6">
        <v>0</v>
      </c>
      <c r="AF1213" s="6">
        <v>0</v>
      </c>
      <c r="AG1213" s="6">
        <v>0</v>
      </c>
      <c r="AH1213" s="6">
        <v>0</v>
      </c>
      <c r="AI1213" s="8">
        <v>0</v>
      </c>
      <c r="AJ1213" s="8">
        <v>0</v>
      </c>
      <c r="AK1213" s="8">
        <v>0</v>
      </c>
      <c r="AL1213" s="8">
        <v>0</v>
      </c>
      <c r="AM1213" s="8">
        <v>0</v>
      </c>
      <c r="AN1213" s="7">
        <f>M1213-AI1213</f>
        <v>0</v>
      </c>
      <c r="AO1213" s="7">
        <f>N1213-AJ1213</f>
        <v>10</v>
      </c>
      <c r="AP1213" s="7">
        <f>O1213-AK1213</f>
        <v>0</v>
      </c>
      <c r="AQ1213" s="7">
        <f>P1213-AL1213</f>
        <v>0</v>
      </c>
      <c r="AR1213" s="7">
        <f>Q1213-AM1213</f>
        <v>0</v>
      </c>
    </row>
    <row r="1214" spans="1:44" ht="16" x14ac:dyDescent="0.2">
      <c r="A1214" s="5" t="s">
        <v>3707</v>
      </c>
      <c r="C1214" t="s">
        <v>41</v>
      </c>
      <c r="D1214" t="s">
        <v>41</v>
      </c>
      <c r="E1214" t="s">
        <v>41</v>
      </c>
      <c r="F1214" s="6">
        <v>10</v>
      </c>
      <c r="G1214">
        <v>1989</v>
      </c>
      <c r="H1214" t="s">
        <v>63</v>
      </c>
      <c r="I1214" t="s">
        <v>412</v>
      </c>
      <c r="J1214" s="5" t="s">
        <v>800</v>
      </c>
      <c r="K1214" t="s">
        <v>1064</v>
      </c>
      <c r="L1214" t="s">
        <v>3708</v>
      </c>
      <c r="M1214" s="6">
        <v>10</v>
      </c>
      <c r="N1214" s="6">
        <v>0</v>
      </c>
      <c r="O1214" s="6">
        <v>0</v>
      </c>
      <c r="P1214" s="6">
        <v>0</v>
      </c>
      <c r="Q1214" s="6">
        <v>0</v>
      </c>
      <c r="R1214" s="6">
        <v>0</v>
      </c>
      <c r="S1214" s="6">
        <v>10</v>
      </c>
      <c r="T1214" s="6">
        <v>0</v>
      </c>
      <c r="U1214" s="6">
        <v>0</v>
      </c>
      <c r="V1214" s="6">
        <v>0</v>
      </c>
      <c r="W1214" s="7">
        <v>0</v>
      </c>
      <c r="X1214" s="7">
        <v>0</v>
      </c>
      <c r="Y1214" s="7">
        <v>0</v>
      </c>
      <c r="Z1214" s="7">
        <v>0</v>
      </c>
      <c r="AA1214" s="7">
        <v>0</v>
      </c>
      <c r="AB1214" s="7">
        <v>0</v>
      </c>
      <c r="AC1214" s="7">
        <v>10</v>
      </c>
      <c r="AD1214" s="6">
        <v>0</v>
      </c>
      <c r="AE1214" s="6">
        <v>0</v>
      </c>
      <c r="AF1214" s="6">
        <v>0</v>
      </c>
      <c r="AG1214" s="6">
        <v>0</v>
      </c>
      <c r="AH1214" s="6">
        <v>0</v>
      </c>
      <c r="AI1214" s="8">
        <v>0</v>
      </c>
      <c r="AJ1214" s="8">
        <v>0</v>
      </c>
      <c r="AK1214" s="8">
        <v>0</v>
      </c>
      <c r="AL1214" s="8">
        <v>0</v>
      </c>
      <c r="AM1214" s="8">
        <v>0</v>
      </c>
      <c r="AN1214" s="7">
        <f>M1214-AI1214</f>
        <v>10</v>
      </c>
      <c r="AO1214" s="7">
        <f>N1214-AJ1214</f>
        <v>0</v>
      </c>
      <c r="AP1214" s="7">
        <f>O1214-AK1214</f>
        <v>0</v>
      </c>
      <c r="AQ1214" s="7">
        <f>P1214-AL1214</f>
        <v>0</v>
      </c>
      <c r="AR1214" s="7">
        <f>Q1214-AM1214</f>
        <v>0</v>
      </c>
    </row>
    <row r="1215" spans="1:44" ht="32" x14ac:dyDescent="0.2">
      <c r="A1215" s="5" t="s">
        <v>3709</v>
      </c>
      <c r="C1215" t="s">
        <v>41</v>
      </c>
      <c r="D1215" t="s">
        <v>41</v>
      </c>
      <c r="E1215" t="s">
        <v>41</v>
      </c>
      <c r="F1215" s="6">
        <v>10</v>
      </c>
      <c r="G1215">
        <v>1974</v>
      </c>
      <c r="H1215" t="s">
        <v>46</v>
      </c>
      <c r="I1215" t="s">
        <v>46</v>
      </c>
      <c r="J1215" s="5" t="s">
        <v>3710</v>
      </c>
      <c r="K1215" t="s">
        <v>198</v>
      </c>
      <c r="L1215" t="s">
        <v>3711</v>
      </c>
      <c r="M1215" s="6">
        <v>0</v>
      </c>
      <c r="N1215" s="6">
        <v>10</v>
      </c>
      <c r="O1215" s="6">
        <v>0</v>
      </c>
      <c r="P1215" s="6">
        <v>0</v>
      </c>
      <c r="Q1215" s="6">
        <v>0</v>
      </c>
      <c r="R1215" s="6">
        <v>0</v>
      </c>
      <c r="S1215" s="6">
        <v>0</v>
      </c>
      <c r="T1215" s="6">
        <v>0</v>
      </c>
      <c r="U1215" s="6">
        <v>0</v>
      </c>
      <c r="V1215" s="6">
        <v>10</v>
      </c>
      <c r="W1215" s="7">
        <v>0</v>
      </c>
      <c r="X1215" s="7">
        <v>0</v>
      </c>
      <c r="Y1215" s="7">
        <v>0</v>
      </c>
      <c r="Z1215" s="7">
        <v>0</v>
      </c>
      <c r="AA1215" s="7">
        <v>0</v>
      </c>
      <c r="AB1215" s="7">
        <v>0</v>
      </c>
      <c r="AC1215" s="7">
        <v>10</v>
      </c>
      <c r="AD1215" s="6">
        <v>0</v>
      </c>
      <c r="AE1215" s="6">
        <v>0</v>
      </c>
      <c r="AF1215" s="6">
        <v>0</v>
      </c>
      <c r="AG1215" s="6">
        <v>0</v>
      </c>
      <c r="AH1215" s="6">
        <v>0</v>
      </c>
      <c r="AI1215" s="8">
        <v>0</v>
      </c>
      <c r="AJ1215" s="8">
        <v>0</v>
      </c>
      <c r="AK1215" s="8">
        <v>0</v>
      </c>
      <c r="AL1215" s="8">
        <v>0</v>
      </c>
      <c r="AM1215" s="8">
        <v>0</v>
      </c>
      <c r="AN1215" s="7">
        <f>M1215-AI1215</f>
        <v>0</v>
      </c>
      <c r="AO1215" s="7">
        <f>N1215-AJ1215</f>
        <v>10</v>
      </c>
      <c r="AP1215" s="7">
        <f>O1215-AK1215</f>
        <v>0</v>
      </c>
      <c r="AQ1215" s="7">
        <f>P1215-AL1215</f>
        <v>0</v>
      </c>
      <c r="AR1215" s="7">
        <f>Q1215-AM1215</f>
        <v>0</v>
      </c>
    </row>
    <row r="1216" spans="1:44" ht="16" x14ac:dyDescent="0.2">
      <c r="A1216" s="5" t="s">
        <v>3712</v>
      </c>
      <c r="C1216" t="s">
        <v>41</v>
      </c>
      <c r="D1216" t="s">
        <v>41</v>
      </c>
      <c r="E1216" t="s">
        <v>41</v>
      </c>
      <c r="F1216" s="6">
        <v>10</v>
      </c>
      <c r="G1216">
        <v>1944</v>
      </c>
      <c r="H1216" t="s">
        <v>46</v>
      </c>
      <c r="I1216" t="s">
        <v>46</v>
      </c>
      <c r="J1216" s="5" t="s">
        <v>3713</v>
      </c>
      <c r="K1216" t="s">
        <v>198</v>
      </c>
      <c r="L1216" t="s">
        <v>3714</v>
      </c>
      <c r="M1216" s="6">
        <v>0</v>
      </c>
      <c r="N1216" s="6">
        <v>10</v>
      </c>
      <c r="O1216" s="6">
        <v>0</v>
      </c>
      <c r="P1216" s="6">
        <v>0</v>
      </c>
      <c r="Q1216" s="6">
        <v>0</v>
      </c>
      <c r="R1216" s="6">
        <v>0</v>
      </c>
      <c r="S1216" s="6">
        <v>0</v>
      </c>
      <c r="T1216" s="6">
        <v>0</v>
      </c>
      <c r="U1216" s="6">
        <v>0</v>
      </c>
      <c r="V1216" s="6">
        <v>10</v>
      </c>
      <c r="W1216" s="7">
        <v>0</v>
      </c>
      <c r="X1216" s="7">
        <v>0</v>
      </c>
      <c r="Y1216" s="7">
        <v>0</v>
      </c>
      <c r="Z1216" s="7">
        <v>0</v>
      </c>
      <c r="AA1216" s="7">
        <v>0</v>
      </c>
      <c r="AB1216" s="7">
        <v>0</v>
      </c>
      <c r="AC1216" s="7">
        <v>10</v>
      </c>
      <c r="AD1216" s="6">
        <v>0</v>
      </c>
      <c r="AE1216" s="6">
        <v>0</v>
      </c>
      <c r="AF1216" s="6">
        <v>0</v>
      </c>
      <c r="AG1216" s="6">
        <v>0</v>
      </c>
      <c r="AH1216" s="6">
        <v>0</v>
      </c>
      <c r="AI1216" s="8">
        <v>0</v>
      </c>
      <c r="AJ1216" s="8">
        <v>0</v>
      </c>
      <c r="AK1216" s="8">
        <v>0</v>
      </c>
      <c r="AL1216" s="8">
        <v>0</v>
      </c>
      <c r="AM1216" s="8">
        <v>0</v>
      </c>
      <c r="AN1216" s="7">
        <f>M1216-AI1216</f>
        <v>0</v>
      </c>
      <c r="AO1216" s="7">
        <f>N1216-AJ1216</f>
        <v>10</v>
      </c>
      <c r="AP1216" s="7">
        <f>O1216-AK1216</f>
        <v>0</v>
      </c>
      <c r="AQ1216" s="7">
        <f>P1216-AL1216</f>
        <v>0</v>
      </c>
      <c r="AR1216" s="7">
        <f>Q1216-AM1216</f>
        <v>0</v>
      </c>
    </row>
    <row r="1217" spans="1:44" ht="16" x14ac:dyDescent="0.2">
      <c r="A1217" s="5" t="s">
        <v>3736</v>
      </c>
      <c r="C1217" t="s">
        <v>41</v>
      </c>
      <c r="D1217" t="s">
        <v>41</v>
      </c>
      <c r="E1217" t="s">
        <v>41</v>
      </c>
      <c r="F1217" s="6">
        <v>9</v>
      </c>
      <c r="G1217">
        <v>1977</v>
      </c>
      <c r="H1217" t="s">
        <v>720</v>
      </c>
      <c r="I1217" t="s">
        <v>720</v>
      </c>
      <c r="J1217" s="5" t="s">
        <v>3737</v>
      </c>
      <c r="K1217" t="s">
        <v>605</v>
      </c>
      <c r="L1217" t="s">
        <v>3738</v>
      </c>
      <c r="M1217" s="6">
        <v>0</v>
      </c>
      <c r="N1217" s="6">
        <v>0</v>
      </c>
      <c r="O1217" s="6">
        <v>9</v>
      </c>
      <c r="P1217" s="6">
        <v>0</v>
      </c>
      <c r="Q1217" s="6">
        <v>0</v>
      </c>
      <c r="R1217" s="6">
        <v>0</v>
      </c>
      <c r="S1217" s="6">
        <v>0</v>
      </c>
      <c r="T1217" s="6">
        <v>0</v>
      </c>
      <c r="U1217" s="6">
        <v>0</v>
      </c>
      <c r="V1217" s="6">
        <v>9</v>
      </c>
      <c r="W1217" s="7">
        <v>9</v>
      </c>
      <c r="X1217" s="7">
        <v>0</v>
      </c>
      <c r="Y1217" s="7">
        <v>0</v>
      </c>
      <c r="Z1217" s="7">
        <v>9</v>
      </c>
      <c r="AA1217" s="7">
        <v>0</v>
      </c>
      <c r="AB1217" s="7">
        <v>0</v>
      </c>
      <c r="AC1217" s="7">
        <v>9</v>
      </c>
      <c r="AD1217" s="6">
        <v>0</v>
      </c>
      <c r="AE1217" s="6">
        <v>0</v>
      </c>
      <c r="AF1217" s="6">
        <v>0</v>
      </c>
      <c r="AG1217" s="6">
        <v>0</v>
      </c>
      <c r="AH1217" s="6">
        <v>9</v>
      </c>
      <c r="AI1217" s="8">
        <v>0</v>
      </c>
      <c r="AJ1217" s="8">
        <v>0</v>
      </c>
      <c r="AK1217" s="8">
        <v>9</v>
      </c>
      <c r="AL1217" s="8">
        <v>0</v>
      </c>
      <c r="AM1217" s="8">
        <v>0</v>
      </c>
      <c r="AN1217" s="7">
        <f>M1217-AI1217</f>
        <v>0</v>
      </c>
      <c r="AO1217" s="7">
        <f>N1217-AJ1217</f>
        <v>0</v>
      </c>
      <c r="AP1217" s="7">
        <f>O1217-AK1217</f>
        <v>0</v>
      </c>
      <c r="AQ1217" s="7">
        <f>P1217-AL1217</f>
        <v>0</v>
      </c>
      <c r="AR1217" s="7">
        <f>Q1217-AM1217</f>
        <v>0</v>
      </c>
    </row>
    <row r="1218" spans="1:44" ht="16" x14ac:dyDescent="0.2">
      <c r="A1218" s="5" t="s">
        <v>3717</v>
      </c>
      <c r="C1218" t="s">
        <v>41</v>
      </c>
      <c r="D1218" t="s">
        <v>41</v>
      </c>
      <c r="E1218" t="s">
        <v>373</v>
      </c>
      <c r="F1218" s="6">
        <v>9</v>
      </c>
      <c r="G1218">
        <v>2016</v>
      </c>
      <c r="H1218" t="s">
        <v>46</v>
      </c>
      <c r="I1218" t="s">
        <v>46</v>
      </c>
      <c r="J1218" s="5" t="s">
        <v>3718</v>
      </c>
      <c r="K1218" t="s">
        <v>41</v>
      </c>
      <c r="M1218" s="6"/>
      <c r="N1218" s="6"/>
      <c r="O1218" s="6">
        <v>9</v>
      </c>
      <c r="P1218" s="6"/>
      <c r="Q1218" s="6"/>
      <c r="R1218" s="6">
        <v>0</v>
      </c>
      <c r="S1218" s="6">
        <v>0</v>
      </c>
      <c r="T1218" s="6">
        <v>0</v>
      </c>
      <c r="U1218" s="6">
        <v>0</v>
      </c>
      <c r="V1218" s="6">
        <v>9</v>
      </c>
      <c r="W1218" s="7">
        <v>0</v>
      </c>
      <c r="X1218" s="7">
        <v>0</v>
      </c>
      <c r="Y1218" s="7">
        <v>0</v>
      </c>
      <c r="Z1218" s="7">
        <v>0</v>
      </c>
      <c r="AA1218" s="7">
        <v>0</v>
      </c>
      <c r="AB1218" s="7">
        <v>0</v>
      </c>
      <c r="AC1218" s="7">
        <v>9</v>
      </c>
      <c r="AD1218" s="6">
        <v>0</v>
      </c>
      <c r="AE1218" s="6">
        <v>0</v>
      </c>
      <c r="AF1218" s="6">
        <v>0</v>
      </c>
      <c r="AG1218" s="6">
        <v>0</v>
      </c>
      <c r="AH1218" s="6">
        <v>0</v>
      </c>
      <c r="AI1218" s="8">
        <v>0</v>
      </c>
      <c r="AJ1218" s="8">
        <v>0</v>
      </c>
      <c r="AK1218" s="8">
        <v>0</v>
      </c>
      <c r="AL1218" s="8">
        <v>0</v>
      </c>
      <c r="AM1218" s="8">
        <v>0</v>
      </c>
      <c r="AN1218" s="7">
        <v>0</v>
      </c>
      <c r="AO1218" s="7">
        <v>0</v>
      </c>
      <c r="AP1218" s="7">
        <v>9</v>
      </c>
      <c r="AQ1218" s="7">
        <v>0</v>
      </c>
      <c r="AR1218" s="7">
        <v>0</v>
      </c>
    </row>
    <row r="1219" spans="1:44" ht="16" x14ac:dyDescent="0.2">
      <c r="A1219" s="5" t="s">
        <v>3719</v>
      </c>
      <c r="C1219" t="s">
        <v>41</v>
      </c>
      <c r="D1219" t="s">
        <v>41</v>
      </c>
      <c r="E1219" t="s">
        <v>41</v>
      </c>
      <c r="F1219" s="6">
        <v>9</v>
      </c>
      <c r="G1219">
        <v>2013</v>
      </c>
      <c r="H1219" t="s">
        <v>72</v>
      </c>
      <c r="I1219" t="s">
        <v>72</v>
      </c>
      <c r="J1219" s="5" t="s">
        <v>929</v>
      </c>
      <c r="K1219" t="s">
        <v>198</v>
      </c>
      <c r="L1219" t="s">
        <v>3720</v>
      </c>
      <c r="M1219" s="6">
        <v>9</v>
      </c>
      <c r="N1219" s="6">
        <v>0</v>
      </c>
      <c r="O1219" s="6">
        <v>0</v>
      </c>
      <c r="P1219" s="6">
        <v>0</v>
      </c>
      <c r="Q1219" s="6">
        <v>0</v>
      </c>
      <c r="R1219" s="6">
        <v>0</v>
      </c>
      <c r="S1219" s="6">
        <v>0</v>
      </c>
      <c r="T1219" s="6">
        <v>0</v>
      </c>
      <c r="U1219" s="6">
        <v>9</v>
      </c>
      <c r="V1219" s="6">
        <v>0</v>
      </c>
      <c r="W1219" s="7">
        <v>0</v>
      </c>
      <c r="X1219" s="7">
        <v>0</v>
      </c>
      <c r="Y1219" s="7">
        <v>0</v>
      </c>
      <c r="Z1219" s="7">
        <v>0</v>
      </c>
      <c r="AA1219" s="7">
        <v>0</v>
      </c>
      <c r="AB1219" s="7">
        <v>0</v>
      </c>
      <c r="AC1219" s="7">
        <v>9</v>
      </c>
      <c r="AD1219" s="6">
        <v>0</v>
      </c>
      <c r="AE1219" s="6">
        <v>0</v>
      </c>
      <c r="AF1219" s="6">
        <v>0</v>
      </c>
      <c r="AG1219" s="6">
        <v>0</v>
      </c>
      <c r="AH1219" s="6">
        <v>0</v>
      </c>
      <c r="AI1219" s="8">
        <v>0</v>
      </c>
      <c r="AJ1219" s="8">
        <v>0</v>
      </c>
      <c r="AK1219" s="8">
        <v>0</v>
      </c>
      <c r="AL1219" s="8">
        <v>0</v>
      </c>
      <c r="AM1219" s="8">
        <v>0</v>
      </c>
      <c r="AN1219" s="7">
        <f>M1219-AI1219</f>
        <v>9</v>
      </c>
      <c r="AO1219" s="7">
        <f>N1219-AJ1219</f>
        <v>0</v>
      </c>
      <c r="AP1219" s="7">
        <f>O1219-AK1219</f>
        <v>0</v>
      </c>
      <c r="AQ1219" s="7">
        <f>P1219-AL1219</f>
        <v>0</v>
      </c>
      <c r="AR1219" s="7">
        <f>Q1219-AM1219</f>
        <v>0</v>
      </c>
    </row>
    <row r="1220" spans="1:44" ht="16" x14ac:dyDescent="0.2">
      <c r="A1220" s="5" t="s">
        <v>3721</v>
      </c>
      <c r="C1220" t="s">
        <v>41</v>
      </c>
      <c r="D1220" t="s">
        <v>41</v>
      </c>
      <c r="E1220" t="s">
        <v>41</v>
      </c>
      <c r="F1220" s="6">
        <v>9</v>
      </c>
      <c r="G1220">
        <v>2011</v>
      </c>
      <c r="H1220" t="s">
        <v>46</v>
      </c>
      <c r="I1220" t="s">
        <v>3722</v>
      </c>
      <c r="J1220" s="5" t="s">
        <v>1643</v>
      </c>
      <c r="K1220" t="s">
        <v>3723</v>
      </c>
      <c r="L1220" t="s">
        <v>3724</v>
      </c>
      <c r="M1220" s="6">
        <v>9</v>
      </c>
      <c r="N1220" s="6">
        <v>0</v>
      </c>
      <c r="O1220" s="6">
        <v>0</v>
      </c>
      <c r="P1220" s="6">
        <v>0</v>
      </c>
      <c r="Q1220" s="6">
        <v>0</v>
      </c>
      <c r="R1220" s="6">
        <v>0</v>
      </c>
      <c r="S1220" s="6">
        <v>0</v>
      </c>
      <c r="T1220" s="6">
        <v>0</v>
      </c>
      <c r="U1220" s="6">
        <v>0</v>
      </c>
      <c r="V1220" s="6">
        <v>9</v>
      </c>
      <c r="W1220" s="7">
        <v>0</v>
      </c>
      <c r="X1220" s="7">
        <v>0</v>
      </c>
      <c r="Y1220" s="7">
        <v>0</v>
      </c>
      <c r="Z1220" s="7">
        <v>0</v>
      </c>
      <c r="AA1220" s="7">
        <v>0</v>
      </c>
      <c r="AB1220" s="7">
        <v>0</v>
      </c>
      <c r="AC1220" s="7">
        <v>9</v>
      </c>
      <c r="AD1220" s="6">
        <v>0</v>
      </c>
      <c r="AE1220" s="6">
        <v>0</v>
      </c>
      <c r="AF1220" s="6">
        <v>0</v>
      </c>
      <c r="AG1220" s="6">
        <v>0</v>
      </c>
      <c r="AH1220" s="6">
        <v>0</v>
      </c>
      <c r="AI1220" s="8">
        <v>0</v>
      </c>
      <c r="AJ1220" s="8">
        <v>0</v>
      </c>
      <c r="AK1220" s="8">
        <v>0</v>
      </c>
      <c r="AL1220" s="8">
        <v>0</v>
      </c>
      <c r="AM1220" s="8">
        <v>0</v>
      </c>
      <c r="AN1220" s="7">
        <f>M1220-AI1220</f>
        <v>9</v>
      </c>
      <c r="AO1220" s="7">
        <f>N1220-AJ1220</f>
        <v>0</v>
      </c>
      <c r="AP1220" s="7">
        <f>O1220-AK1220</f>
        <v>0</v>
      </c>
      <c r="AQ1220" s="7">
        <f>P1220-AL1220</f>
        <v>0</v>
      </c>
      <c r="AR1220" s="7">
        <f>Q1220-AM1220</f>
        <v>0</v>
      </c>
    </row>
    <row r="1221" spans="1:44" ht="16" x14ac:dyDescent="0.2">
      <c r="A1221" s="5" t="s">
        <v>3725</v>
      </c>
      <c r="C1221" t="s">
        <v>41</v>
      </c>
      <c r="D1221" t="s">
        <v>41</v>
      </c>
      <c r="E1221" t="s">
        <v>373</v>
      </c>
      <c r="F1221" s="6">
        <v>9</v>
      </c>
      <c r="G1221">
        <v>2011</v>
      </c>
      <c r="H1221" t="s">
        <v>46</v>
      </c>
      <c r="I1221" t="s">
        <v>46</v>
      </c>
      <c r="J1221" s="5" t="s">
        <v>2047</v>
      </c>
      <c r="K1221" t="s">
        <v>1122</v>
      </c>
      <c r="L1221" t="s">
        <v>3726</v>
      </c>
      <c r="M1221" s="6">
        <v>9</v>
      </c>
      <c r="N1221" s="6">
        <v>0</v>
      </c>
      <c r="O1221" s="6">
        <v>0</v>
      </c>
      <c r="P1221" s="6">
        <v>0</v>
      </c>
      <c r="Q1221" s="6">
        <v>0</v>
      </c>
      <c r="R1221" s="6">
        <v>0</v>
      </c>
      <c r="S1221" s="6">
        <v>0</v>
      </c>
      <c r="T1221" s="6">
        <v>0</v>
      </c>
      <c r="U1221" s="6">
        <v>0</v>
      </c>
      <c r="V1221" s="6">
        <v>9</v>
      </c>
      <c r="W1221" s="7">
        <v>0</v>
      </c>
      <c r="X1221" s="7">
        <v>0</v>
      </c>
      <c r="Y1221" s="7">
        <v>0</v>
      </c>
      <c r="Z1221" s="7">
        <v>0</v>
      </c>
      <c r="AA1221" s="7">
        <v>0</v>
      </c>
      <c r="AB1221" s="7">
        <v>0</v>
      </c>
      <c r="AC1221" s="7">
        <v>9</v>
      </c>
      <c r="AD1221" s="6">
        <v>0</v>
      </c>
      <c r="AE1221" s="6">
        <v>0</v>
      </c>
      <c r="AF1221" s="6">
        <v>0</v>
      </c>
      <c r="AG1221" s="6">
        <v>0</v>
      </c>
      <c r="AH1221" s="6">
        <v>0</v>
      </c>
      <c r="AI1221" s="8">
        <v>0</v>
      </c>
      <c r="AJ1221" s="8">
        <v>0</v>
      </c>
      <c r="AK1221" s="8">
        <v>0</v>
      </c>
      <c r="AL1221" s="8">
        <v>0</v>
      </c>
      <c r="AM1221" s="8">
        <v>0</v>
      </c>
      <c r="AN1221" s="7">
        <f>M1221-AI1221</f>
        <v>9</v>
      </c>
      <c r="AO1221" s="7">
        <f>N1221-AJ1221</f>
        <v>0</v>
      </c>
      <c r="AP1221" s="7">
        <f>O1221-AK1221</f>
        <v>0</v>
      </c>
      <c r="AQ1221" s="7">
        <f>P1221-AL1221</f>
        <v>0</v>
      </c>
      <c r="AR1221" s="7">
        <f>Q1221-AM1221</f>
        <v>0</v>
      </c>
    </row>
    <row r="1222" spans="1:44" ht="16" x14ac:dyDescent="0.2">
      <c r="A1222" s="5" t="s">
        <v>3727</v>
      </c>
      <c r="C1222" t="s">
        <v>41</v>
      </c>
      <c r="D1222" t="s">
        <v>41</v>
      </c>
      <c r="E1222" t="s">
        <v>41</v>
      </c>
      <c r="F1222" s="6">
        <v>9</v>
      </c>
      <c r="G1222">
        <v>2008</v>
      </c>
      <c r="H1222" t="s">
        <v>72</v>
      </c>
      <c r="I1222" t="s">
        <v>72</v>
      </c>
      <c r="J1222" s="5" t="s">
        <v>3728</v>
      </c>
      <c r="K1222" t="s">
        <v>1806</v>
      </c>
      <c r="L1222" t="s">
        <v>3729</v>
      </c>
      <c r="M1222" s="6">
        <v>0</v>
      </c>
      <c r="N1222" s="6">
        <v>9</v>
      </c>
      <c r="O1222" s="6">
        <v>0</v>
      </c>
      <c r="P1222" s="6">
        <v>0</v>
      </c>
      <c r="Q1222" s="6">
        <v>0</v>
      </c>
      <c r="R1222" s="6">
        <v>0</v>
      </c>
      <c r="S1222" s="6">
        <v>0</v>
      </c>
      <c r="T1222" s="6">
        <v>0</v>
      </c>
      <c r="U1222" s="6">
        <v>9</v>
      </c>
      <c r="V1222" s="6">
        <v>0</v>
      </c>
      <c r="W1222" s="7">
        <v>0</v>
      </c>
      <c r="X1222" s="7">
        <v>0</v>
      </c>
      <c r="Y1222" s="7">
        <v>0</v>
      </c>
      <c r="Z1222" s="7">
        <v>0</v>
      </c>
      <c r="AA1222" s="7">
        <v>0</v>
      </c>
      <c r="AB1222" s="7">
        <v>0</v>
      </c>
      <c r="AC1222" s="7">
        <v>9</v>
      </c>
      <c r="AD1222" s="6">
        <v>0</v>
      </c>
      <c r="AE1222" s="6">
        <v>0</v>
      </c>
      <c r="AF1222" s="6">
        <v>0</v>
      </c>
      <c r="AG1222" s="6">
        <v>0</v>
      </c>
      <c r="AH1222" s="6">
        <v>0</v>
      </c>
      <c r="AI1222" s="8">
        <v>0</v>
      </c>
      <c r="AJ1222" s="8">
        <v>0</v>
      </c>
      <c r="AK1222" s="8">
        <v>0</v>
      </c>
      <c r="AL1222" s="8">
        <v>0</v>
      </c>
      <c r="AM1222" s="8">
        <v>0</v>
      </c>
      <c r="AN1222" s="7">
        <f>M1222-AI1222</f>
        <v>0</v>
      </c>
      <c r="AO1222" s="7">
        <f>N1222-AJ1222</f>
        <v>9</v>
      </c>
      <c r="AP1222" s="7">
        <f>O1222-AK1222</f>
        <v>0</v>
      </c>
      <c r="AQ1222" s="7">
        <f>P1222-AL1222</f>
        <v>0</v>
      </c>
      <c r="AR1222" s="7">
        <f>Q1222-AM1222</f>
        <v>0</v>
      </c>
    </row>
    <row r="1223" spans="1:44" ht="16" x14ac:dyDescent="0.2">
      <c r="A1223" s="5" t="s">
        <v>3730</v>
      </c>
      <c r="C1223" t="s">
        <v>41</v>
      </c>
      <c r="D1223" t="s">
        <v>41</v>
      </c>
      <c r="E1223" t="s">
        <v>41</v>
      </c>
      <c r="F1223" s="6">
        <v>9</v>
      </c>
      <c r="G1223">
        <v>2000</v>
      </c>
      <c r="H1223" t="s">
        <v>46</v>
      </c>
      <c r="I1223" t="s">
        <v>46</v>
      </c>
      <c r="J1223" s="5" t="s">
        <v>3731</v>
      </c>
      <c r="K1223" t="s">
        <v>3</v>
      </c>
      <c r="L1223" t="s">
        <v>3732</v>
      </c>
      <c r="M1223" s="6">
        <v>9</v>
      </c>
      <c r="N1223" s="6">
        <v>0</v>
      </c>
      <c r="O1223" s="6">
        <v>0</v>
      </c>
      <c r="P1223" s="6">
        <v>0</v>
      </c>
      <c r="Q1223" s="6">
        <v>0</v>
      </c>
      <c r="R1223" s="6">
        <v>0</v>
      </c>
      <c r="S1223" s="6">
        <v>0</v>
      </c>
      <c r="T1223" s="6">
        <v>0</v>
      </c>
      <c r="U1223" s="6">
        <v>0</v>
      </c>
      <c r="V1223" s="6">
        <v>9</v>
      </c>
      <c r="W1223" s="7">
        <v>0</v>
      </c>
      <c r="X1223" s="7">
        <v>0</v>
      </c>
      <c r="Y1223" s="7">
        <v>0</v>
      </c>
      <c r="Z1223" s="7">
        <v>0</v>
      </c>
      <c r="AA1223" s="7">
        <v>0</v>
      </c>
      <c r="AB1223" s="7">
        <v>0</v>
      </c>
      <c r="AC1223" s="7">
        <v>9</v>
      </c>
      <c r="AD1223" s="6">
        <v>0</v>
      </c>
      <c r="AE1223" s="6">
        <v>0</v>
      </c>
      <c r="AF1223" s="6">
        <v>0</v>
      </c>
      <c r="AG1223" s="6">
        <v>0</v>
      </c>
      <c r="AH1223" s="6">
        <v>0</v>
      </c>
      <c r="AI1223" s="8">
        <v>0</v>
      </c>
      <c r="AJ1223" s="8">
        <v>0</v>
      </c>
      <c r="AK1223" s="8">
        <v>0</v>
      </c>
      <c r="AL1223" s="8">
        <v>0</v>
      </c>
      <c r="AM1223" s="8">
        <v>0</v>
      </c>
      <c r="AN1223" s="7">
        <f>M1223-AI1223</f>
        <v>9</v>
      </c>
      <c r="AO1223" s="7">
        <f>N1223-AJ1223</f>
        <v>0</v>
      </c>
      <c r="AP1223" s="7">
        <f>O1223-AK1223</f>
        <v>0</v>
      </c>
      <c r="AQ1223" s="7">
        <f>P1223-AL1223</f>
        <v>0</v>
      </c>
      <c r="AR1223" s="7">
        <f>Q1223-AM1223</f>
        <v>0</v>
      </c>
    </row>
    <row r="1224" spans="1:44" ht="32" x14ac:dyDescent="0.2">
      <c r="A1224" s="5" t="s">
        <v>3733</v>
      </c>
      <c r="C1224" t="s">
        <v>41</v>
      </c>
      <c r="D1224" t="s">
        <v>41</v>
      </c>
      <c r="E1224" t="s">
        <v>373</v>
      </c>
      <c r="F1224" s="6">
        <v>9</v>
      </c>
      <c r="G1224">
        <v>1999</v>
      </c>
      <c r="H1224" t="s">
        <v>46</v>
      </c>
      <c r="I1224" t="s">
        <v>46</v>
      </c>
      <c r="J1224" s="5" t="s">
        <v>3734</v>
      </c>
      <c r="K1224" t="s">
        <v>3</v>
      </c>
      <c r="L1224" t="s">
        <v>3735</v>
      </c>
      <c r="M1224" s="6">
        <v>0</v>
      </c>
      <c r="N1224" s="6">
        <v>0</v>
      </c>
      <c r="O1224" s="6">
        <v>9</v>
      </c>
      <c r="P1224" s="6">
        <v>0</v>
      </c>
      <c r="Q1224" s="6">
        <v>0</v>
      </c>
      <c r="R1224" s="6">
        <v>0</v>
      </c>
      <c r="S1224" s="6">
        <v>0</v>
      </c>
      <c r="T1224" s="6">
        <v>0</v>
      </c>
      <c r="U1224" s="6">
        <v>0</v>
      </c>
      <c r="V1224" s="6">
        <v>9</v>
      </c>
      <c r="W1224" s="7">
        <v>0</v>
      </c>
      <c r="X1224" s="7">
        <v>0</v>
      </c>
      <c r="Y1224" s="7">
        <v>0</v>
      </c>
      <c r="Z1224" s="7">
        <v>0</v>
      </c>
      <c r="AA1224" s="7">
        <v>0</v>
      </c>
      <c r="AB1224" s="7">
        <v>0</v>
      </c>
      <c r="AC1224" s="7">
        <v>9</v>
      </c>
      <c r="AD1224" s="6">
        <v>0</v>
      </c>
      <c r="AE1224" s="6">
        <v>0</v>
      </c>
      <c r="AF1224" s="6">
        <v>0</v>
      </c>
      <c r="AG1224" s="6">
        <v>0</v>
      </c>
      <c r="AH1224" s="6">
        <v>0</v>
      </c>
      <c r="AI1224" s="8">
        <v>0</v>
      </c>
      <c r="AJ1224" s="8">
        <v>0</v>
      </c>
      <c r="AK1224" s="8">
        <v>0</v>
      </c>
      <c r="AL1224" s="8">
        <v>0</v>
      </c>
      <c r="AM1224" s="8">
        <v>0</v>
      </c>
      <c r="AN1224" s="7">
        <f>M1224-AI1224</f>
        <v>0</v>
      </c>
      <c r="AO1224" s="7">
        <f>N1224-AJ1224</f>
        <v>0</v>
      </c>
      <c r="AP1224" s="7">
        <f>O1224-AK1224</f>
        <v>9</v>
      </c>
      <c r="AQ1224" s="7">
        <f>P1224-AL1224</f>
        <v>0</v>
      </c>
      <c r="AR1224" s="7">
        <f>Q1224-AM1224</f>
        <v>0</v>
      </c>
    </row>
    <row r="1225" spans="1:44" ht="16" x14ac:dyDescent="0.2">
      <c r="A1225" s="5" t="s">
        <v>3739</v>
      </c>
      <c r="C1225" t="s">
        <v>41</v>
      </c>
      <c r="D1225" t="s">
        <v>41</v>
      </c>
      <c r="E1225" t="s">
        <v>41</v>
      </c>
      <c r="F1225" s="6">
        <v>9</v>
      </c>
      <c r="G1225">
        <v>1962</v>
      </c>
      <c r="H1225" t="s">
        <v>46</v>
      </c>
      <c r="I1225" t="s">
        <v>46</v>
      </c>
      <c r="J1225" s="5" t="s">
        <v>3740</v>
      </c>
      <c r="K1225" t="s">
        <v>198</v>
      </c>
      <c r="L1225" t="s">
        <v>3741</v>
      </c>
      <c r="M1225" s="6">
        <v>0</v>
      </c>
      <c r="N1225" s="6">
        <v>0</v>
      </c>
      <c r="O1225" s="6">
        <v>9</v>
      </c>
      <c r="P1225" s="6">
        <v>0</v>
      </c>
      <c r="Q1225" s="6">
        <v>0</v>
      </c>
      <c r="R1225" s="6">
        <v>0</v>
      </c>
      <c r="S1225" s="6">
        <v>0</v>
      </c>
      <c r="T1225" s="6">
        <v>0</v>
      </c>
      <c r="U1225" s="6">
        <v>0</v>
      </c>
      <c r="V1225" s="6">
        <v>9</v>
      </c>
      <c r="W1225" s="7">
        <v>0</v>
      </c>
      <c r="X1225" s="7">
        <v>0</v>
      </c>
      <c r="Y1225" s="7">
        <v>0</v>
      </c>
      <c r="Z1225" s="7">
        <v>0</v>
      </c>
      <c r="AA1225" s="7">
        <v>0</v>
      </c>
      <c r="AB1225" s="7">
        <v>0</v>
      </c>
      <c r="AC1225" s="7">
        <v>9</v>
      </c>
      <c r="AD1225" s="6">
        <v>0</v>
      </c>
      <c r="AE1225" s="6">
        <v>0</v>
      </c>
      <c r="AF1225" s="6">
        <v>0</v>
      </c>
      <c r="AG1225" s="6">
        <v>0</v>
      </c>
      <c r="AH1225" s="6">
        <v>0</v>
      </c>
      <c r="AI1225" s="8">
        <v>0</v>
      </c>
      <c r="AJ1225" s="8">
        <v>0</v>
      </c>
      <c r="AK1225" s="8">
        <v>0</v>
      </c>
      <c r="AL1225" s="8">
        <v>0</v>
      </c>
      <c r="AM1225" s="8">
        <v>0</v>
      </c>
      <c r="AN1225" s="7">
        <f>M1225-AI1225</f>
        <v>0</v>
      </c>
      <c r="AO1225" s="7">
        <f>N1225-AJ1225</f>
        <v>0</v>
      </c>
      <c r="AP1225" s="7">
        <f>O1225-AK1225</f>
        <v>9</v>
      </c>
      <c r="AQ1225" s="7">
        <f>P1225-AL1225</f>
        <v>0</v>
      </c>
      <c r="AR1225" s="7">
        <f>Q1225-AM1225</f>
        <v>0</v>
      </c>
    </row>
    <row r="1226" spans="1:44" ht="32" x14ac:dyDescent="0.2">
      <c r="A1226" s="5" t="s">
        <v>3742</v>
      </c>
      <c r="C1226" t="s">
        <v>41</v>
      </c>
      <c r="D1226" t="s">
        <v>41</v>
      </c>
      <c r="E1226" t="s">
        <v>41</v>
      </c>
      <c r="F1226" s="6">
        <v>9</v>
      </c>
      <c r="G1226">
        <v>1962</v>
      </c>
      <c r="H1226" t="s">
        <v>46</v>
      </c>
      <c r="I1226" t="s">
        <v>46</v>
      </c>
      <c r="J1226" s="5" t="s">
        <v>3743</v>
      </c>
      <c r="K1226" t="s">
        <v>55</v>
      </c>
      <c r="L1226" t="s">
        <v>3744</v>
      </c>
      <c r="M1226" s="6">
        <v>0</v>
      </c>
      <c r="N1226" s="6">
        <v>0</v>
      </c>
      <c r="O1226" s="6">
        <v>9</v>
      </c>
      <c r="P1226" s="6">
        <v>0</v>
      </c>
      <c r="Q1226" s="6">
        <v>0</v>
      </c>
      <c r="R1226" s="6">
        <v>0</v>
      </c>
      <c r="S1226" s="6">
        <v>0</v>
      </c>
      <c r="T1226" s="6">
        <v>0</v>
      </c>
      <c r="U1226" s="6">
        <v>0</v>
      </c>
      <c r="V1226" s="6">
        <v>9</v>
      </c>
      <c r="W1226" s="7">
        <v>0</v>
      </c>
      <c r="X1226" s="7">
        <v>0</v>
      </c>
      <c r="Y1226" s="7">
        <v>0</v>
      </c>
      <c r="Z1226" s="7">
        <v>0</v>
      </c>
      <c r="AA1226" s="7">
        <v>0</v>
      </c>
      <c r="AB1226" s="7">
        <v>0</v>
      </c>
      <c r="AC1226" s="7">
        <v>9</v>
      </c>
      <c r="AD1226" s="6">
        <v>0</v>
      </c>
      <c r="AE1226" s="6">
        <v>0</v>
      </c>
      <c r="AF1226" s="6">
        <v>0</v>
      </c>
      <c r="AG1226" s="6">
        <v>0</v>
      </c>
      <c r="AH1226" s="6">
        <v>0</v>
      </c>
      <c r="AI1226" s="8">
        <v>0</v>
      </c>
      <c r="AJ1226" s="8">
        <v>0</v>
      </c>
      <c r="AK1226" s="8">
        <v>0</v>
      </c>
      <c r="AL1226" s="8">
        <v>0</v>
      </c>
      <c r="AM1226" s="8">
        <v>0</v>
      </c>
      <c r="AN1226" s="7">
        <f>M1226-AI1226</f>
        <v>0</v>
      </c>
      <c r="AO1226" s="7">
        <f>N1226-AJ1226</f>
        <v>0</v>
      </c>
      <c r="AP1226" s="7">
        <f>O1226-AK1226</f>
        <v>9</v>
      </c>
      <c r="AQ1226" s="7">
        <f>P1226-AL1226</f>
        <v>0</v>
      </c>
      <c r="AR1226" s="7">
        <f>Q1226-AM1226</f>
        <v>0</v>
      </c>
    </row>
    <row r="1227" spans="1:44" ht="16" x14ac:dyDescent="0.2">
      <c r="A1227" s="5" t="s">
        <v>3301</v>
      </c>
      <c r="C1227" t="s">
        <v>41</v>
      </c>
      <c r="D1227" t="s">
        <v>41</v>
      </c>
      <c r="E1227" t="s">
        <v>41</v>
      </c>
      <c r="F1227" s="6">
        <v>9</v>
      </c>
      <c r="G1227">
        <v>1951</v>
      </c>
      <c r="H1227" t="s">
        <v>46</v>
      </c>
      <c r="I1227" t="s">
        <v>46</v>
      </c>
      <c r="J1227" s="5" t="s">
        <v>3550</v>
      </c>
      <c r="K1227" t="s">
        <v>614</v>
      </c>
      <c r="L1227" t="s">
        <v>3745</v>
      </c>
      <c r="M1227" s="6">
        <v>0</v>
      </c>
      <c r="N1227" s="6">
        <v>0</v>
      </c>
      <c r="O1227" s="6">
        <v>9</v>
      </c>
      <c r="P1227" s="6">
        <v>0</v>
      </c>
      <c r="Q1227" s="6">
        <v>0</v>
      </c>
      <c r="R1227" s="6">
        <v>0</v>
      </c>
      <c r="S1227" s="6">
        <v>0</v>
      </c>
      <c r="T1227" s="6">
        <v>0</v>
      </c>
      <c r="U1227" s="6">
        <v>0</v>
      </c>
      <c r="V1227" s="6">
        <v>9</v>
      </c>
      <c r="W1227" s="7">
        <v>0</v>
      </c>
      <c r="X1227" s="7">
        <v>0</v>
      </c>
      <c r="Y1227" s="7">
        <v>0</v>
      </c>
      <c r="Z1227" s="7">
        <v>0</v>
      </c>
      <c r="AA1227" s="7">
        <v>0</v>
      </c>
      <c r="AB1227" s="7">
        <v>0</v>
      </c>
      <c r="AC1227" s="7">
        <v>9</v>
      </c>
      <c r="AD1227" s="6">
        <v>0</v>
      </c>
      <c r="AE1227" s="6">
        <v>0</v>
      </c>
      <c r="AF1227" s="6">
        <v>0</v>
      </c>
      <c r="AG1227" s="6">
        <v>0</v>
      </c>
      <c r="AH1227" s="6">
        <v>0</v>
      </c>
      <c r="AI1227" s="8">
        <v>0</v>
      </c>
      <c r="AJ1227" s="8">
        <v>0</v>
      </c>
      <c r="AK1227" s="8">
        <v>0</v>
      </c>
      <c r="AL1227" s="8">
        <v>0</v>
      </c>
      <c r="AM1227" s="8">
        <v>0</v>
      </c>
      <c r="AN1227" s="7">
        <f>M1227-AI1227</f>
        <v>0</v>
      </c>
      <c r="AO1227" s="7">
        <f>N1227-AJ1227</f>
        <v>0</v>
      </c>
      <c r="AP1227" s="7">
        <f>O1227-AK1227</f>
        <v>9</v>
      </c>
      <c r="AQ1227" s="7">
        <f>P1227-AL1227</f>
        <v>0</v>
      </c>
      <c r="AR1227" s="7">
        <f>Q1227-AM1227</f>
        <v>0</v>
      </c>
    </row>
    <row r="1228" spans="1:44" ht="16" x14ac:dyDescent="0.2">
      <c r="A1228" s="5" t="s">
        <v>3746</v>
      </c>
      <c r="C1228" t="s">
        <v>41</v>
      </c>
      <c r="D1228" t="s">
        <v>41</v>
      </c>
      <c r="E1228" t="s">
        <v>41</v>
      </c>
      <c r="F1228" s="6">
        <v>9</v>
      </c>
      <c r="G1228">
        <v>1944</v>
      </c>
      <c r="H1228" t="s">
        <v>46</v>
      </c>
      <c r="I1228" t="s">
        <v>46</v>
      </c>
      <c r="J1228" s="5" t="s">
        <v>3747</v>
      </c>
      <c r="K1228" t="s">
        <v>114</v>
      </c>
      <c r="L1228" t="s">
        <v>3748</v>
      </c>
      <c r="M1228" s="6">
        <v>0</v>
      </c>
      <c r="N1228" s="6">
        <v>9</v>
      </c>
      <c r="O1228" s="6">
        <v>0</v>
      </c>
      <c r="P1228" s="6">
        <v>0</v>
      </c>
      <c r="Q1228" s="6">
        <v>0</v>
      </c>
      <c r="R1228" s="6">
        <v>0</v>
      </c>
      <c r="S1228" s="6">
        <v>0</v>
      </c>
      <c r="T1228" s="6">
        <v>0</v>
      </c>
      <c r="U1228" s="6">
        <v>0</v>
      </c>
      <c r="V1228" s="6">
        <v>9</v>
      </c>
      <c r="W1228" s="7">
        <v>0</v>
      </c>
      <c r="X1228" s="7">
        <v>0</v>
      </c>
      <c r="Y1228" s="7">
        <v>0</v>
      </c>
      <c r="Z1228" s="7">
        <v>0</v>
      </c>
      <c r="AA1228" s="7">
        <v>0</v>
      </c>
      <c r="AB1228" s="7">
        <v>0</v>
      </c>
      <c r="AC1228" s="7">
        <v>9</v>
      </c>
      <c r="AD1228" s="6">
        <v>0</v>
      </c>
      <c r="AE1228" s="6">
        <v>0</v>
      </c>
      <c r="AF1228" s="6">
        <v>0</v>
      </c>
      <c r="AG1228" s="6">
        <v>0</v>
      </c>
      <c r="AH1228" s="6">
        <v>0</v>
      </c>
      <c r="AI1228" s="8">
        <v>0</v>
      </c>
      <c r="AJ1228" s="8">
        <v>0</v>
      </c>
      <c r="AK1228" s="8">
        <v>0</v>
      </c>
      <c r="AL1228" s="8">
        <v>0</v>
      </c>
      <c r="AM1228" s="8">
        <v>0</v>
      </c>
      <c r="AN1228" s="7">
        <f>M1228-AI1228</f>
        <v>0</v>
      </c>
      <c r="AO1228" s="7">
        <f>N1228-AJ1228</f>
        <v>9</v>
      </c>
      <c r="AP1228" s="7">
        <f>O1228-AK1228</f>
        <v>0</v>
      </c>
      <c r="AQ1228" s="7">
        <f>P1228-AL1228</f>
        <v>0</v>
      </c>
      <c r="AR1228" s="7">
        <f>Q1228-AM1228</f>
        <v>0</v>
      </c>
    </row>
    <row r="1229" spans="1:44" ht="32" x14ac:dyDescent="0.2">
      <c r="A1229" s="5" t="s">
        <v>3749</v>
      </c>
      <c r="C1229" t="s">
        <v>41</v>
      </c>
      <c r="D1229" t="s">
        <v>41</v>
      </c>
      <c r="E1229" t="s">
        <v>41</v>
      </c>
      <c r="F1229" s="6">
        <v>9</v>
      </c>
      <c r="G1229">
        <v>1943</v>
      </c>
      <c r="H1229" t="s">
        <v>46</v>
      </c>
      <c r="I1229" t="s">
        <v>46</v>
      </c>
      <c r="J1229" s="5" t="s">
        <v>3610</v>
      </c>
      <c r="K1229" t="s">
        <v>198</v>
      </c>
      <c r="L1229" t="s">
        <v>3750</v>
      </c>
      <c r="M1229" s="6">
        <v>0</v>
      </c>
      <c r="N1229" s="6">
        <v>0</v>
      </c>
      <c r="O1229" s="6">
        <v>9</v>
      </c>
      <c r="P1229" s="6">
        <v>0</v>
      </c>
      <c r="Q1229" s="6">
        <v>0</v>
      </c>
      <c r="R1229" s="6">
        <v>0</v>
      </c>
      <c r="S1229" s="6">
        <v>0</v>
      </c>
      <c r="T1229" s="6">
        <v>0</v>
      </c>
      <c r="U1229" s="6">
        <v>0</v>
      </c>
      <c r="V1229" s="6">
        <v>9</v>
      </c>
      <c r="W1229" s="7">
        <v>0</v>
      </c>
      <c r="X1229" s="7">
        <v>0</v>
      </c>
      <c r="Y1229" s="7">
        <v>0</v>
      </c>
      <c r="Z1229" s="7">
        <v>0</v>
      </c>
      <c r="AA1229" s="7">
        <v>0</v>
      </c>
      <c r="AB1229" s="7">
        <v>0</v>
      </c>
      <c r="AC1229" s="7">
        <v>9</v>
      </c>
      <c r="AD1229" s="6">
        <v>0</v>
      </c>
      <c r="AE1229" s="6">
        <v>0</v>
      </c>
      <c r="AF1229" s="6">
        <v>0</v>
      </c>
      <c r="AG1229" s="6">
        <v>0</v>
      </c>
      <c r="AH1229" s="6">
        <v>0</v>
      </c>
      <c r="AI1229" s="8">
        <v>0</v>
      </c>
      <c r="AJ1229" s="8">
        <v>0</v>
      </c>
      <c r="AK1229" s="8">
        <v>0</v>
      </c>
      <c r="AL1229" s="8">
        <v>0</v>
      </c>
      <c r="AM1229" s="8">
        <v>0</v>
      </c>
      <c r="AN1229" s="7">
        <f>M1229-AI1229</f>
        <v>0</v>
      </c>
      <c r="AO1229" s="7">
        <f>N1229-AJ1229</f>
        <v>0</v>
      </c>
      <c r="AP1229" s="7">
        <f>O1229-AK1229</f>
        <v>9</v>
      </c>
      <c r="AQ1229" s="7">
        <f>P1229-AL1229</f>
        <v>0</v>
      </c>
      <c r="AR1229" s="7">
        <f>Q1229-AM1229</f>
        <v>0</v>
      </c>
    </row>
    <row r="1230" spans="1:44" ht="16" x14ac:dyDescent="0.2">
      <c r="A1230" s="5" t="s">
        <v>3751</v>
      </c>
      <c r="C1230" t="s">
        <v>41</v>
      </c>
      <c r="D1230" t="s">
        <v>41</v>
      </c>
      <c r="E1230" t="s">
        <v>41</v>
      </c>
      <c r="F1230" s="6">
        <v>9</v>
      </c>
      <c r="G1230">
        <v>1940</v>
      </c>
      <c r="H1230" t="s">
        <v>46</v>
      </c>
      <c r="I1230" t="s">
        <v>46</v>
      </c>
      <c r="J1230" s="5" t="s">
        <v>3227</v>
      </c>
      <c r="K1230" t="s">
        <v>414</v>
      </c>
      <c r="L1230" t="s">
        <v>3752</v>
      </c>
      <c r="M1230" s="6">
        <v>0</v>
      </c>
      <c r="N1230" s="6">
        <v>9</v>
      </c>
      <c r="O1230" s="6">
        <v>0</v>
      </c>
      <c r="P1230" s="6">
        <v>0</v>
      </c>
      <c r="Q1230" s="6">
        <v>0</v>
      </c>
      <c r="R1230" s="6">
        <v>0</v>
      </c>
      <c r="S1230" s="6">
        <v>0</v>
      </c>
      <c r="T1230" s="6">
        <v>0</v>
      </c>
      <c r="U1230" s="6">
        <v>0</v>
      </c>
      <c r="V1230" s="6">
        <v>9</v>
      </c>
      <c r="W1230" s="7">
        <v>0</v>
      </c>
      <c r="X1230" s="7">
        <v>0</v>
      </c>
      <c r="Y1230" s="7">
        <v>0</v>
      </c>
      <c r="Z1230" s="7">
        <v>0</v>
      </c>
      <c r="AA1230" s="7">
        <v>0</v>
      </c>
      <c r="AB1230" s="7">
        <v>0</v>
      </c>
      <c r="AC1230" s="7">
        <v>9</v>
      </c>
      <c r="AD1230" s="6">
        <v>0</v>
      </c>
      <c r="AE1230" s="6">
        <v>0</v>
      </c>
      <c r="AF1230" s="6">
        <v>0</v>
      </c>
      <c r="AG1230" s="6">
        <v>0</v>
      </c>
      <c r="AH1230" s="6">
        <v>0</v>
      </c>
      <c r="AI1230" s="8">
        <v>0</v>
      </c>
      <c r="AJ1230" s="8">
        <v>0</v>
      </c>
      <c r="AK1230" s="8">
        <v>0</v>
      </c>
      <c r="AL1230" s="8">
        <v>0</v>
      </c>
      <c r="AM1230" s="8">
        <v>0</v>
      </c>
      <c r="AN1230" s="7">
        <f>M1230-AI1230</f>
        <v>0</v>
      </c>
      <c r="AO1230" s="7">
        <f>N1230-AJ1230</f>
        <v>9</v>
      </c>
      <c r="AP1230" s="7">
        <f>O1230-AK1230</f>
        <v>0</v>
      </c>
      <c r="AQ1230" s="7">
        <f>P1230-AL1230</f>
        <v>0</v>
      </c>
      <c r="AR1230" s="7">
        <f>Q1230-AM1230</f>
        <v>0</v>
      </c>
    </row>
    <row r="1231" spans="1:44" ht="16" x14ac:dyDescent="0.2">
      <c r="A1231" s="5" t="s">
        <v>3753</v>
      </c>
      <c r="C1231" t="s">
        <v>41</v>
      </c>
      <c r="D1231" t="s">
        <v>41</v>
      </c>
      <c r="E1231" t="s">
        <v>41</v>
      </c>
      <c r="F1231" s="6">
        <v>9</v>
      </c>
      <c r="G1231">
        <v>1939</v>
      </c>
      <c r="H1231" t="s">
        <v>46</v>
      </c>
      <c r="I1231" t="s">
        <v>46</v>
      </c>
      <c r="J1231" s="5" t="s">
        <v>3754</v>
      </c>
      <c r="K1231" t="s">
        <v>114</v>
      </c>
      <c r="L1231" t="s">
        <v>3755</v>
      </c>
      <c r="M1231" s="6">
        <v>0</v>
      </c>
      <c r="N1231" s="6">
        <v>0</v>
      </c>
      <c r="O1231" s="6">
        <v>9</v>
      </c>
      <c r="P1231" s="6">
        <v>0</v>
      </c>
      <c r="Q1231" s="6">
        <v>0</v>
      </c>
      <c r="R1231" s="6">
        <v>0</v>
      </c>
      <c r="S1231" s="6">
        <v>0</v>
      </c>
      <c r="T1231" s="6">
        <v>0</v>
      </c>
      <c r="U1231" s="6">
        <v>0</v>
      </c>
      <c r="V1231" s="6">
        <v>9</v>
      </c>
      <c r="W1231" s="7">
        <v>0</v>
      </c>
      <c r="X1231" s="7">
        <v>0</v>
      </c>
      <c r="Y1231" s="7">
        <v>0</v>
      </c>
      <c r="Z1231" s="7">
        <v>0</v>
      </c>
      <c r="AA1231" s="7">
        <v>0</v>
      </c>
      <c r="AB1231" s="7">
        <v>0</v>
      </c>
      <c r="AC1231" s="7">
        <v>9</v>
      </c>
      <c r="AD1231" s="6">
        <v>0</v>
      </c>
      <c r="AE1231" s="6">
        <v>0</v>
      </c>
      <c r="AF1231" s="6">
        <v>0</v>
      </c>
      <c r="AG1231" s="6">
        <v>0</v>
      </c>
      <c r="AH1231" s="6">
        <v>0</v>
      </c>
      <c r="AI1231" s="8">
        <v>0</v>
      </c>
      <c r="AJ1231" s="8">
        <v>0</v>
      </c>
      <c r="AK1231" s="8">
        <v>0</v>
      </c>
      <c r="AL1231" s="8">
        <v>0</v>
      </c>
      <c r="AM1231" s="8">
        <v>0</v>
      </c>
      <c r="AN1231" s="7">
        <f>M1231-AI1231</f>
        <v>0</v>
      </c>
      <c r="AO1231" s="7">
        <f>N1231-AJ1231</f>
        <v>0</v>
      </c>
      <c r="AP1231" s="7">
        <f>O1231-AK1231</f>
        <v>9</v>
      </c>
      <c r="AQ1231" s="7">
        <f>P1231-AL1231</f>
        <v>0</v>
      </c>
      <c r="AR1231" s="7">
        <f>Q1231-AM1231</f>
        <v>0</v>
      </c>
    </row>
    <row r="1232" spans="1:44" ht="16" x14ac:dyDescent="0.2">
      <c r="A1232" s="5" t="s">
        <v>3756</v>
      </c>
      <c r="C1232" t="s">
        <v>41</v>
      </c>
      <c r="D1232" t="s">
        <v>41</v>
      </c>
      <c r="E1232" t="s">
        <v>41</v>
      </c>
      <c r="F1232" s="6">
        <v>9</v>
      </c>
      <c r="G1232">
        <v>1939</v>
      </c>
      <c r="H1232" t="s">
        <v>46</v>
      </c>
      <c r="I1232" t="s">
        <v>46</v>
      </c>
      <c r="J1232" s="5" t="s">
        <v>3048</v>
      </c>
      <c r="K1232" t="s">
        <v>614</v>
      </c>
      <c r="L1232" t="s">
        <v>3757</v>
      </c>
      <c r="M1232" s="6">
        <v>0</v>
      </c>
      <c r="N1232" s="6">
        <v>9</v>
      </c>
      <c r="O1232" s="6">
        <v>0</v>
      </c>
      <c r="P1232" s="6">
        <v>0</v>
      </c>
      <c r="Q1232" s="6">
        <v>0</v>
      </c>
      <c r="R1232" s="6">
        <v>0</v>
      </c>
      <c r="S1232" s="6">
        <v>0</v>
      </c>
      <c r="T1232" s="6">
        <v>0</v>
      </c>
      <c r="U1232" s="6">
        <v>0</v>
      </c>
      <c r="V1232" s="6">
        <v>9</v>
      </c>
      <c r="W1232" s="7">
        <v>0</v>
      </c>
      <c r="X1232" s="7">
        <v>0</v>
      </c>
      <c r="Y1232" s="7">
        <v>0</v>
      </c>
      <c r="Z1232" s="7">
        <v>0</v>
      </c>
      <c r="AA1232" s="7">
        <v>0</v>
      </c>
      <c r="AB1232" s="7">
        <v>0</v>
      </c>
      <c r="AC1232" s="7">
        <v>9</v>
      </c>
      <c r="AD1232" s="6">
        <v>0</v>
      </c>
      <c r="AE1232" s="6">
        <v>0</v>
      </c>
      <c r="AF1232" s="6">
        <v>0</v>
      </c>
      <c r="AG1232" s="6">
        <v>0</v>
      </c>
      <c r="AH1232" s="6">
        <v>0</v>
      </c>
      <c r="AI1232" s="8">
        <v>0</v>
      </c>
      <c r="AJ1232" s="8">
        <v>0</v>
      </c>
      <c r="AK1232" s="8">
        <v>0</v>
      </c>
      <c r="AL1232" s="8">
        <v>0</v>
      </c>
      <c r="AM1232" s="8">
        <v>0</v>
      </c>
      <c r="AN1232" s="7">
        <f>M1232-AI1232</f>
        <v>0</v>
      </c>
      <c r="AO1232" s="7">
        <f>N1232-AJ1232</f>
        <v>9</v>
      </c>
      <c r="AP1232" s="7">
        <f>O1232-AK1232</f>
        <v>0</v>
      </c>
      <c r="AQ1232" s="7">
        <f>P1232-AL1232</f>
        <v>0</v>
      </c>
      <c r="AR1232" s="7">
        <f>Q1232-AM1232</f>
        <v>0</v>
      </c>
    </row>
    <row r="1233" spans="1:44" ht="32" x14ac:dyDescent="0.2">
      <c r="A1233" s="5" t="s">
        <v>3758</v>
      </c>
      <c r="C1233" t="s">
        <v>41</v>
      </c>
      <c r="D1233" t="s">
        <v>41</v>
      </c>
      <c r="E1233" t="s">
        <v>41</v>
      </c>
      <c r="F1233" s="6">
        <v>9</v>
      </c>
      <c r="G1233">
        <v>1934</v>
      </c>
      <c r="H1233" t="s">
        <v>46</v>
      </c>
      <c r="I1233" t="s">
        <v>46</v>
      </c>
      <c r="J1233" s="5" t="s">
        <v>3251</v>
      </c>
      <c r="K1233" t="s">
        <v>198</v>
      </c>
      <c r="L1233" t="s">
        <v>3759</v>
      </c>
      <c r="M1233" s="6">
        <v>0</v>
      </c>
      <c r="N1233" s="6">
        <v>0</v>
      </c>
      <c r="O1233" s="6">
        <v>9</v>
      </c>
      <c r="P1233" s="6">
        <v>0</v>
      </c>
      <c r="Q1233" s="6">
        <v>0</v>
      </c>
      <c r="R1233" s="6">
        <v>0</v>
      </c>
      <c r="S1233" s="6">
        <v>0</v>
      </c>
      <c r="T1233" s="6">
        <v>0</v>
      </c>
      <c r="U1233" s="6">
        <v>0</v>
      </c>
      <c r="V1233" s="6">
        <v>9</v>
      </c>
      <c r="W1233" s="7">
        <v>0</v>
      </c>
      <c r="X1233" s="7">
        <v>0</v>
      </c>
      <c r="Y1233" s="7">
        <v>0</v>
      </c>
      <c r="Z1233" s="7">
        <v>0</v>
      </c>
      <c r="AA1233" s="7">
        <v>0</v>
      </c>
      <c r="AB1233" s="7">
        <v>0</v>
      </c>
      <c r="AC1233" s="7">
        <v>9</v>
      </c>
      <c r="AD1233" s="6">
        <v>0</v>
      </c>
      <c r="AE1233" s="6">
        <v>0</v>
      </c>
      <c r="AF1233" s="6">
        <v>0</v>
      </c>
      <c r="AG1233" s="6">
        <v>0</v>
      </c>
      <c r="AH1233" s="6">
        <v>0</v>
      </c>
      <c r="AI1233" s="8">
        <v>0</v>
      </c>
      <c r="AJ1233" s="8">
        <v>0</v>
      </c>
      <c r="AK1233" s="8">
        <v>0</v>
      </c>
      <c r="AL1233" s="8">
        <v>0</v>
      </c>
      <c r="AM1233" s="8">
        <v>0</v>
      </c>
      <c r="AN1233" s="7">
        <f>M1233-AI1233</f>
        <v>0</v>
      </c>
      <c r="AO1233" s="7">
        <f>N1233-AJ1233</f>
        <v>0</v>
      </c>
      <c r="AP1233" s="7">
        <f>O1233-AK1233</f>
        <v>9</v>
      </c>
      <c r="AQ1233" s="7">
        <f>P1233-AL1233</f>
        <v>0</v>
      </c>
      <c r="AR1233" s="7">
        <f>Q1233-AM1233</f>
        <v>0</v>
      </c>
    </row>
    <row r="1234" spans="1:44" ht="16" x14ac:dyDescent="0.2">
      <c r="A1234" s="5" t="s">
        <v>4453</v>
      </c>
      <c r="C1234" t="s">
        <v>41</v>
      </c>
      <c r="D1234" t="s">
        <v>41</v>
      </c>
      <c r="E1234" t="s">
        <v>373</v>
      </c>
      <c r="F1234" s="6">
        <v>8</v>
      </c>
      <c r="G1234">
        <v>1977</v>
      </c>
      <c r="H1234" t="s">
        <v>46</v>
      </c>
      <c r="I1234" t="s">
        <v>46</v>
      </c>
      <c r="J1234" s="5" t="s">
        <v>4461</v>
      </c>
      <c r="K1234" t="s">
        <v>3</v>
      </c>
      <c r="L1234" t="s">
        <v>4462</v>
      </c>
      <c r="M1234" s="6"/>
      <c r="N1234" s="6">
        <v>8</v>
      </c>
      <c r="O1234" s="6"/>
      <c r="P1234" s="6"/>
      <c r="Q1234" s="6"/>
      <c r="R1234" s="6">
        <v>0</v>
      </c>
      <c r="S1234" s="6">
        <v>0</v>
      </c>
      <c r="T1234" s="6">
        <v>0</v>
      </c>
      <c r="U1234" s="6">
        <v>0</v>
      </c>
      <c r="V1234" s="6">
        <v>8</v>
      </c>
      <c r="W1234" s="7">
        <v>0</v>
      </c>
      <c r="X1234" s="7">
        <v>0</v>
      </c>
      <c r="Y1234" s="7">
        <v>0</v>
      </c>
      <c r="Z1234" s="7">
        <v>0</v>
      </c>
      <c r="AA1234" s="7">
        <v>0</v>
      </c>
      <c r="AB1234" s="7">
        <v>0</v>
      </c>
      <c r="AC1234" s="7">
        <v>8</v>
      </c>
      <c r="AD1234" s="6">
        <v>0</v>
      </c>
      <c r="AE1234" s="6">
        <v>0</v>
      </c>
      <c r="AF1234" s="6">
        <v>0</v>
      </c>
      <c r="AG1234" s="6">
        <v>0</v>
      </c>
      <c r="AH1234" s="6">
        <v>0</v>
      </c>
      <c r="AI1234" s="8">
        <v>0</v>
      </c>
      <c r="AJ1234" s="8">
        <v>0</v>
      </c>
      <c r="AK1234" s="8">
        <v>0</v>
      </c>
      <c r="AL1234" s="8">
        <v>0</v>
      </c>
      <c r="AM1234" s="8">
        <v>0</v>
      </c>
      <c r="AN1234" s="7">
        <v>0</v>
      </c>
      <c r="AO1234" s="7">
        <v>8</v>
      </c>
      <c r="AP1234" s="7">
        <v>0</v>
      </c>
      <c r="AQ1234" s="7">
        <v>0</v>
      </c>
      <c r="AR1234" s="7">
        <v>0</v>
      </c>
    </row>
    <row r="1235" spans="1:44" ht="16" x14ac:dyDescent="0.2">
      <c r="A1235" s="5" t="s">
        <v>3760</v>
      </c>
      <c r="C1235" t="s">
        <v>41</v>
      </c>
      <c r="D1235" t="s">
        <v>41</v>
      </c>
      <c r="E1235" t="s">
        <v>373</v>
      </c>
      <c r="F1235" s="6">
        <v>8</v>
      </c>
      <c r="G1235">
        <v>2012</v>
      </c>
      <c r="H1235" t="s">
        <v>46</v>
      </c>
      <c r="I1235" t="s">
        <v>3761</v>
      </c>
      <c r="J1235" s="5" t="s">
        <v>3762</v>
      </c>
      <c r="K1235" t="s">
        <v>3723</v>
      </c>
      <c r="L1235" t="s">
        <v>3763</v>
      </c>
      <c r="M1235" s="6">
        <v>8</v>
      </c>
      <c r="N1235" s="6">
        <v>0</v>
      </c>
      <c r="O1235" s="6">
        <v>0</v>
      </c>
      <c r="P1235" s="6">
        <v>0</v>
      </c>
      <c r="Q1235" s="6">
        <v>0</v>
      </c>
      <c r="R1235" s="6">
        <v>0</v>
      </c>
      <c r="S1235" s="6">
        <v>0</v>
      </c>
      <c r="T1235" s="6">
        <v>0</v>
      </c>
      <c r="U1235" s="6">
        <v>0</v>
      </c>
      <c r="V1235" s="6">
        <v>8</v>
      </c>
      <c r="W1235" s="7">
        <v>0</v>
      </c>
      <c r="X1235" s="7">
        <v>0</v>
      </c>
      <c r="Y1235" s="7">
        <v>0</v>
      </c>
      <c r="Z1235" s="7">
        <v>0</v>
      </c>
      <c r="AA1235" s="7">
        <v>0</v>
      </c>
      <c r="AB1235" s="7">
        <v>0</v>
      </c>
      <c r="AC1235" s="7">
        <v>8</v>
      </c>
      <c r="AD1235" s="6">
        <v>0</v>
      </c>
      <c r="AE1235" s="6">
        <v>0</v>
      </c>
      <c r="AF1235" s="6">
        <v>0</v>
      </c>
      <c r="AG1235" s="6">
        <v>0</v>
      </c>
      <c r="AH1235" s="6">
        <v>0</v>
      </c>
      <c r="AI1235" s="8">
        <v>0</v>
      </c>
      <c r="AJ1235" s="8">
        <v>0</v>
      </c>
      <c r="AK1235" s="8">
        <v>0</v>
      </c>
      <c r="AL1235" s="8">
        <v>0</v>
      </c>
      <c r="AM1235" s="8">
        <v>0</v>
      </c>
      <c r="AN1235" s="7">
        <f>M1235-AI1235</f>
        <v>8</v>
      </c>
      <c r="AO1235" s="7">
        <f>N1235-AJ1235</f>
        <v>0</v>
      </c>
      <c r="AP1235" s="7">
        <f>O1235-AK1235</f>
        <v>0</v>
      </c>
      <c r="AQ1235" s="7">
        <f>P1235-AL1235</f>
        <v>0</v>
      </c>
      <c r="AR1235" s="7">
        <f>Q1235-AM1235</f>
        <v>0</v>
      </c>
    </row>
    <row r="1236" spans="1:44" ht="32" x14ac:dyDescent="0.2">
      <c r="A1236" s="5" t="s">
        <v>3764</v>
      </c>
      <c r="C1236" t="s">
        <v>41</v>
      </c>
      <c r="D1236" t="s">
        <v>41</v>
      </c>
      <c r="E1236" t="s">
        <v>41</v>
      </c>
      <c r="F1236" s="6">
        <v>8</v>
      </c>
      <c r="G1236">
        <v>2012</v>
      </c>
      <c r="H1236" t="s">
        <v>63</v>
      </c>
      <c r="I1236" t="s">
        <v>63</v>
      </c>
      <c r="J1236" s="5" t="s">
        <v>1773</v>
      </c>
      <c r="K1236" t="s">
        <v>114</v>
      </c>
      <c r="L1236" t="s">
        <v>3765</v>
      </c>
      <c r="M1236" s="6">
        <v>0</v>
      </c>
      <c r="N1236" s="6">
        <v>0</v>
      </c>
      <c r="O1236" s="6">
        <v>0</v>
      </c>
      <c r="P1236" s="6">
        <v>8</v>
      </c>
      <c r="Q1236" s="6">
        <v>0</v>
      </c>
      <c r="R1236" s="6">
        <v>0</v>
      </c>
      <c r="S1236" s="6">
        <v>8</v>
      </c>
      <c r="T1236" s="6">
        <v>0</v>
      </c>
      <c r="U1236" s="6">
        <v>0</v>
      </c>
      <c r="V1236" s="6">
        <v>0</v>
      </c>
      <c r="W1236" s="7">
        <v>0</v>
      </c>
      <c r="X1236" s="7">
        <v>0</v>
      </c>
      <c r="Y1236" s="7">
        <v>0</v>
      </c>
      <c r="Z1236" s="7">
        <v>0</v>
      </c>
      <c r="AA1236" s="7">
        <v>0</v>
      </c>
      <c r="AB1236" s="7">
        <v>0</v>
      </c>
      <c r="AC1236" s="7">
        <v>8</v>
      </c>
      <c r="AD1236" s="6">
        <v>0</v>
      </c>
      <c r="AE1236" s="6">
        <v>0</v>
      </c>
      <c r="AF1236" s="6">
        <v>0</v>
      </c>
      <c r="AG1236" s="6">
        <v>0</v>
      </c>
      <c r="AH1236" s="6">
        <v>0</v>
      </c>
      <c r="AI1236" s="8">
        <v>0</v>
      </c>
      <c r="AJ1236" s="8">
        <v>0</v>
      </c>
      <c r="AK1236" s="8">
        <v>0</v>
      </c>
      <c r="AL1236" s="8">
        <v>0</v>
      </c>
      <c r="AM1236" s="8">
        <v>0</v>
      </c>
      <c r="AN1236" s="7">
        <f>M1236-AI1236</f>
        <v>0</v>
      </c>
      <c r="AO1236" s="7">
        <f>N1236-AJ1236</f>
        <v>0</v>
      </c>
      <c r="AP1236" s="7">
        <f>O1236-AK1236</f>
        <v>0</v>
      </c>
      <c r="AQ1236" s="7">
        <f>P1236-AL1236</f>
        <v>8</v>
      </c>
      <c r="AR1236" s="7">
        <f>Q1236-AM1236</f>
        <v>0</v>
      </c>
    </row>
    <row r="1237" spans="1:44" ht="32" x14ac:dyDescent="0.2">
      <c r="A1237" s="5" t="s">
        <v>3766</v>
      </c>
      <c r="C1237" t="s">
        <v>41</v>
      </c>
      <c r="D1237" t="s">
        <v>41</v>
      </c>
      <c r="E1237" t="s">
        <v>41</v>
      </c>
      <c r="F1237" s="6">
        <v>8</v>
      </c>
      <c r="G1237">
        <v>2001</v>
      </c>
      <c r="H1237" t="s">
        <v>46</v>
      </c>
      <c r="I1237" t="s">
        <v>46</v>
      </c>
      <c r="J1237" s="5" t="s">
        <v>3767</v>
      </c>
      <c r="K1237" t="s">
        <v>2549</v>
      </c>
      <c r="L1237" t="s">
        <v>3768</v>
      </c>
      <c r="M1237" s="6">
        <v>0</v>
      </c>
      <c r="N1237" s="6">
        <v>0</v>
      </c>
      <c r="O1237" s="6">
        <v>8</v>
      </c>
      <c r="P1237" s="6">
        <v>0</v>
      </c>
      <c r="Q1237" s="6">
        <v>0</v>
      </c>
      <c r="R1237" s="6">
        <v>0</v>
      </c>
      <c r="S1237" s="6">
        <v>0</v>
      </c>
      <c r="T1237" s="6">
        <v>0</v>
      </c>
      <c r="U1237" s="6">
        <v>0</v>
      </c>
      <c r="V1237" s="6">
        <v>8</v>
      </c>
      <c r="W1237" s="7">
        <v>0</v>
      </c>
      <c r="X1237" s="7">
        <v>0</v>
      </c>
      <c r="Y1237" s="7">
        <v>0</v>
      </c>
      <c r="Z1237" s="7">
        <v>0</v>
      </c>
      <c r="AA1237" s="7">
        <v>0</v>
      </c>
      <c r="AB1237" s="7">
        <v>0</v>
      </c>
      <c r="AC1237" s="7">
        <v>8</v>
      </c>
      <c r="AD1237" s="6">
        <v>0</v>
      </c>
      <c r="AE1237" s="6">
        <v>0</v>
      </c>
      <c r="AF1237" s="6">
        <v>0</v>
      </c>
      <c r="AG1237" s="6">
        <v>0</v>
      </c>
      <c r="AH1237" s="6">
        <v>0</v>
      </c>
      <c r="AI1237" s="8">
        <v>0</v>
      </c>
      <c r="AJ1237" s="8">
        <v>0</v>
      </c>
      <c r="AK1237" s="8">
        <v>0</v>
      </c>
      <c r="AL1237" s="8">
        <v>0</v>
      </c>
      <c r="AM1237" s="8">
        <v>0</v>
      </c>
      <c r="AN1237" s="7">
        <f>M1237-AI1237</f>
        <v>0</v>
      </c>
      <c r="AO1237" s="7">
        <f>N1237-AJ1237</f>
        <v>0</v>
      </c>
      <c r="AP1237" s="7">
        <f>O1237-AK1237</f>
        <v>8</v>
      </c>
      <c r="AQ1237" s="7">
        <f>P1237-AL1237</f>
        <v>0</v>
      </c>
      <c r="AR1237" s="7">
        <f>Q1237-AM1237</f>
        <v>0</v>
      </c>
    </row>
    <row r="1238" spans="1:44" ht="16" x14ac:dyDescent="0.2">
      <c r="A1238" s="5" t="s">
        <v>3770</v>
      </c>
      <c r="C1238" t="s">
        <v>41</v>
      </c>
      <c r="D1238" t="s">
        <v>41</v>
      </c>
      <c r="E1238" t="s">
        <v>41</v>
      </c>
      <c r="F1238" s="6">
        <v>8</v>
      </c>
      <c r="G1238">
        <v>1972</v>
      </c>
      <c r="H1238" t="s">
        <v>46</v>
      </c>
      <c r="I1238" t="s">
        <v>46</v>
      </c>
      <c r="J1238" s="5" t="s">
        <v>3111</v>
      </c>
      <c r="K1238" t="s">
        <v>777</v>
      </c>
      <c r="L1238" t="s">
        <v>3771</v>
      </c>
      <c r="M1238" s="6">
        <v>0</v>
      </c>
      <c r="N1238" s="6">
        <v>0</v>
      </c>
      <c r="O1238" s="6">
        <v>8</v>
      </c>
      <c r="P1238" s="6">
        <v>0</v>
      </c>
      <c r="Q1238" s="6">
        <v>0</v>
      </c>
      <c r="R1238" s="6">
        <v>0</v>
      </c>
      <c r="S1238" s="6">
        <v>0</v>
      </c>
      <c r="T1238" s="6">
        <v>0</v>
      </c>
      <c r="U1238" s="6">
        <v>0</v>
      </c>
      <c r="V1238" s="6">
        <v>8</v>
      </c>
      <c r="W1238" s="7">
        <v>0</v>
      </c>
      <c r="X1238" s="7">
        <v>0</v>
      </c>
      <c r="Y1238" s="7">
        <v>0</v>
      </c>
      <c r="Z1238" s="7">
        <v>0</v>
      </c>
      <c r="AA1238" s="7">
        <v>0</v>
      </c>
      <c r="AB1238" s="7">
        <v>0</v>
      </c>
      <c r="AC1238" s="7">
        <v>8</v>
      </c>
      <c r="AD1238" s="6">
        <v>0</v>
      </c>
      <c r="AE1238" s="6">
        <v>0</v>
      </c>
      <c r="AF1238" s="6">
        <v>0</v>
      </c>
      <c r="AG1238" s="6">
        <v>0</v>
      </c>
      <c r="AH1238" s="6">
        <v>0</v>
      </c>
      <c r="AI1238" s="8">
        <v>0</v>
      </c>
      <c r="AJ1238" s="8">
        <v>0</v>
      </c>
      <c r="AK1238" s="8">
        <v>0</v>
      </c>
      <c r="AL1238" s="8">
        <v>0</v>
      </c>
      <c r="AM1238" s="8">
        <v>0</v>
      </c>
      <c r="AN1238" s="7">
        <f>M1238-AI1238</f>
        <v>0</v>
      </c>
      <c r="AO1238" s="7">
        <f>N1238-AJ1238</f>
        <v>0</v>
      </c>
      <c r="AP1238" s="7">
        <f>O1238-AK1238</f>
        <v>8</v>
      </c>
      <c r="AQ1238" s="7">
        <f>P1238-AL1238</f>
        <v>0</v>
      </c>
      <c r="AR1238" s="7">
        <f>Q1238-AM1238</f>
        <v>0</v>
      </c>
    </row>
    <row r="1239" spans="1:44" ht="16" x14ac:dyDescent="0.2">
      <c r="A1239" s="5" t="s">
        <v>3787</v>
      </c>
      <c r="C1239" t="s">
        <v>41</v>
      </c>
      <c r="D1239" t="s">
        <v>41</v>
      </c>
      <c r="E1239" t="s">
        <v>41</v>
      </c>
      <c r="F1239" s="6">
        <v>7</v>
      </c>
      <c r="G1239">
        <v>1943</v>
      </c>
      <c r="H1239" t="s">
        <v>87</v>
      </c>
      <c r="I1239" t="s">
        <v>87</v>
      </c>
      <c r="J1239" s="5" t="s">
        <v>3788</v>
      </c>
      <c r="K1239" t="s">
        <v>343</v>
      </c>
      <c r="L1239" t="s">
        <v>3789</v>
      </c>
      <c r="M1239" s="6">
        <v>0</v>
      </c>
      <c r="N1239" s="6">
        <v>7</v>
      </c>
      <c r="O1239" s="6">
        <v>0</v>
      </c>
      <c r="P1239" s="6">
        <v>0</v>
      </c>
      <c r="Q1239" s="6">
        <v>0</v>
      </c>
      <c r="R1239" s="6">
        <v>0</v>
      </c>
      <c r="S1239" s="6">
        <v>0</v>
      </c>
      <c r="T1239" s="6">
        <v>0</v>
      </c>
      <c r="U1239" s="6">
        <v>0</v>
      </c>
      <c r="V1239" s="6">
        <v>7</v>
      </c>
      <c r="W1239" s="7">
        <v>7</v>
      </c>
      <c r="X1239" s="7">
        <v>7</v>
      </c>
      <c r="Y1239" s="7">
        <v>0</v>
      </c>
      <c r="Z1239" s="7">
        <v>0</v>
      </c>
      <c r="AA1239" s="7">
        <v>0</v>
      </c>
      <c r="AB1239" s="7">
        <v>0</v>
      </c>
      <c r="AC1239" s="7">
        <v>7</v>
      </c>
      <c r="AD1239" s="6">
        <v>0</v>
      </c>
      <c r="AE1239" s="6">
        <v>0</v>
      </c>
      <c r="AF1239" s="6">
        <v>0</v>
      </c>
      <c r="AG1239" s="6">
        <v>0</v>
      </c>
      <c r="AH1239" s="6">
        <v>7</v>
      </c>
      <c r="AI1239" s="8">
        <v>0</v>
      </c>
      <c r="AJ1239" s="8">
        <v>7</v>
      </c>
      <c r="AK1239" s="8">
        <v>0</v>
      </c>
      <c r="AL1239" s="8">
        <v>0</v>
      </c>
      <c r="AM1239" s="8">
        <v>0</v>
      </c>
      <c r="AN1239" s="7">
        <f>M1239-AI1239</f>
        <v>0</v>
      </c>
      <c r="AO1239" s="7">
        <f>N1239-AJ1239</f>
        <v>0</v>
      </c>
      <c r="AP1239" s="7">
        <f>O1239-AK1239</f>
        <v>0</v>
      </c>
      <c r="AQ1239" s="7">
        <f>P1239-AL1239</f>
        <v>0</v>
      </c>
      <c r="AR1239" s="7">
        <f>Q1239-AM1239</f>
        <v>0</v>
      </c>
    </row>
    <row r="1240" spans="1:44" ht="16" x14ac:dyDescent="0.2">
      <c r="A1240" s="5" t="s">
        <v>3772</v>
      </c>
      <c r="C1240" t="s">
        <v>41</v>
      </c>
      <c r="D1240" t="s">
        <v>41</v>
      </c>
      <c r="E1240" t="s">
        <v>41</v>
      </c>
      <c r="F1240" s="6">
        <v>7</v>
      </c>
      <c r="G1240">
        <v>2010</v>
      </c>
      <c r="H1240" t="s">
        <v>72</v>
      </c>
      <c r="I1240" t="s">
        <v>72</v>
      </c>
      <c r="J1240" s="5" t="s">
        <v>786</v>
      </c>
      <c r="K1240" t="s">
        <v>1224</v>
      </c>
      <c r="L1240" t="s">
        <v>3773</v>
      </c>
      <c r="M1240" s="6">
        <v>0</v>
      </c>
      <c r="N1240" s="6">
        <v>0</v>
      </c>
      <c r="O1240" s="6">
        <v>0</v>
      </c>
      <c r="P1240" s="6">
        <v>7</v>
      </c>
      <c r="Q1240" s="6">
        <v>0</v>
      </c>
      <c r="R1240" s="6">
        <v>0</v>
      </c>
      <c r="S1240" s="6">
        <v>0</v>
      </c>
      <c r="T1240" s="6">
        <v>0</v>
      </c>
      <c r="U1240" s="6">
        <v>7</v>
      </c>
      <c r="V1240" s="6">
        <v>0</v>
      </c>
      <c r="W1240" s="7">
        <v>0</v>
      </c>
      <c r="X1240" s="7">
        <v>0</v>
      </c>
      <c r="Y1240" s="7">
        <v>0</v>
      </c>
      <c r="Z1240" s="7">
        <v>0</v>
      </c>
      <c r="AA1240" s="7">
        <v>0</v>
      </c>
      <c r="AB1240" s="7">
        <v>0</v>
      </c>
      <c r="AC1240" s="7">
        <v>7</v>
      </c>
      <c r="AD1240" s="6">
        <v>0</v>
      </c>
      <c r="AE1240" s="6">
        <v>0</v>
      </c>
      <c r="AF1240" s="6">
        <v>0</v>
      </c>
      <c r="AG1240" s="6">
        <v>0</v>
      </c>
      <c r="AH1240" s="6">
        <v>0</v>
      </c>
      <c r="AI1240" s="8">
        <v>0</v>
      </c>
      <c r="AJ1240" s="8">
        <v>0</v>
      </c>
      <c r="AK1240" s="8">
        <v>0</v>
      </c>
      <c r="AL1240" s="8">
        <v>0</v>
      </c>
      <c r="AM1240" s="8">
        <v>0</v>
      </c>
      <c r="AN1240" s="7">
        <f>M1240-AI1240</f>
        <v>0</v>
      </c>
      <c r="AO1240" s="7">
        <f>N1240-AJ1240</f>
        <v>0</v>
      </c>
      <c r="AP1240" s="7">
        <f>O1240-AK1240</f>
        <v>0</v>
      </c>
      <c r="AQ1240" s="7">
        <f>P1240-AL1240</f>
        <v>7</v>
      </c>
      <c r="AR1240" s="7">
        <f>Q1240-AM1240</f>
        <v>0</v>
      </c>
    </row>
    <row r="1241" spans="1:44" ht="16" x14ac:dyDescent="0.2">
      <c r="A1241" s="5" t="s">
        <v>3774</v>
      </c>
      <c r="C1241" t="s">
        <v>41</v>
      </c>
      <c r="D1241" t="s">
        <v>41</v>
      </c>
      <c r="E1241" t="s">
        <v>373</v>
      </c>
      <c r="F1241" s="6">
        <v>7</v>
      </c>
      <c r="G1241">
        <v>2009</v>
      </c>
      <c r="H1241" t="s">
        <v>46</v>
      </c>
      <c r="I1241" t="s">
        <v>46</v>
      </c>
      <c r="J1241" s="5" t="s">
        <v>3775</v>
      </c>
      <c r="K1241" t="s">
        <v>3</v>
      </c>
      <c r="L1241" t="s">
        <v>3776</v>
      </c>
      <c r="M1241" s="6">
        <v>7</v>
      </c>
      <c r="N1241" s="6">
        <v>0</v>
      </c>
      <c r="O1241" s="6">
        <v>0</v>
      </c>
      <c r="P1241" s="6">
        <v>0</v>
      </c>
      <c r="Q1241" s="6">
        <v>0</v>
      </c>
      <c r="R1241" s="6">
        <v>0</v>
      </c>
      <c r="S1241" s="6">
        <v>0</v>
      </c>
      <c r="T1241" s="6">
        <v>0</v>
      </c>
      <c r="U1241" s="6">
        <v>0</v>
      </c>
      <c r="V1241" s="6">
        <v>7</v>
      </c>
      <c r="W1241" s="7">
        <v>0</v>
      </c>
      <c r="X1241" s="7">
        <v>0</v>
      </c>
      <c r="Y1241" s="7">
        <v>0</v>
      </c>
      <c r="Z1241" s="7">
        <v>0</v>
      </c>
      <c r="AA1241" s="7">
        <v>0</v>
      </c>
      <c r="AB1241" s="7">
        <v>0</v>
      </c>
      <c r="AC1241" s="7">
        <v>7</v>
      </c>
      <c r="AD1241" s="6">
        <v>0</v>
      </c>
      <c r="AE1241" s="6">
        <v>0</v>
      </c>
      <c r="AF1241" s="6">
        <v>0</v>
      </c>
      <c r="AG1241" s="6">
        <v>0</v>
      </c>
      <c r="AH1241" s="6">
        <v>0</v>
      </c>
      <c r="AI1241" s="8">
        <v>0</v>
      </c>
      <c r="AJ1241" s="8">
        <v>0</v>
      </c>
      <c r="AK1241" s="8">
        <v>0</v>
      </c>
      <c r="AL1241" s="8">
        <v>0</v>
      </c>
      <c r="AM1241" s="8">
        <v>0</v>
      </c>
      <c r="AN1241" s="7">
        <f>M1241-AI1241</f>
        <v>7</v>
      </c>
      <c r="AO1241" s="7">
        <f>N1241-AJ1241</f>
        <v>0</v>
      </c>
      <c r="AP1241" s="7">
        <f>O1241-AK1241</f>
        <v>0</v>
      </c>
      <c r="AQ1241" s="7">
        <f>P1241-AL1241</f>
        <v>0</v>
      </c>
      <c r="AR1241" s="7">
        <f>Q1241-AM1241</f>
        <v>0</v>
      </c>
    </row>
    <row r="1242" spans="1:44" ht="16" x14ac:dyDescent="0.2">
      <c r="A1242" s="5" t="s">
        <v>3777</v>
      </c>
      <c r="C1242" t="s">
        <v>41</v>
      </c>
      <c r="D1242" t="s">
        <v>41</v>
      </c>
      <c r="E1242" t="s">
        <v>41</v>
      </c>
      <c r="F1242" s="6">
        <v>7</v>
      </c>
      <c r="G1242">
        <v>2004</v>
      </c>
      <c r="H1242" t="s">
        <v>46</v>
      </c>
      <c r="I1242" t="s">
        <v>424</v>
      </c>
      <c r="J1242" s="5" t="s">
        <v>365</v>
      </c>
      <c r="K1242" t="s">
        <v>55</v>
      </c>
      <c r="L1242" t="s">
        <v>3778</v>
      </c>
      <c r="M1242" s="6">
        <v>0</v>
      </c>
      <c r="N1242" s="6">
        <v>7</v>
      </c>
      <c r="O1242" s="6">
        <v>0</v>
      </c>
      <c r="P1242" s="6">
        <v>0</v>
      </c>
      <c r="Q1242" s="6">
        <v>0</v>
      </c>
      <c r="R1242" s="6">
        <v>0</v>
      </c>
      <c r="S1242" s="6">
        <v>0</v>
      </c>
      <c r="T1242" s="6">
        <v>0</v>
      </c>
      <c r="U1242" s="6">
        <v>0</v>
      </c>
      <c r="V1242" s="6">
        <v>7</v>
      </c>
      <c r="W1242" s="7">
        <v>0</v>
      </c>
      <c r="X1242" s="7">
        <v>0</v>
      </c>
      <c r="Y1242" s="7">
        <v>0</v>
      </c>
      <c r="Z1242" s="7">
        <v>0</v>
      </c>
      <c r="AA1242" s="7">
        <v>0</v>
      </c>
      <c r="AB1242" s="7">
        <v>0</v>
      </c>
      <c r="AC1242" s="7">
        <v>7</v>
      </c>
      <c r="AD1242" s="6">
        <v>0</v>
      </c>
      <c r="AE1242" s="6">
        <v>0</v>
      </c>
      <c r="AF1242" s="6">
        <v>0</v>
      </c>
      <c r="AG1242" s="6">
        <v>0</v>
      </c>
      <c r="AH1242" s="6">
        <v>0</v>
      </c>
      <c r="AI1242" s="8">
        <v>0</v>
      </c>
      <c r="AJ1242" s="8">
        <v>0</v>
      </c>
      <c r="AK1242" s="8">
        <v>0</v>
      </c>
      <c r="AL1242" s="8">
        <v>0</v>
      </c>
      <c r="AM1242" s="8">
        <v>0</v>
      </c>
      <c r="AN1242" s="7">
        <f>M1242-AI1242</f>
        <v>0</v>
      </c>
      <c r="AO1242" s="7">
        <f>N1242-AJ1242</f>
        <v>7</v>
      </c>
      <c r="AP1242" s="7">
        <f>O1242-AK1242</f>
        <v>0</v>
      </c>
      <c r="AQ1242" s="7">
        <f>P1242-AL1242</f>
        <v>0</v>
      </c>
      <c r="AR1242" s="7">
        <f>Q1242-AM1242</f>
        <v>0</v>
      </c>
    </row>
    <row r="1243" spans="1:44" ht="32" x14ac:dyDescent="0.2">
      <c r="A1243" s="5" t="s">
        <v>3779</v>
      </c>
      <c r="C1243" t="s">
        <v>41</v>
      </c>
      <c r="D1243" t="s">
        <v>41</v>
      </c>
      <c r="E1243" t="s">
        <v>41</v>
      </c>
      <c r="F1243" s="6">
        <v>7</v>
      </c>
      <c r="G1243">
        <v>1996</v>
      </c>
      <c r="H1243" t="s">
        <v>46</v>
      </c>
      <c r="I1243" t="s">
        <v>46</v>
      </c>
      <c r="J1243" s="5" t="s">
        <v>1570</v>
      </c>
      <c r="K1243" t="s">
        <v>198</v>
      </c>
      <c r="L1243" t="s">
        <v>3780</v>
      </c>
      <c r="M1243" s="6">
        <v>0</v>
      </c>
      <c r="N1243" s="6">
        <v>0</v>
      </c>
      <c r="O1243" s="6">
        <v>7</v>
      </c>
      <c r="P1243" s="6">
        <v>0</v>
      </c>
      <c r="Q1243" s="6">
        <v>0</v>
      </c>
      <c r="R1243" s="6">
        <v>0</v>
      </c>
      <c r="S1243" s="6">
        <v>0</v>
      </c>
      <c r="T1243" s="6">
        <v>0</v>
      </c>
      <c r="U1243" s="6">
        <v>0</v>
      </c>
      <c r="V1243" s="6">
        <v>7</v>
      </c>
      <c r="W1243" s="7">
        <v>0</v>
      </c>
      <c r="X1243" s="7">
        <v>0</v>
      </c>
      <c r="Y1243" s="7">
        <v>0</v>
      </c>
      <c r="Z1243" s="7">
        <v>0</v>
      </c>
      <c r="AA1243" s="7">
        <v>0</v>
      </c>
      <c r="AB1243" s="7">
        <v>0</v>
      </c>
      <c r="AC1243" s="7">
        <v>7</v>
      </c>
      <c r="AD1243" s="6">
        <v>0</v>
      </c>
      <c r="AE1243" s="6">
        <v>0</v>
      </c>
      <c r="AF1243" s="6">
        <v>0</v>
      </c>
      <c r="AG1243" s="6">
        <v>0</v>
      </c>
      <c r="AH1243" s="6">
        <v>0</v>
      </c>
      <c r="AI1243" s="8">
        <v>0</v>
      </c>
      <c r="AJ1243" s="8">
        <v>0</v>
      </c>
      <c r="AK1243" s="8">
        <v>0</v>
      </c>
      <c r="AL1243" s="8">
        <v>0</v>
      </c>
      <c r="AM1243" s="8">
        <v>0</v>
      </c>
      <c r="AN1243" s="7">
        <f>M1243-AI1243</f>
        <v>0</v>
      </c>
      <c r="AO1243" s="7">
        <f>N1243-AJ1243</f>
        <v>0</v>
      </c>
      <c r="AP1243" s="7">
        <f>O1243-AK1243</f>
        <v>7</v>
      </c>
      <c r="AQ1243" s="7">
        <f>P1243-AL1243</f>
        <v>0</v>
      </c>
      <c r="AR1243" s="7">
        <f>Q1243-AM1243</f>
        <v>0</v>
      </c>
    </row>
    <row r="1244" spans="1:44" ht="32" x14ac:dyDescent="0.2">
      <c r="A1244" s="5" t="s">
        <v>3781</v>
      </c>
      <c r="C1244" t="s">
        <v>41</v>
      </c>
      <c r="D1244" t="s">
        <v>41</v>
      </c>
      <c r="E1244" t="s">
        <v>41</v>
      </c>
      <c r="F1244" s="6">
        <v>7</v>
      </c>
      <c r="G1244">
        <v>1994</v>
      </c>
      <c r="H1244" t="s">
        <v>63</v>
      </c>
      <c r="I1244" t="s">
        <v>3082</v>
      </c>
      <c r="J1244" s="5" t="s">
        <v>800</v>
      </c>
      <c r="K1244" t="s">
        <v>3782</v>
      </c>
      <c r="L1244" t="s">
        <v>3783</v>
      </c>
      <c r="M1244" s="6">
        <v>7</v>
      </c>
      <c r="N1244" s="6">
        <v>0</v>
      </c>
      <c r="O1244" s="6">
        <v>0</v>
      </c>
      <c r="P1244" s="6">
        <v>0</v>
      </c>
      <c r="Q1244" s="6">
        <v>0</v>
      </c>
      <c r="R1244" s="6">
        <v>0</v>
      </c>
      <c r="S1244" s="6">
        <v>7</v>
      </c>
      <c r="T1244" s="6">
        <v>0</v>
      </c>
      <c r="U1244" s="6">
        <v>0</v>
      </c>
      <c r="V1244" s="6">
        <v>0</v>
      </c>
      <c r="W1244" s="7">
        <v>0</v>
      </c>
      <c r="X1244" s="7">
        <v>0</v>
      </c>
      <c r="Y1244" s="7">
        <v>0</v>
      </c>
      <c r="Z1244" s="7">
        <v>0</v>
      </c>
      <c r="AA1244" s="7">
        <v>0</v>
      </c>
      <c r="AB1244" s="7">
        <v>0</v>
      </c>
      <c r="AC1244" s="7">
        <v>7</v>
      </c>
      <c r="AD1244" s="6">
        <v>0</v>
      </c>
      <c r="AE1244" s="6">
        <v>0</v>
      </c>
      <c r="AF1244" s="6">
        <v>0</v>
      </c>
      <c r="AG1244" s="6">
        <v>0</v>
      </c>
      <c r="AH1244" s="6">
        <v>0</v>
      </c>
      <c r="AI1244" s="8">
        <v>0</v>
      </c>
      <c r="AJ1244" s="8">
        <v>0</v>
      </c>
      <c r="AK1244" s="8">
        <v>0</v>
      </c>
      <c r="AL1244" s="8">
        <v>0</v>
      </c>
      <c r="AM1244" s="8">
        <v>0</v>
      </c>
      <c r="AN1244" s="7">
        <f>M1244-AI1244</f>
        <v>7</v>
      </c>
      <c r="AO1244" s="7">
        <f>N1244-AJ1244</f>
        <v>0</v>
      </c>
      <c r="AP1244" s="7">
        <f>O1244-AK1244</f>
        <v>0</v>
      </c>
      <c r="AQ1244" s="7">
        <f>P1244-AL1244</f>
        <v>0</v>
      </c>
      <c r="AR1244" s="7">
        <f>Q1244-AM1244</f>
        <v>0</v>
      </c>
    </row>
    <row r="1245" spans="1:44" ht="16" x14ac:dyDescent="0.2">
      <c r="A1245" s="5" t="s">
        <v>3784</v>
      </c>
      <c r="C1245" t="s">
        <v>41</v>
      </c>
      <c r="D1245" t="s">
        <v>41</v>
      </c>
      <c r="E1245" t="s">
        <v>41</v>
      </c>
      <c r="F1245" s="6">
        <v>7</v>
      </c>
      <c r="G1245">
        <v>1946</v>
      </c>
      <c r="H1245" t="s">
        <v>46</v>
      </c>
      <c r="I1245" t="s">
        <v>46</v>
      </c>
      <c r="J1245" s="5" t="s">
        <v>3482</v>
      </c>
      <c r="K1245" t="s">
        <v>3785</v>
      </c>
      <c r="L1245" t="s">
        <v>3786</v>
      </c>
      <c r="M1245" s="6">
        <v>0</v>
      </c>
      <c r="N1245" s="6">
        <v>7</v>
      </c>
      <c r="O1245" s="6">
        <v>0</v>
      </c>
      <c r="P1245" s="6">
        <v>0</v>
      </c>
      <c r="Q1245" s="6">
        <v>0</v>
      </c>
      <c r="R1245" s="6">
        <v>0</v>
      </c>
      <c r="S1245" s="6">
        <v>0</v>
      </c>
      <c r="T1245" s="6">
        <v>0</v>
      </c>
      <c r="U1245" s="6">
        <v>0</v>
      </c>
      <c r="V1245" s="6">
        <v>7</v>
      </c>
      <c r="W1245" s="7">
        <v>0</v>
      </c>
      <c r="X1245" s="7">
        <v>0</v>
      </c>
      <c r="Y1245" s="7">
        <v>0</v>
      </c>
      <c r="Z1245" s="7">
        <v>0</v>
      </c>
      <c r="AA1245" s="7">
        <v>0</v>
      </c>
      <c r="AB1245" s="7">
        <v>0</v>
      </c>
      <c r="AC1245" s="7">
        <v>7</v>
      </c>
      <c r="AD1245" s="6">
        <v>0</v>
      </c>
      <c r="AE1245" s="6">
        <v>0</v>
      </c>
      <c r="AF1245" s="6">
        <v>0</v>
      </c>
      <c r="AG1245" s="6">
        <v>0</v>
      </c>
      <c r="AH1245" s="6">
        <v>0</v>
      </c>
      <c r="AI1245" s="8">
        <v>0</v>
      </c>
      <c r="AJ1245" s="8">
        <v>0</v>
      </c>
      <c r="AK1245" s="8">
        <v>0</v>
      </c>
      <c r="AL1245" s="8">
        <v>0</v>
      </c>
      <c r="AM1245" s="8">
        <v>0</v>
      </c>
      <c r="AN1245" s="7">
        <f>M1245-AI1245</f>
        <v>0</v>
      </c>
      <c r="AO1245" s="7">
        <f>N1245-AJ1245</f>
        <v>7</v>
      </c>
      <c r="AP1245" s="7">
        <f>O1245-AK1245</f>
        <v>0</v>
      </c>
      <c r="AQ1245" s="7">
        <f>P1245-AL1245</f>
        <v>0</v>
      </c>
      <c r="AR1245" s="7">
        <f>Q1245-AM1245</f>
        <v>0</v>
      </c>
    </row>
    <row r="1246" spans="1:44" ht="16" x14ac:dyDescent="0.2">
      <c r="A1246" s="5" t="s">
        <v>3790</v>
      </c>
      <c r="C1246" t="s">
        <v>41</v>
      </c>
      <c r="D1246" t="s">
        <v>41</v>
      </c>
      <c r="E1246" t="s">
        <v>41</v>
      </c>
      <c r="F1246" s="6">
        <v>7</v>
      </c>
      <c r="G1246">
        <v>1941</v>
      </c>
      <c r="H1246" t="s">
        <v>46</v>
      </c>
      <c r="I1246" t="s">
        <v>46</v>
      </c>
      <c r="J1246" s="5" t="s">
        <v>3227</v>
      </c>
      <c r="K1246" t="s">
        <v>198</v>
      </c>
      <c r="L1246" t="s">
        <v>3791</v>
      </c>
      <c r="M1246" s="6">
        <v>0</v>
      </c>
      <c r="N1246" s="6">
        <v>7</v>
      </c>
      <c r="O1246" s="6">
        <v>0</v>
      </c>
      <c r="P1246" s="6">
        <v>0</v>
      </c>
      <c r="Q1246" s="6">
        <v>0</v>
      </c>
      <c r="R1246" s="6">
        <v>0</v>
      </c>
      <c r="S1246" s="6">
        <v>0</v>
      </c>
      <c r="T1246" s="6">
        <v>0</v>
      </c>
      <c r="U1246" s="6">
        <v>0</v>
      </c>
      <c r="V1246" s="6">
        <v>7</v>
      </c>
      <c r="W1246" s="7">
        <v>0</v>
      </c>
      <c r="X1246" s="7">
        <v>0</v>
      </c>
      <c r="Y1246" s="7">
        <v>0</v>
      </c>
      <c r="Z1246" s="7">
        <v>0</v>
      </c>
      <c r="AA1246" s="7">
        <v>0</v>
      </c>
      <c r="AB1246" s="7">
        <v>0</v>
      </c>
      <c r="AC1246" s="7">
        <v>7</v>
      </c>
      <c r="AD1246" s="6">
        <v>0</v>
      </c>
      <c r="AE1246" s="6">
        <v>0</v>
      </c>
      <c r="AF1246" s="6">
        <v>0</v>
      </c>
      <c r="AG1246" s="6">
        <v>0</v>
      </c>
      <c r="AH1246" s="6">
        <v>0</v>
      </c>
      <c r="AI1246" s="8">
        <v>0</v>
      </c>
      <c r="AJ1246" s="8">
        <v>0</v>
      </c>
      <c r="AK1246" s="8">
        <v>0</v>
      </c>
      <c r="AL1246" s="8">
        <v>0</v>
      </c>
      <c r="AM1246" s="8">
        <v>0</v>
      </c>
      <c r="AN1246" s="7">
        <f>M1246-AI1246</f>
        <v>0</v>
      </c>
      <c r="AO1246" s="7">
        <f>N1246-AJ1246</f>
        <v>7</v>
      </c>
      <c r="AP1246" s="7">
        <f>O1246-AK1246</f>
        <v>0</v>
      </c>
      <c r="AQ1246" s="7">
        <f>P1246-AL1246</f>
        <v>0</v>
      </c>
      <c r="AR1246" s="7">
        <f>Q1246-AM1246</f>
        <v>0</v>
      </c>
    </row>
    <row r="1247" spans="1:44" ht="16" x14ac:dyDescent="0.2">
      <c r="A1247" s="5" t="s">
        <v>3792</v>
      </c>
      <c r="C1247" t="s">
        <v>41</v>
      </c>
      <c r="D1247" t="s">
        <v>41</v>
      </c>
      <c r="E1247" t="s">
        <v>41</v>
      </c>
      <c r="F1247" s="6">
        <v>7</v>
      </c>
      <c r="G1247">
        <v>1915</v>
      </c>
      <c r="H1247" t="s">
        <v>46</v>
      </c>
      <c r="I1247" t="s">
        <v>46</v>
      </c>
      <c r="J1247" s="5" t="s">
        <v>2902</v>
      </c>
      <c r="K1247" t="s">
        <v>198</v>
      </c>
      <c r="L1247" t="s">
        <v>3793</v>
      </c>
      <c r="M1247" s="6">
        <v>0</v>
      </c>
      <c r="N1247" s="6">
        <v>7</v>
      </c>
      <c r="O1247" s="6">
        <v>0</v>
      </c>
      <c r="P1247" s="6">
        <v>0</v>
      </c>
      <c r="Q1247" s="6">
        <v>0</v>
      </c>
      <c r="R1247" s="6">
        <v>0</v>
      </c>
      <c r="S1247" s="6">
        <v>0</v>
      </c>
      <c r="T1247" s="6">
        <v>0</v>
      </c>
      <c r="U1247" s="6">
        <v>0</v>
      </c>
      <c r="V1247" s="6">
        <v>7</v>
      </c>
      <c r="W1247" s="7">
        <v>0</v>
      </c>
      <c r="X1247" s="7">
        <v>0</v>
      </c>
      <c r="Y1247" s="7">
        <v>0</v>
      </c>
      <c r="Z1247" s="7">
        <v>0</v>
      </c>
      <c r="AA1247" s="7">
        <v>0</v>
      </c>
      <c r="AB1247" s="7">
        <v>0</v>
      </c>
      <c r="AC1247" s="7">
        <v>7</v>
      </c>
      <c r="AD1247" s="6">
        <v>0</v>
      </c>
      <c r="AE1247" s="6">
        <v>0</v>
      </c>
      <c r="AF1247" s="6">
        <v>0</v>
      </c>
      <c r="AG1247" s="6">
        <v>0</v>
      </c>
      <c r="AH1247" s="6">
        <v>0</v>
      </c>
      <c r="AI1247" s="8">
        <v>0</v>
      </c>
      <c r="AJ1247" s="8">
        <v>0</v>
      </c>
      <c r="AK1247" s="8">
        <v>0</v>
      </c>
      <c r="AL1247" s="8">
        <v>0</v>
      </c>
      <c r="AM1247" s="8">
        <v>0</v>
      </c>
      <c r="AN1247" s="7">
        <f>M1247-AI1247</f>
        <v>0</v>
      </c>
      <c r="AO1247" s="7">
        <f>N1247-AJ1247</f>
        <v>7</v>
      </c>
      <c r="AP1247" s="7">
        <f>O1247-AK1247</f>
        <v>0</v>
      </c>
      <c r="AQ1247" s="7">
        <f>P1247-AL1247</f>
        <v>0</v>
      </c>
      <c r="AR1247" s="7">
        <f>Q1247-AM1247</f>
        <v>0</v>
      </c>
    </row>
    <row r="1248" spans="1:44" ht="16" x14ac:dyDescent="0.2">
      <c r="A1248" s="5" t="s">
        <v>3794</v>
      </c>
      <c r="C1248" t="s">
        <v>40</v>
      </c>
      <c r="D1248" t="s">
        <v>41</v>
      </c>
      <c r="E1248" t="s">
        <v>373</v>
      </c>
      <c r="F1248" s="6">
        <v>6</v>
      </c>
      <c r="G1248">
        <v>2011</v>
      </c>
      <c r="H1248" t="s">
        <v>87</v>
      </c>
      <c r="I1248" t="s">
        <v>87</v>
      </c>
      <c r="J1248" s="5" t="s">
        <v>1852</v>
      </c>
      <c r="K1248" t="s">
        <v>3</v>
      </c>
      <c r="L1248" t="s">
        <v>3795</v>
      </c>
      <c r="M1248" s="6">
        <v>0</v>
      </c>
      <c r="N1248" s="6">
        <v>6</v>
      </c>
      <c r="O1248" s="6">
        <v>0</v>
      </c>
      <c r="P1248" s="6">
        <v>0</v>
      </c>
      <c r="Q1248" s="6">
        <v>0</v>
      </c>
      <c r="R1248" s="6">
        <v>0</v>
      </c>
      <c r="S1248" s="6">
        <v>0</v>
      </c>
      <c r="T1248" s="6">
        <v>0</v>
      </c>
      <c r="U1248" s="6">
        <v>6</v>
      </c>
      <c r="V1248" s="6">
        <v>0</v>
      </c>
      <c r="W1248" s="7">
        <v>6</v>
      </c>
      <c r="X1248" s="7">
        <v>6</v>
      </c>
      <c r="Y1248" s="7">
        <v>0</v>
      </c>
      <c r="Z1248" s="7">
        <v>0</v>
      </c>
      <c r="AA1248" s="7">
        <v>0</v>
      </c>
      <c r="AB1248" s="7">
        <v>0</v>
      </c>
      <c r="AC1248" s="7">
        <v>6</v>
      </c>
      <c r="AD1248" s="6">
        <v>0</v>
      </c>
      <c r="AE1248" s="6">
        <v>0</v>
      </c>
      <c r="AF1248" s="6">
        <v>0</v>
      </c>
      <c r="AG1248" s="6">
        <v>6</v>
      </c>
      <c r="AH1248" s="6">
        <v>0</v>
      </c>
      <c r="AI1248" s="8">
        <v>0</v>
      </c>
      <c r="AJ1248" s="8">
        <v>6</v>
      </c>
      <c r="AK1248" s="8">
        <v>0</v>
      </c>
      <c r="AL1248" s="8">
        <v>0</v>
      </c>
      <c r="AM1248" s="8">
        <v>0</v>
      </c>
      <c r="AN1248" s="7">
        <f>M1248-AI1248</f>
        <v>0</v>
      </c>
      <c r="AO1248" s="7">
        <f>N1248-AJ1248</f>
        <v>0</v>
      </c>
      <c r="AP1248" s="7">
        <f>O1248-AK1248</f>
        <v>0</v>
      </c>
      <c r="AQ1248" s="7">
        <f>P1248-AL1248</f>
        <v>0</v>
      </c>
      <c r="AR1248" s="7">
        <f>Q1248-AM1248</f>
        <v>0</v>
      </c>
    </row>
    <row r="1249" spans="1:44" ht="16" x14ac:dyDescent="0.2">
      <c r="A1249" s="5" t="s">
        <v>3796</v>
      </c>
      <c r="C1249" t="s">
        <v>41</v>
      </c>
      <c r="D1249" t="s">
        <v>41</v>
      </c>
      <c r="E1249" t="s">
        <v>41</v>
      </c>
      <c r="F1249" s="6">
        <v>6</v>
      </c>
      <c r="G1249">
        <v>2009</v>
      </c>
      <c r="H1249" t="s">
        <v>46</v>
      </c>
      <c r="I1249" t="s">
        <v>46</v>
      </c>
      <c r="J1249" s="5" t="s">
        <v>1232</v>
      </c>
      <c r="K1249" t="s">
        <v>3797</v>
      </c>
      <c r="L1249" t="s">
        <v>3798</v>
      </c>
      <c r="M1249" s="6">
        <v>0</v>
      </c>
      <c r="N1249" s="6">
        <v>6</v>
      </c>
      <c r="O1249" s="6">
        <v>0</v>
      </c>
      <c r="P1249" s="6">
        <v>0</v>
      </c>
      <c r="Q1249" s="6">
        <v>0</v>
      </c>
      <c r="R1249" s="6">
        <v>0</v>
      </c>
      <c r="S1249" s="6">
        <v>0</v>
      </c>
      <c r="T1249" s="6">
        <v>0</v>
      </c>
      <c r="U1249" s="6">
        <v>0</v>
      </c>
      <c r="V1249" s="6">
        <v>6</v>
      </c>
      <c r="W1249" s="7">
        <v>0</v>
      </c>
      <c r="X1249" s="7">
        <v>0</v>
      </c>
      <c r="Y1249" s="7">
        <v>0</v>
      </c>
      <c r="Z1249" s="7">
        <v>0</v>
      </c>
      <c r="AA1249" s="7">
        <v>0</v>
      </c>
      <c r="AB1249" s="7">
        <v>0</v>
      </c>
      <c r="AC1249" s="7">
        <v>6</v>
      </c>
      <c r="AD1249" s="6">
        <v>0</v>
      </c>
      <c r="AE1249" s="6">
        <v>0</v>
      </c>
      <c r="AF1249" s="6">
        <v>0</v>
      </c>
      <c r="AG1249" s="6">
        <v>0</v>
      </c>
      <c r="AH1249" s="6">
        <v>0</v>
      </c>
      <c r="AI1249" s="8">
        <v>0</v>
      </c>
      <c r="AJ1249" s="8">
        <v>0</v>
      </c>
      <c r="AK1249" s="8">
        <v>0</v>
      </c>
      <c r="AL1249" s="8">
        <v>0</v>
      </c>
      <c r="AM1249" s="8">
        <v>0</v>
      </c>
      <c r="AN1249" s="7">
        <f>M1249-AI1249</f>
        <v>0</v>
      </c>
      <c r="AO1249" s="7">
        <f>N1249-AJ1249</f>
        <v>6</v>
      </c>
      <c r="AP1249" s="7">
        <f>O1249-AK1249</f>
        <v>0</v>
      </c>
      <c r="AQ1249" s="7">
        <f>P1249-AL1249</f>
        <v>0</v>
      </c>
      <c r="AR1249" s="7">
        <f>Q1249-AM1249</f>
        <v>0</v>
      </c>
    </row>
    <row r="1250" spans="1:44" ht="16" x14ac:dyDescent="0.2">
      <c r="A1250" s="5" t="s">
        <v>3799</v>
      </c>
      <c r="C1250" t="s">
        <v>41</v>
      </c>
      <c r="D1250" t="s">
        <v>41</v>
      </c>
      <c r="E1250" t="s">
        <v>41</v>
      </c>
      <c r="F1250" s="6">
        <v>6</v>
      </c>
      <c r="G1250">
        <v>2004</v>
      </c>
      <c r="H1250" t="s">
        <v>46</v>
      </c>
      <c r="I1250" t="s">
        <v>46</v>
      </c>
      <c r="J1250" s="5" t="s">
        <v>223</v>
      </c>
      <c r="K1250" t="s">
        <v>198</v>
      </c>
      <c r="L1250" t="s">
        <v>3800</v>
      </c>
      <c r="M1250" s="6">
        <v>6</v>
      </c>
      <c r="N1250" s="6">
        <v>0</v>
      </c>
      <c r="O1250" s="6">
        <v>0</v>
      </c>
      <c r="P1250" s="6">
        <v>0</v>
      </c>
      <c r="Q1250" s="6">
        <v>0</v>
      </c>
      <c r="R1250" s="6">
        <v>0</v>
      </c>
      <c r="S1250" s="6">
        <v>0</v>
      </c>
      <c r="T1250" s="6">
        <v>0</v>
      </c>
      <c r="U1250" s="6">
        <v>0</v>
      </c>
      <c r="V1250" s="6">
        <v>6</v>
      </c>
      <c r="W1250" s="7">
        <v>0</v>
      </c>
      <c r="X1250" s="7">
        <v>0</v>
      </c>
      <c r="Y1250" s="7">
        <v>0</v>
      </c>
      <c r="Z1250" s="7">
        <v>0</v>
      </c>
      <c r="AA1250" s="7">
        <v>0</v>
      </c>
      <c r="AB1250" s="7">
        <v>0</v>
      </c>
      <c r="AC1250" s="7">
        <v>6</v>
      </c>
      <c r="AD1250" s="6">
        <v>0</v>
      </c>
      <c r="AE1250" s="6">
        <v>0</v>
      </c>
      <c r="AF1250" s="6">
        <v>0</v>
      </c>
      <c r="AG1250" s="6">
        <v>0</v>
      </c>
      <c r="AH1250" s="6">
        <v>0</v>
      </c>
      <c r="AI1250" s="8">
        <v>0</v>
      </c>
      <c r="AJ1250" s="8">
        <v>0</v>
      </c>
      <c r="AK1250" s="8">
        <v>0</v>
      </c>
      <c r="AL1250" s="8">
        <v>0</v>
      </c>
      <c r="AM1250" s="8">
        <v>0</v>
      </c>
      <c r="AN1250" s="7">
        <f>M1250-AI1250</f>
        <v>6</v>
      </c>
      <c r="AO1250" s="7">
        <f>N1250-AJ1250</f>
        <v>0</v>
      </c>
      <c r="AP1250" s="7">
        <f>O1250-AK1250</f>
        <v>0</v>
      </c>
      <c r="AQ1250" s="7">
        <f>P1250-AL1250</f>
        <v>0</v>
      </c>
      <c r="AR1250" s="7">
        <f>Q1250-AM1250</f>
        <v>0</v>
      </c>
    </row>
    <row r="1251" spans="1:44" ht="16" x14ac:dyDescent="0.2">
      <c r="A1251" s="5" t="s">
        <v>3801</v>
      </c>
      <c r="C1251" t="s">
        <v>41</v>
      </c>
      <c r="D1251" t="s">
        <v>41</v>
      </c>
      <c r="E1251" t="s">
        <v>41</v>
      </c>
      <c r="F1251" s="6">
        <v>6</v>
      </c>
      <c r="G1251">
        <v>1966</v>
      </c>
      <c r="H1251" t="s">
        <v>46</v>
      </c>
      <c r="I1251" t="s">
        <v>46</v>
      </c>
      <c r="J1251" s="5" t="s">
        <v>3144</v>
      </c>
      <c r="K1251" t="s">
        <v>198</v>
      </c>
      <c r="L1251" t="s">
        <v>3802</v>
      </c>
      <c r="M1251" s="6">
        <v>0</v>
      </c>
      <c r="N1251" s="6">
        <v>6</v>
      </c>
      <c r="O1251" s="6">
        <v>0</v>
      </c>
      <c r="P1251" s="6">
        <v>0</v>
      </c>
      <c r="Q1251" s="6">
        <v>0</v>
      </c>
      <c r="R1251" s="6">
        <v>0</v>
      </c>
      <c r="S1251" s="6">
        <v>0</v>
      </c>
      <c r="T1251" s="6">
        <v>0</v>
      </c>
      <c r="U1251" s="6">
        <v>0</v>
      </c>
      <c r="V1251" s="6">
        <v>6</v>
      </c>
      <c r="W1251" s="7">
        <v>0</v>
      </c>
      <c r="X1251" s="7">
        <v>0</v>
      </c>
      <c r="Y1251" s="7">
        <v>0</v>
      </c>
      <c r="Z1251" s="7">
        <v>0</v>
      </c>
      <c r="AA1251" s="7">
        <v>0</v>
      </c>
      <c r="AB1251" s="7">
        <v>0</v>
      </c>
      <c r="AC1251" s="7">
        <v>6</v>
      </c>
      <c r="AD1251" s="6">
        <v>0</v>
      </c>
      <c r="AE1251" s="6">
        <v>0</v>
      </c>
      <c r="AF1251" s="6">
        <v>0</v>
      </c>
      <c r="AG1251" s="6">
        <v>0</v>
      </c>
      <c r="AH1251" s="6">
        <v>0</v>
      </c>
      <c r="AI1251" s="8">
        <v>0</v>
      </c>
      <c r="AJ1251" s="8">
        <v>0</v>
      </c>
      <c r="AK1251" s="8">
        <v>0</v>
      </c>
      <c r="AL1251" s="8">
        <v>0</v>
      </c>
      <c r="AM1251" s="8">
        <v>0</v>
      </c>
      <c r="AN1251" s="7">
        <f>M1251-AI1251</f>
        <v>0</v>
      </c>
      <c r="AO1251" s="7">
        <f>N1251-AJ1251</f>
        <v>6</v>
      </c>
      <c r="AP1251" s="7">
        <f>O1251-AK1251</f>
        <v>0</v>
      </c>
      <c r="AQ1251" s="7">
        <f>P1251-AL1251</f>
        <v>0</v>
      </c>
      <c r="AR1251" s="7">
        <f>Q1251-AM1251</f>
        <v>0</v>
      </c>
    </row>
    <row r="1252" spans="1:44" ht="16" x14ac:dyDescent="0.2">
      <c r="A1252" s="5" t="s">
        <v>3803</v>
      </c>
      <c r="C1252" t="s">
        <v>41</v>
      </c>
      <c r="D1252" t="s">
        <v>41</v>
      </c>
      <c r="E1252" t="s">
        <v>41</v>
      </c>
      <c r="F1252" s="6">
        <v>6</v>
      </c>
      <c r="G1252">
        <v>1949</v>
      </c>
      <c r="H1252" t="s">
        <v>46</v>
      </c>
      <c r="I1252" t="s">
        <v>46</v>
      </c>
      <c r="J1252" s="5" t="s">
        <v>3251</v>
      </c>
      <c r="K1252" t="s">
        <v>198</v>
      </c>
      <c r="L1252" t="s">
        <v>3804</v>
      </c>
      <c r="M1252" s="6">
        <v>0</v>
      </c>
      <c r="N1252" s="6">
        <v>0</v>
      </c>
      <c r="O1252" s="6">
        <v>6</v>
      </c>
      <c r="P1252" s="6">
        <v>0</v>
      </c>
      <c r="Q1252" s="6">
        <v>0</v>
      </c>
      <c r="R1252" s="6">
        <v>0</v>
      </c>
      <c r="S1252" s="6">
        <v>0</v>
      </c>
      <c r="T1252" s="6">
        <v>0</v>
      </c>
      <c r="U1252" s="6">
        <v>0</v>
      </c>
      <c r="V1252" s="6">
        <v>6</v>
      </c>
      <c r="W1252" s="7">
        <v>0</v>
      </c>
      <c r="X1252" s="7">
        <v>0</v>
      </c>
      <c r="Y1252" s="7">
        <v>0</v>
      </c>
      <c r="Z1252" s="7">
        <v>0</v>
      </c>
      <c r="AA1252" s="7">
        <v>0</v>
      </c>
      <c r="AB1252" s="7">
        <v>0</v>
      </c>
      <c r="AC1252" s="7">
        <v>6</v>
      </c>
      <c r="AD1252" s="6">
        <v>0</v>
      </c>
      <c r="AE1252" s="6">
        <v>0</v>
      </c>
      <c r="AF1252" s="6">
        <v>0</v>
      </c>
      <c r="AG1252" s="6">
        <v>0</v>
      </c>
      <c r="AH1252" s="6">
        <v>0</v>
      </c>
      <c r="AI1252" s="8">
        <v>0</v>
      </c>
      <c r="AJ1252" s="8">
        <v>0</v>
      </c>
      <c r="AK1252" s="8">
        <v>0</v>
      </c>
      <c r="AL1252" s="8">
        <v>0</v>
      </c>
      <c r="AM1252" s="8">
        <v>0</v>
      </c>
      <c r="AN1252" s="7">
        <f>M1252-AI1252</f>
        <v>0</v>
      </c>
      <c r="AO1252" s="7">
        <f>N1252-AJ1252</f>
        <v>0</v>
      </c>
      <c r="AP1252" s="7">
        <f>O1252-AK1252</f>
        <v>6</v>
      </c>
      <c r="AQ1252" s="7">
        <f>P1252-AL1252</f>
        <v>0</v>
      </c>
      <c r="AR1252" s="7">
        <f>Q1252-AM1252</f>
        <v>0</v>
      </c>
    </row>
    <row r="1253" spans="1:44" ht="16" x14ac:dyDescent="0.2">
      <c r="A1253" s="5" t="s">
        <v>3805</v>
      </c>
      <c r="C1253" t="s">
        <v>41</v>
      </c>
      <c r="D1253" t="s">
        <v>41</v>
      </c>
      <c r="E1253" t="s">
        <v>41</v>
      </c>
      <c r="F1253" s="6">
        <v>6</v>
      </c>
      <c r="G1253">
        <v>1939</v>
      </c>
      <c r="H1253" t="s">
        <v>46</v>
      </c>
      <c r="I1253" t="s">
        <v>46</v>
      </c>
      <c r="J1253" s="5" t="s">
        <v>3251</v>
      </c>
      <c r="K1253" t="s">
        <v>614</v>
      </c>
      <c r="L1253" t="s">
        <v>3806</v>
      </c>
      <c r="M1253" s="6">
        <v>0</v>
      </c>
      <c r="N1253" s="6">
        <v>0</v>
      </c>
      <c r="O1253" s="6">
        <v>6</v>
      </c>
      <c r="P1253" s="6">
        <v>0</v>
      </c>
      <c r="Q1253" s="6">
        <v>0</v>
      </c>
      <c r="R1253" s="6">
        <v>0</v>
      </c>
      <c r="S1253" s="6">
        <v>0</v>
      </c>
      <c r="T1253" s="6">
        <v>0</v>
      </c>
      <c r="U1253" s="6">
        <v>0</v>
      </c>
      <c r="V1253" s="6">
        <v>6</v>
      </c>
      <c r="W1253" s="7">
        <v>0</v>
      </c>
      <c r="X1253" s="7">
        <v>0</v>
      </c>
      <c r="Y1253" s="7">
        <v>0</v>
      </c>
      <c r="Z1253" s="7">
        <v>0</v>
      </c>
      <c r="AA1253" s="7">
        <v>0</v>
      </c>
      <c r="AB1253" s="7">
        <v>0</v>
      </c>
      <c r="AC1253" s="7">
        <v>6</v>
      </c>
      <c r="AD1253" s="6">
        <v>0</v>
      </c>
      <c r="AE1253" s="6">
        <v>0</v>
      </c>
      <c r="AF1253" s="6">
        <v>0</v>
      </c>
      <c r="AG1253" s="6">
        <v>0</v>
      </c>
      <c r="AH1253" s="6">
        <v>0</v>
      </c>
      <c r="AI1253" s="8">
        <v>0</v>
      </c>
      <c r="AJ1253" s="8">
        <v>0</v>
      </c>
      <c r="AK1253" s="8">
        <v>0</v>
      </c>
      <c r="AL1253" s="8">
        <v>0</v>
      </c>
      <c r="AM1253" s="8">
        <v>0</v>
      </c>
      <c r="AN1253" s="7">
        <f>M1253-AI1253</f>
        <v>0</v>
      </c>
      <c r="AO1253" s="7">
        <f>N1253-AJ1253</f>
        <v>0</v>
      </c>
      <c r="AP1253" s="7">
        <f>O1253-AK1253</f>
        <v>6</v>
      </c>
      <c r="AQ1253" s="7">
        <f>P1253-AL1253</f>
        <v>0</v>
      </c>
      <c r="AR1253" s="7">
        <f>Q1253-AM1253</f>
        <v>0</v>
      </c>
    </row>
    <row r="1254" spans="1:44" ht="16" x14ac:dyDescent="0.2">
      <c r="A1254" s="5" t="s">
        <v>3807</v>
      </c>
      <c r="C1254" t="s">
        <v>41</v>
      </c>
      <c r="D1254" t="s">
        <v>41</v>
      </c>
      <c r="E1254" t="s">
        <v>41</v>
      </c>
      <c r="F1254" s="6">
        <v>6</v>
      </c>
      <c r="G1254">
        <v>1934</v>
      </c>
      <c r="H1254" t="s">
        <v>46</v>
      </c>
      <c r="I1254" t="s">
        <v>46</v>
      </c>
      <c r="J1254" s="5" t="s">
        <v>3251</v>
      </c>
      <c r="K1254" t="s">
        <v>114</v>
      </c>
      <c r="L1254" t="s">
        <v>3808</v>
      </c>
      <c r="M1254" s="6">
        <v>0</v>
      </c>
      <c r="N1254" s="6">
        <v>0</v>
      </c>
      <c r="O1254" s="6">
        <v>6</v>
      </c>
      <c r="P1254" s="6">
        <v>0</v>
      </c>
      <c r="Q1254" s="6">
        <v>0</v>
      </c>
      <c r="R1254" s="6">
        <v>0</v>
      </c>
      <c r="S1254" s="6">
        <v>0</v>
      </c>
      <c r="T1254" s="6">
        <v>0</v>
      </c>
      <c r="U1254" s="6">
        <v>0</v>
      </c>
      <c r="V1254" s="6">
        <v>6</v>
      </c>
      <c r="W1254" s="7">
        <v>0</v>
      </c>
      <c r="X1254" s="7">
        <v>0</v>
      </c>
      <c r="Y1254" s="7">
        <v>0</v>
      </c>
      <c r="Z1254" s="7">
        <v>0</v>
      </c>
      <c r="AA1254" s="7">
        <v>0</v>
      </c>
      <c r="AB1254" s="7">
        <v>0</v>
      </c>
      <c r="AC1254" s="7">
        <v>6</v>
      </c>
      <c r="AD1254" s="6">
        <v>0</v>
      </c>
      <c r="AE1254" s="6">
        <v>0</v>
      </c>
      <c r="AF1254" s="6">
        <v>0</v>
      </c>
      <c r="AG1254" s="6">
        <v>0</v>
      </c>
      <c r="AH1254" s="6">
        <v>0</v>
      </c>
      <c r="AI1254" s="8">
        <v>0</v>
      </c>
      <c r="AJ1254" s="8">
        <v>0</v>
      </c>
      <c r="AK1254" s="8">
        <v>0</v>
      </c>
      <c r="AL1254" s="8">
        <v>0</v>
      </c>
      <c r="AM1254" s="8">
        <v>0</v>
      </c>
      <c r="AN1254" s="7">
        <f>M1254-AI1254</f>
        <v>0</v>
      </c>
      <c r="AO1254" s="7">
        <f>N1254-AJ1254</f>
        <v>0</v>
      </c>
      <c r="AP1254" s="7">
        <f>O1254-AK1254</f>
        <v>6</v>
      </c>
      <c r="AQ1254" s="7">
        <f>P1254-AL1254</f>
        <v>0</v>
      </c>
      <c r="AR1254" s="7">
        <f>Q1254-AM1254</f>
        <v>0</v>
      </c>
    </row>
    <row r="1255" spans="1:44" ht="16" x14ac:dyDescent="0.2">
      <c r="A1255" s="5" t="s">
        <v>3813</v>
      </c>
      <c r="C1255" t="s">
        <v>41</v>
      </c>
      <c r="D1255" t="s">
        <v>41</v>
      </c>
      <c r="E1255" t="s">
        <v>41</v>
      </c>
      <c r="F1255" s="6">
        <v>5</v>
      </c>
      <c r="G1255">
        <v>2008</v>
      </c>
      <c r="H1255" t="s">
        <v>87</v>
      </c>
      <c r="I1255" t="s">
        <v>3478</v>
      </c>
      <c r="J1255" s="5" t="s">
        <v>303</v>
      </c>
      <c r="K1255" t="s">
        <v>343</v>
      </c>
      <c r="L1255" t="s">
        <v>3814</v>
      </c>
      <c r="M1255" s="6">
        <v>5</v>
      </c>
      <c r="N1255" s="6">
        <v>0</v>
      </c>
      <c r="O1255" s="6">
        <v>0</v>
      </c>
      <c r="P1255" s="6">
        <v>0</v>
      </c>
      <c r="Q1255" s="6">
        <v>0</v>
      </c>
      <c r="R1255" s="6">
        <v>0</v>
      </c>
      <c r="S1255" s="6">
        <v>0</v>
      </c>
      <c r="T1255" s="6">
        <v>0</v>
      </c>
      <c r="U1255" s="6">
        <v>5</v>
      </c>
      <c r="V1255" s="6">
        <v>0</v>
      </c>
      <c r="W1255" s="7">
        <v>5</v>
      </c>
      <c r="X1255" s="7">
        <v>5</v>
      </c>
      <c r="Y1255" s="7">
        <v>0</v>
      </c>
      <c r="Z1255" s="7">
        <v>0</v>
      </c>
      <c r="AA1255" s="7">
        <v>0</v>
      </c>
      <c r="AB1255" s="7">
        <v>0</v>
      </c>
      <c r="AC1255" s="7">
        <v>5</v>
      </c>
      <c r="AD1255" s="6">
        <v>0</v>
      </c>
      <c r="AE1255" s="6">
        <v>0</v>
      </c>
      <c r="AF1255" s="6">
        <v>0</v>
      </c>
      <c r="AG1255" s="6">
        <v>5</v>
      </c>
      <c r="AH1255" s="6">
        <v>0</v>
      </c>
      <c r="AI1255" s="8">
        <v>5</v>
      </c>
      <c r="AJ1255" s="8">
        <v>0</v>
      </c>
      <c r="AK1255" s="8">
        <v>0</v>
      </c>
      <c r="AL1255" s="8">
        <v>0</v>
      </c>
      <c r="AM1255" s="8">
        <v>0</v>
      </c>
      <c r="AN1255" s="7">
        <f>M1255-AI1255</f>
        <v>0</v>
      </c>
      <c r="AO1255" s="7">
        <f>N1255-AJ1255</f>
        <v>0</v>
      </c>
      <c r="AP1255" s="7">
        <f>O1255-AK1255</f>
        <v>0</v>
      </c>
      <c r="AQ1255" s="7">
        <f>P1255-AL1255</f>
        <v>0</v>
      </c>
      <c r="AR1255" s="7">
        <f>Q1255-AM1255</f>
        <v>0</v>
      </c>
    </row>
    <row r="1256" spans="1:44" ht="16" x14ac:dyDescent="0.2">
      <c r="A1256" s="5" t="s">
        <v>3817</v>
      </c>
      <c r="C1256" t="s">
        <v>41</v>
      </c>
      <c r="D1256" t="s">
        <v>41</v>
      </c>
      <c r="E1256" t="s">
        <v>41</v>
      </c>
      <c r="F1256" s="6">
        <v>5</v>
      </c>
      <c r="G1256">
        <v>1989</v>
      </c>
      <c r="H1256" t="s">
        <v>87</v>
      </c>
      <c r="I1256" t="s">
        <v>87</v>
      </c>
      <c r="J1256" s="5" t="s">
        <v>1151</v>
      </c>
      <c r="K1256" t="s">
        <v>426</v>
      </c>
      <c r="L1256" t="s">
        <v>3818</v>
      </c>
      <c r="M1256" s="6">
        <v>0</v>
      </c>
      <c r="N1256" s="6">
        <v>0</v>
      </c>
      <c r="O1256" s="6">
        <v>5</v>
      </c>
      <c r="P1256" s="6">
        <v>0</v>
      </c>
      <c r="Q1256" s="6">
        <v>0</v>
      </c>
      <c r="R1256" s="6">
        <v>0</v>
      </c>
      <c r="S1256" s="6">
        <v>0</v>
      </c>
      <c r="T1256" s="6">
        <v>0</v>
      </c>
      <c r="U1256" s="6">
        <v>0</v>
      </c>
      <c r="V1256" s="6">
        <v>5</v>
      </c>
      <c r="W1256" s="7">
        <v>5</v>
      </c>
      <c r="X1256" s="7">
        <v>5</v>
      </c>
      <c r="Y1256" s="7">
        <v>0</v>
      </c>
      <c r="Z1256" s="7">
        <v>0</v>
      </c>
      <c r="AA1256" s="7">
        <v>0</v>
      </c>
      <c r="AB1256" s="7">
        <v>0</v>
      </c>
      <c r="AC1256" s="7">
        <v>5</v>
      </c>
      <c r="AD1256" s="6">
        <v>0</v>
      </c>
      <c r="AE1256" s="6">
        <v>0</v>
      </c>
      <c r="AF1256" s="6">
        <v>0</v>
      </c>
      <c r="AG1256" s="6">
        <v>0</v>
      </c>
      <c r="AH1256" s="6">
        <v>5</v>
      </c>
      <c r="AI1256" s="8">
        <v>0</v>
      </c>
      <c r="AJ1256" s="8">
        <v>0</v>
      </c>
      <c r="AK1256" s="8">
        <v>5</v>
      </c>
      <c r="AL1256" s="8">
        <v>0</v>
      </c>
      <c r="AM1256" s="8">
        <v>0</v>
      </c>
      <c r="AN1256" s="7">
        <f>M1256-AI1256</f>
        <v>0</v>
      </c>
      <c r="AO1256" s="7">
        <f>N1256-AJ1256</f>
        <v>0</v>
      </c>
      <c r="AP1256" s="7">
        <f>O1256-AK1256</f>
        <v>0</v>
      </c>
      <c r="AQ1256" s="7">
        <f>P1256-AL1256</f>
        <v>0</v>
      </c>
      <c r="AR1256" s="7">
        <f>Q1256-AM1256</f>
        <v>0</v>
      </c>
    </row>
    <row r="1257" spans="1:44" ht="16" x14ac:dyDescent="0.2">
      <c r="A1257" s="5" t="s">
        <v>1321</v>
      </c>
      <c r="C1257" t="s">
        <v>40</v>
      </c>
      <c r="D1257" t="s">
        <v>41</v>
      </c>
      <c r="E1257" t="s">
        <v>41</v>
      </c>
      <c r="F1257" s="6">
        <v>5</v>
      </c>
      <c r="G1257">
        <v>2004</v>
      </c>
      <c r="H1257" t="s">
        <v>87</v>
      </c>
      <c r="I1257" t="s">
        <v>3815</v>
      </c>
      <c r="J1257" s="5" t="s">
        <v>401</v>
      </c>
      <c r="K1257" t="s">
        <v>61</v>
      </c>
      <c r="L1257" t="s">
        <v>3816</v>
      </c>
      <c r="M1257" s="6">
        <v>0</v>
      </c>
      <c r="N1257" s="6">
        <v>5</v>
      </c>
      <c r="O1257" s="6">
        <v>0</v>
      </c>
      <c r="P1257" s="6">
        <v>0</v>
      </c>
      <c r="Q1257" s="6">
        <v>0</v>
      </c>
      <c r="R1257" s="6">
        <v>0</v>
      </c>
      <c r="S1257" s="6">
        <v>0</v>
      </c>
      <c r="T1257" s="6">
        <v>0</v>
      </c>
      <c r="U1257" s="6">
        <v>5</v>
      </c>
      <c r="V1257" s="6">
        <v>0</v>
      </c>
      <c r="W1257" s="7">
        <v>5</v>
      </c>
      <c r="X1257" s="7">
        <v>5</v>
      </c>
      <c r="Y1257" s="7">
        <v>0</v>
      </c>
      <c r="Z1257" s="7">
        <v>0</v>
      </c>
      <c r="AA1257" s="7">
        <v>0</v>
      </c>
      <c r="AB1257" s="7">
        <v>0</v>
      </c>
      <c r="AC1257" s="7">
        <v>5</v>
      </c>
      <c r="AD1257" s="6">
        <v>0</v>
      </c>
      <c r="AE1257" s="6">
        <v>0</v>
      </c>
      <c r="AF1257" s="6">
        <v>0</v>
      </c>
      <c r="AG1257" s="6">
        <v>5</v>
      </c>
      <c r="AH1257" s="6">
        <v>0</v>
      </c>
      <c r="AI1257" s="8">
        <v>0</v>
      </c>
      <c r="AJ1257" s="8">
        <v>5</v>
      </c>
      <c r="AK1257" s="8">
        <v>0</v>
      </c>
      <c r="AL1257" s="8">
        <v>0</v>
      </c>
      <c r="AM1257" s="8">
        <v>0</v>
      </c>
      <c r="AN1257" s="7">
        <f>M1257-AI1257</f>
        <v>0</v>
      </c>
      <c r="AO1257" s="7">
        <f>N1257-AJ1257</f>
        <v>0</v>
      </c>
      <c r="AP1257" s="7">
        <f>O1257-AK1257</f>
        <v>0</v>
      </c>
      <c r="AQ1257" s="7">
        <f>P1257-AL1257</f>
        <v>0</v>
      </c>
      <c r="AR1257" s="7">
        <f>Q1257-AM1257</f>
        <v>0</v>
      </c>
    </row>
    <row r="1258" spans="1:44" ht="16" x14ac:dyDescent="0.2">
      <c r="A1258" s="5" t="s">
        <v>3809</v>
      </c>
      <c r="C1258" t="s">
        <v>41</v>
      </c>
      <c r="D1258" t="s">
        <v>41</v>
      </c>
      <c r="E1258" t="s">
        <v>41</v>
      </c>
      <c r="F1258" s="6">
        <v>5</v>
      </c>
      <c r="G1258">
        <v>2012</v>
      </c>
      <c r="H1258" t="s">
        <v>63</v>
      </c>
      <c r="I1258" t="s">
        <v>2527</v>
      </c>
      <c r="J1258" s="5" t="s">
        <v>3810</v>
      </c>
      <c r="K1258" t="s">
        <v>3811</v>
      </c>
      <c r="L1258" t="s">
        <v>3812</v>
      </c>
      <c r="M1258" s="6">
        <v>5</v>
      </c>
      <c r="N1258" s="6">
        <v>0</v>
      </c>
      <c r="O1258" s="6">
        <v>0</v>
      </c>
      <c r="P1258" s="6">
        <v>0</v>
      </c>
      <c r="Q1258" s="6">
        <v>0</v>
      </c>
      <c r="R1258" s="6">
        <v>0</v>
      </c>
      <c r="S1258" s="6">
        <v>5</v>
      </c>
      <c r="T1258" s="6">
        <v>0</v>
      </c>
      <c r="U1258" s="6">
        <v>0</v>
      </c>
      <c r="V1258" s="6">
        <v>0</v>
      </c>
      <c r="W1258" s="7">
        <v>0</v>
      </c>
      <c r="X1258" s="7">
        <v>0</v>
      </c>
      <c r="Y1258" s="7">
        <v>0</v>
      </c>
      <c r="Z1258" s="7">
        <v>0</v>
      </c>
      <c r="AA1258" s="7">
        <v>0</v>
      </c>
      <c r="AB1258" s="7">
        <v>0</v>
      </c>
      <c r="AC1258" s="7">
        <v>5</v>
      </c>
      <c r="AD1258" s="6">
        <v>0</v>
      </c>
      <c r="AE1258" s="6">
        <v>0</v>
      </c>
      <c r="AF1258" s="6">
        <v>0</v>
      </c>
      <c r="AG1258" s="6">
        <v>0</v>
      </c>
      <c r="AH1258" s="6">
        <v>0</v>
      </c>
      <c r="AI1258" s="8">
        <v>0</v>
      </c>
      <c r="AJ1258" s="8">
        <v>0</v>
      </c>
      <c r="AK1258" s="8">
        <v>0</v>
      </c>
      <c r="AL1258" s="8">
        <v>0</v>
      </c>
      <c r="AM1258" s="8">
        <v>0</v>
      </c>
      <c r="AN1258" s="7">
        <f>M1258-AI1258</f>
        <v>5</v>
      </c>
      <c r="AO1258" s="7">
        <f>N1258-AJ1258</f>
        <v>0</v>
      </c>
      <c r="AP1258" s="7">
        <f>O1258-AK1258</f>
        <v>0</v>
      </c>
      <c r="AQ1258" s="7">
        <f>P1258-AL1258</f>
        <v>0</v>
      </c>
      <c r="AR1258" s="7">
        <f>Q1258-AM1258</f>
        <v>0</v>
      </c>
    </row>
    <row r="1259" spans="1:44" ht="16" x14ac:dyDescent="0.2">
      <c r="A1259" s="5" t="s">
        <v>3819</v>
      </c>
      <c r="C1259" t="s">
        <v>41</v>
      </c>
      <c r="D1259" t="s">
        <v>41</v>
      </c>
      <c r="E1259" t="s">
        <v>41</v>
      </c>
      <c r="F1259" s="6">
        <v>5</v>
      </c>
      <c r="G1259">
        <v>1986</v>
      </c>
      <c r="H1259" t="s">
        <v>46</v>
      </c>
      <c r="I1259" t="s">
        <v>46</v>
      </c>
      <c r="J1259" s="5" t="s">
        <v>3144</v>
      </c>
      <c r="K1259" t="s">
        <v>426</v>
      </c>
      <c r="L1259" t="s">
        <v>3820</v>
      </c>
      <c r="M1259" s="6">
        <v>0</v>
      </c>
      <c r="N1259" s="6">
        <v>0</v>
      </c>
      <c r="O1259" s="6">
        <v>5</v>
      </c>
      <c r="P1259" s="6">
        <v>0</v>
      </c>
      <c r="Q1259" s="6">
        <v>0</v>
      </c>
      <c r="R1259" s="6">
        <v>0</v>
      </c>
      <c r="S1259" s="6">
        <v>0</v>
      </c>
      <c r="T1259" s="6">
        <v>0</v>
      </c>
      <c r="U1259" s="6">
        <v>0</v>
      </c>
      <c r="V1259" s="6">
        <v>5</v>
      </c>
      <c r="W1259" s="7">
        <v>0</v>
      </c>
      <c r="X1259" s="7">
        <v>0</v>
      </c>
      <c r="Y1259" s="7">
        <v>0</v>
      </c>
      <c r="Z1259" s="7">
        <v>0</v>
      </c>
      <c r="AA1259" s="7">
        <v>0</v>
      </c>
      <c r="AB1259" s="7">
        <v>0</v>
      </c>
      <c r="AC1259" s="7">
        <v>5</v>
      </c>
      <c r="AD1259" s="6">
        <v>0</v>
      </c>
      <c r="AE1259" s="6">
        <v>0</v>
      </c>
      <c r="AF1259" s="6">
        <v>0</v>
      </c>
      <c r="AG1259" s="6">
        <v>0</v>
      </c>
      <c r="AH1259" s="6">
        <v>0</v>
      </c>
      <c r="AI1259" s="8">
        <v>0</v>
      </c>
      <c r="AJ1259" s="8">
        <v>0</v>
      </c>
      <c r="AK1259" s="8">
        <v>0</v>
      </c>
      <c r="AL1259" s="8">
        <v>0</v>
      </c>
      <c r="AM1259" s="8">
        <v>0</v>
      </c>
      <c r="AN1259" s="7">
        <f>M1259-AI1259</f>
        <v>0</v>
      </c>
      <c r="AO1259" s="7">
        <f>N1259-AJ1259</f>
        <v>0</v>
      </c>
      <c r="AP1259" s="7">
        <f>O1259-AK1259</f>
        <v>5</v>
      </c>
      <c r="AQ1259" s="7">
        <f>P1259-AL1259</f>
        <v>0</v>
      </c>
      <c r="AR1259" s="7">
        <f>Q1259-AM1259</f>
        <v>0</v>
      </c>
    </row>
    <row r="1260" spans="1:44" ht="16" x14ac:dyDescent="0.2">
      <c r="A1260" s="5" t="s">
        <v>3827</v>
      </c>
      <c r="C1260" t="s">
        <v>41</v>
      </c>
      <c r="D1260" t="s">
        <v>41</v>
      </c>
      <c r="E1260" t="s">
        <v>41</v>
      </c>
      <c r="F1260" s="6">
        <v>4</v>
      </c>
      <c r="G1260">
        <v>2010</v>
      </c>
      <c r="H1260" t="s">
        <v>87</v>
      </c>
      <c r="I1260" t="s">
        <v>3828</v>
      </c>
      <c r="J1260" s="5" t="s">
        <v>401</v>
      </c>
      <c r="K1260" t="s">
        <v>614</v>
      </c>
      <c r="L1260" t="s">
        <v>3829</v>
      </c>
      <c r="M1260" s="6">
        <v>0</v>
      </c>
      <c r="N1260" s="6">
        <v>4</v>
      </c>
      <c r="O1260" s="6">
        <v>0</v>
      </c>
      <c r="P1260" s="6">
        <v>0</v>
      </c>
      <c r="Q1260" s="6">
        <v>0</v>
      </c>
      <c r="R1260" s="6">
        <v>0</v>
      </c>
      <c r="S1260" s="6">
        <v>0</v>
      </c>
      <c r="T1260" s="6">
        <v>0</v>
      </c>
      <c r="U1260" s="6">
        <v>4</v>
      </c>
      <c r="V1260" s="6">
        <v>0</v>
      </c>
      <c r="W1260" s="7">
        <v>4</v>
      </c>
      <c r="X1260" s="7">
        <v>4</v>
      </c>
      <c r="Y1260" s="7">
        <v>0</v>
      </c>
      <c r="Z1260" s="7">
        <v>0</v>
      </c>
      <c r="AA1260" s="7">
        <v>0</v>
      </c>
      <c r="AB1260" s="7">
        <v>0</v>
      </c>
      <c r="AC1260" s="7">
        <v>4</v>
      </c>
      <c r="AD1260" s="6">
        <v>0</v>
      </c>
      <c r="AE1260" s="6">
        <v>0</v>
      </c>
      <c r="AF1260" s="6">
        <v>0</v>
      </c>
      <c r="AG1260" s="6">
        <v>4</v>
      </c>
      <c r="AH1260" s="6">
        <v>0</v>
      </c>
      <c r="AI1260" s="8">
        <v>0</v>
      </c>
      <c r="AJ1260" s="8">
        <v>4</v>
      </c>
      <c r="AK1260" s="8">
        <v>0</v>
      </c>
      <c r="AL1260" s="8">
        <v>0</v>
      </c>
      <c r="AM1260" s="8">
        <v>0</v>
      </c>
      <c r="AN1260" s="7">
        <f>M1260-AI1260</f>
        <v>0</v>
      </c>
      <c r="AO1260" s="7">
        <f>N1260-AJ1260</f>
        <v>0</v>
      </c>
      <c r="AP1260" s="7">
        <f>O1260-AK1260</f>
        <v>0</v>
      </c>
      <c r="AQ1260" s="7">
        <f>P1260-AL1260</f>
        <v>0</v>
      </c>
      <c r="AR1260" s="7">
        <f>Q1260-AM1260</f>
        <v>0</v>
      </c>
    </row>
    <row r="1261" spans="1:44" ht="16" x14ac:dyDescent="0.2">
      <c r="A1261" s="5" t="s">
        <v>3830</v>
      </c>
      <c r="C1261" t="s">
        <v>41</v>
      </c>
      <c r="D1261" t="s">
        <v>66</v>
      </c>
      <c r="E1261" t="s">
        <v>41</v>
      </c>
      <c r="F1261" s="6">
        <v>4</v>
      </c>
      <c r="G1261">
        <v>1984</v>
      </c>
      <c r="H1261" t="s">
        <v>87</v>
      </c>
      <c r="I1261" t="s">
        <v>87</v>
      </c>
      <c r="J1261" s="5" t="s">
        <v>197</v>
      </c>
      <c r="K1261" t="s">
        <v>68</v>
      </c>
      <c r="L1261" t="s">
        <v>3831</v>
      </c>
      <c r="M1261" s="6">
        <v>0</v>
      </c>
      <c r="N1261" s="6">
        <v>4</v>
      </c>
      <c r="O1261" s="6">
        <v>0</v>
      </c>
      <c r="P1261" s="6">
        <v>0</v>
      </c>
      <c r="Q1261" s="6">
        <v>0</v>
      </c>
      <c r="R1261" s="6">
        <v>0</v>
      </c>
      <c r="S1261" s="6">
        <v>0</v>
      </c>
      <c r="T1261" s="6">
        <v>0</v>
      </c>
      <c r="U1261" s="6">
        <v>0</v>
      </c>
      <c r="V1261" s="6">
        <v>4</v>
      </c>
      <c r="W1261" s="7">
        <v>4</v>
      </c>
      <c r="X1261" s="7">
        <v>4</v>
      </c>
      <c r="Y1261" s="7">
        <v>0</v>
      </c>
      <c r="Z1261" s="7">
        <v>0</v>
      </c>
      <c r="AA1261" s="7">
        <v>0</v>
      </c>
      <c r="AB1261" s="7">
        <v>0</v>
      </c>
      <c r="AC1261" s="7">
        <v>4</v>
      </c>
      <c r="AD1261" s="6">
        <v>0</v>
      </c>
      <c r="AE1261" s="6">
        <v>0</v>
      </c>
      <c r="AF1261" s="6">
        <v>0</v>
      </c>
      <c r="AG1261" s="6">
        <v>0</v>
      </c>
      <c r="AH1261" s="6">
        <v>4</v>
      </c>
      <c r="AI1261" s="8">
        <v>0</v>
      </c>
      <c r="AJ1261" s="8">
        <v>4</v>
      </c>
      <c r="AK1261" s="8">
        <v>0</v>
      </c>
      <c r="AL1261" s="8">
        <v>0</v>
      </c>
      <c r="AM1261" s="8">
        <v>0</v>
      </c>
      <c r="AN1261" s="7">
        <f>M1261-AI1261</f>
        <v>0</v>
      </c>
      <c r="AO1261" s="7">
        <f>N1261-AJ1261</f>
        <v>0</v>
      </c>
      <c r="AP1261" s="7">
        <f>O1261-AK1261</f>
        <v>0</v>
      </c>
      <c r="AQ1261" s="7">
        <f>P1261-AL1261</f>
        <v>0</v>
      </c>
      <c r="AR1261" s="7">
        <f>Q1261-AM1261</f>
        <v>0</v>
      </c>
    </row>
    <row r="1262" spans="1:44" ht="16" x14ac:dyDescent="0.2">
      <c r="A1262" s="5" t="s">
        <v>3832</v>
      </c>
      <c r="C1262" t="s">
        <v>41</v>
      </c>
      <c r="D1262" t="s">
        <v>41</v>
      </c>
      <c r="E1262" t="s">
        <v>373</v>
      </c>
      <c r="F1262" s="6">
        <v>4</v>
      </c>
      <c r="G1262">
        <v>1956</v>
      </c>
      <c r="H1262" t="s">
        <v>46</v>
      </c>
      <c r="I1262" t="s">
        <v>46</v>
      </c>
      <c r="J1262" s="5" t="s">
        <v>3833</v>
      </c>
      <c r="K1262" t="s">
        <v>41</v>
      </c>
      <c r="M1262" s="6"/>
      <c r="N1262" s="6"/>
      <c r="O1262" s="6">
        <v>4</v>
      </c>
      <c r="P1262" s="6"/>
      <c r="Q1262" s="6"/>
      <c r="R1262" s="6">
        <v>0</v>
      </c>
      <c r="S1262" s="6">
        <v>0</v>
      </c>
      <c r="T1262" s="6">
        <v>0</v>
      </c>
      <c r="U1262" s="6">
        <v>0</v>
      </c>
      <c r="V1262" s="6">
        <v>4</v>
      </c>
      <c r="W1262" s="7">
        <v>0</v>
      </c>
      <c r="X1262" s="7">
        <v>0</v>
      </c>
      <c r="Y1262" s="7">
        <v>0</v>
      </c>
      <c r="Z1262" s="7">
        <v>0</v>
      </c>
      <c r="AA1262" s="7">
        <v>0</v>
      </c>
      <c r="AB1262" s="7">
        <v>0</v>
      </c>
      <c r="AC1262" s="7">
        <v>4</v>
      </c>
      <c r="AD1262" s="6">
        <v>0</v>
      </c>
      <c r="AE1262" s="6">
        <v>0</v>
      </c>
      <c r="AF1262" s="6">
        <v>0</v>
      </c>
      <c r="AG1262" s="6">
        <v>0</v>
      </c>
      <c r="AH1262" s="6">
        <v>0</v>
      </c>
      <c r="AI1262" s="8">
        <v>0</v>
      </c>
      <c r="AJ1262" s="8">
        <v>0</v>
      </c>
      <c r="AK1262" s="8">
        <v>0</v>
      </c>
      <c r="AL1262" s="8">
        <v>0</v>
      </c>
      <c r="AM1262" s="8">
        <v>0</v>
      </c>
      <c r="AN1262" s="7">
        <v>0</v>
      </c>
      <c r="AO1262" s="7">
        <v>0</v>
      </c>
      <c r="AP1262" s="7">
        <v>4</v>
      </c>
      <c r="AQ1262" s="7">
        <v>0</v>
      </c>
      <c r="AR1262" s="7">
        <v>0</v>
      </c>
    </row>
    <row r="1263" spans="1:44" ht="16" x14ac:dyDescent="0.2">
      <c r="A1263" s="5" t="s">
        <v>3821</v>
      </c>
      <c r="C1263" t="s">
        <v>41</v>
      </c>
      <c r="D1263" t="s">
        <v>41</v>
      </c>
      <c r="E1263" t="s">
        <v>41</v>
      </c>
      <c r="F1263" s="6">
        <v>4</v>
      </c>
      <c r="G1263">
        <v>2013</v>
      </c>
      <c r="H1263" t="s">
        <v>63</v>
      </c>
      <c r="I1263" t="s">
        <v>412</v>
      </c>
      <c r="J1263" s="5" t="s">
        <v>1746</v>
      </c>
      <c r="K1263" t="s">
        <v>614</v>
      </c>
      <c r="L1263" t="s">
        <v>3822</v>
      </c>
      <c r="M1263" s="6">
        <v>4</v>
      </c>
      <c r="N1263" s="6">
        <v>0</v>
      </c>
      <c r="O1263" s="6">
        <v>0</v>
      </c>
      <c r="P1263" s="6">
        <v>0</v>
      </c>
      <c r="Q1263" s="6">
        <v>0</v>
      </c>
      <c r="R1263" s="6">
        <v>0</v>
      </c>
      <c r="S1263" s="6">
        <v>4</v>
      </c>
      <c r="T1263" s="6">
        <v>0</v>
      </c>
      <c r="U1263" s="6">
        <v>0</v>
      </c>
      <c r="V1263" s="6">
        <v>0</v>
      </c>
      <c r="W1263" s="7">
        <v>0</v>
      </c>
      <c r="X1263" s="7">
        <v>0</v>
      </c>
      <c r="Y1263" s="7">
        <v>0</v>
      </c>
      <c r="Z1263" s="7">
        <v>0</v>
      </c>
      <c r="AA1263" s="7">
        <v>0</v>
      </c>
      <c r="AB1263" s="7">
        <v>0</v>
      </c>
      <c r="AC1263" s="7">
        <v>4</v>
      </c>
      <c r="AD1263" s="6">
        <v>0</v>
      </c>
      <c r="AE1263" s="6">
        <v>0</v>
      </c>
      <c r="AF1263" s="6">
        <v>0</v>
      </c>
      <c r="AG1263" s="6">
        <v>0</v>
      </c>
      <c r="AH1263" s="6">
        <v>0</v>
      </c>
      <c r="AI1263" s="8">
        <v>0</v>
      </c>
      <c r="AJ1263" s="8">
        <v>0</v>
      </c>
      <c r="AK1263" s="8">
        <v>0</v>
      </c>
      <c r="AL1263" s="8">
        <v>0</v>
      </c>
      <c r="AM1263" s="8">
        <v>0</v>
      </c>
      <c r="AN1263" s="7">
        <f>M1263-AI1263</f>
        <v>4</v>
      </c>
      <c r="AO1263" s="7">
        <f>N1263-AJ1263</f>
        <v>0</v>
      </c>
      <c r="AP1263" s="7">
        <f>O1263-AK1263</f>
        <v>0</v>
      </c>
      <c r="AQ1263" s="7">
        <f>P1263-AL1263</f>
        <v>0</v>
      </c>
      <c r="AR1263" s="7">
        <f>Q1263-AM1263</f>
        <v>0</v>
      </c>
    </row>
    <row r="1264" spans="1:44" ht="16" x14ac:dyDescent="0.2">
      <c r="A1264" s="5" t="s">
        <v>3823</v>
      </c>
      <c r="C1264" t="s">
        <v>41</v>
      </c>
      <c r="D1264" t="s">
        <v>41</v>
      </c>
      <c r="E1264" t="s">
        <v>373</v>
      </c>
      <c r="F1264" s="6">
        <v>4</v>
      </c>
      <c r="G1264">
        <v>2012</v>
      </c>
      <c r="H1264" t="s">
        <v>46</v>
      </c>
      <c r="I1264" t="s">
        <v>46</v>
      </c>
      <c r="J1264" s="5" t="s">
        <v>1547</v>
      </c>
      <c r="K1264" t="s">
        <v>3</v>
      </c>
      <c r="L1264" t="s">
        <v>3824</v>
      </c>
      <c r="M1264" s="6">
        <v>1</v>
      </c>
      <c r="N1264" s="6">
        <v>0</v>
      </c>
      <c r="O1264" s="6">
        <v>3</v>
      </c>
      <c r="P1264" s="6">
        <v>0</v>
      </c>
      <c r="Q1264" s="6">
        <v>0</v>
      </c>
      <c r="R1264" s="6">
        <v>0</v>
      </c>
      <c r="S1264" s="6">
        <v>0</v>
      </c>
      <c r="T1264" s="6">
        <v>0</v>
      </c>
      <c r="U1264" s="6">
        <v>0</v>
      </c>
      <c r="V1264" s="6">
        <v>4</v>
      </c>
      <c r="W1264" s="7">
        <v>0</v>
      </c>
      <c r="X1264" s="7">
        <v>0</v>
      </c>
      <c r="Y1264" s="7">
        <v>0</v>
      </c>
      <c r="Z1264" s="7">
        <v>0</v>
      </c>
      <c r="AA1264" s="7">
        <v>0</v>
      </c>
      <c r="AB1264" s="7">
        <v>0</v>
      </c>
      <c r="AC1264" s="7">
        <v>4</v>
      </c>
      <c r="AD1264" s="6">
        <v>0</v>
      </c>
      <c r="AE1264" s="6">
        <v>0</v>
      </c>
      <c r="AF1264" s="6">
        <v>0</v>
      </c>
      <c r="AG1264" s="6">
        <v>0</v>
      </c>
      <c r="AH1264" s="6">
        <v>0</v>
      </c>
      <c r="AI1264" s="8">
        <v>0</v>
      </c>
      <c r="AJ1264" s="8">
        <v>0</v>
      </c>
      <c r="AK1264" s="8">
        <v>0</v>
      </c>
      <c r="AL1264" s="8">
        <v>0</v>
      </c>
      <c r="AM1264" s="8">
        <v>0</v>
      </c>
      <c r="AN1264" s="7">
        <f>M1264-AI1264</f>
        <v>1</v>
      </c>
      <c r="AO1264" s="7">
        <f>N1264-AJ1264</f>
        <v>0</v>
      </c>
      <c r="AP1264" s="7">
        <f>O1264-AK1264</f>
        <v>3</v>
      </c>
      <c r="AQ1264" s="7">
        <f>P1264-AL1264</f>
        <v>0</v>
      </c>
      <c r="AR1264" s="7">
        <f>Q1264-AM1264</f>
        <v>0</v>
      </c>
    </row>
    <row r="1265" spans="1:44" ht="16" x14ac:dyDescent="0.2">
      <c r="A1265" s="5" t="s">
        <v>3825</v>
      </c>
      <c r="C1265" t="s">
        <v>41</v>
      </c>
      <c r="D1265" t="s">
        <v>41</v>
      </c>
      <c r="E1265" t="s">
        <v>41</v>
      </c>
      <c r="F1265" s="6">
        <v>4</v>
      </c>
      <c r="G1265">
        <v>2010</v>
      </c>
      <c r="H1265" t="s">
        <v>72</v>
      </c>
      <c r="I1265" t="s">
        <v>72</v>
      </c>
      <c r="J1265" s="5" t="s">
        <v>209</v>
      </c>
      <c r="K1265" t="s">
        <v>1806</v>
      </c>
      <c r="L1265" t="s">
        <v>3826</v>
      </c>
      <c r="M1265" s="6">
        <v>0</v>
      </c>
      <c r="N1265" s="6">
        <v>4</v>
      </c>
      <c r="O1265" s="6">
        <v>0</v>
      </c>
      <c r="P1265" s="6">
        <v>0</v>
      </c>
      <c r="Q1265" s="6">
        <v>0</v>
      </c>
      <c r="R1265" s="6">
        <v>0</v>
      </c>
      <c r="S1265" s="6">
        <v>0</v>
      </c>
      <c r="T1265" s="6">
        <v>0</v>
      </c>
      <c r="U1265" s="6">
        <v>4</v>
      </c>
      <c r="V1265" s="6">
        <v>0</v>
      </c>
      <c r="W1265" s="7">
        <v>0</v>
      </c>
      <c r="X1265" s="7">
        <v>0</v>
      </c>
      <c r="Y1265" s="7">
        <v>0</v>
      </c>
      <c r="Z1265" s="7">
        <v>0</v>
      </c>
      <c r="AA1265" s="7">
        <v>0</v>
      </c>
      <c r="AB1265" s="7">
        <v>0</v>
      </c>
      <c r="AC1265" s="7">
        <v>4</v>
      </c>
      <c r="AD1265" s="6">
        <v>0</v>
      </c>
      <c r="AE1265" s="6">
        <v>0</v>
      </c>
      <c r="AF1265" s="6">
        <v>0</v>
      </c>
      <c r="AG1265" s="6">
        <v>0</v>
      </c>
      <c r="AH1265" s="6">
        <v>0</v>
      </c>
      <c r="AI1265" s="8">
        <v>0</v>
      </c>
      <c r="AJ1265" s="8">
        <v>0</v>
      </c>
      <c r="AK1265" s="8">
        <v>0</v>
      </c>
      <c r="AL1265" s="8">
        <v>0</v>
      </c>
      <c r="AM1265" s="8">
        <v>0</v>
      </c>
      <c r="AN1265" s="7">
        <f>M1265-AI1265</f>
        <v>0</v>
      </c>
      <c r="AO1265" s="7">
        <f>N1265-AJ1265</f>
        <v>4</v>
      </c>
      <c r="AP1265" s="7">
        <f>O1265-AK1265</f>
        <v>0</v>
      </c>
      <c r="AQ1265" s="7">
        <f>P1265-AL1265</f>
        <v>0</v>
      </c>
      <c r="AR1265" s="7">
        <f>Q1265-AM1265</f>
        <v>0</v>
      </c>
    </row>
    <row r="1266" spans="1:44" ht="16" x14ac:dyDescent="0.2">
      <c r="A1266" s="5" t="s">
        <v>3834</v>
      </c>
      <c r="C1266" t="s">
        <v>41</v>
      </c>
      <c r="D1266" t="s">
        <v>41</v>
      </c>
      <c r="E1266" t="s">
        <v>41</v>
      </c>
      <c r="F1266" s="6">
        <v>4</v>
      </c>
      <c r="G1266">
        <v>1946</v>
      </c>
      <c r="H1266" t="s">
        <v>46</v>
      </c>
      <c r="I1266" t="s">
        <v>46</v>
      </c>
      <c r="J1266" s="5" t="s">
        <v>3482</v>
      </c>
      <c r="K1266" t="s">
        <v>198</v>
      </c>
      <c r="L1266" t="s">
        <v>3835</v>
      </c>
      <c r="M1266" s="6">
        <v>0</v>
      </c>
      <c r="N1266" s="6">
        <v>4</v>
      </c>
      <c r="O1266" s="6">
        <v>0</v>
      </c>
      <c r="P1266" s="6">
        <v>0</v>
      </c>
      <c r="Q1266" s="6">
        <v>0</v>
      </c>
      <c r="R1266" s="6">
        <v>0</v>
      </c>
      <c r="S1266" s="6">
        <v>0</v>
      </c>
      <c r="T1266" s="6">
        <v>0</v>
      </c>
      <c r="U1266" s="6">
        <v>0</v>
      </c>
      <c r="V1266" s="6">
        <v>4</v>
      </c>
      <c r="W1266" s="7">
        <v>0</v>
      </c>
      <c r="X1266" s="7">
        <v>0</v>
      </c>
      <c r="Y1266" s="7">
        <v>0</v>
      </c>
      <c r="Z1266" s="7">
        <v>0</v>
      </c>
      <c r="AA1266" s="7">
        <v>0</v>
      </c>
      <c r="AB1266" s="7">
        <v>0</v>
      </c>
      <c r="AC1266" s="7">
        <v>4</v>
      </c>
      <c r="AD1266" s="6">
        <v>0</v>
      </c>
      <c r="AE1266" s="6">
        <v>0</v>
      </c>
      <c r="AF1266" s="6">
        <v>0</v>
      </c>
      <c r="AG1266" s="6">
        <v>0</v>
      </c>
      <c r="AH1266" s="6">
        <v>0</v>
      </c>
      <c r="AI1266" s="8">
        <v>0</v>
      </c>
      <c r="AJ1266" s="8">
        <v>0</v>
      </c>
      <c r="AK1266" s="8">
        <v>0</v>
      </c>
      <c r="AL1266" s="8">
        <v>0</v>
      </c>
      <c r="AM1266" s="8">
        <v>0</v>
      </c>
      <c r="AN1266" s="7">
        <f>M1266-AI1266</f>
        <v>0</v>
      </c>
      <c r="AO1266" s="7">
        <f>N1266-AJ1266</f>
        <v>4</v>
      </c>
      <c r="AP1266" s="7">
        <f>O1266-AK1266</f>
        <v>0</v>
      </c>
      <c r="AQ1266" s="7">
        <f>P1266-AL1266</f>
        <v>0</v>
      </c>
      <c r="AR1266" s="7">
        <f>Q1266-AM1266</f>
        <v>0</v>
      </c>
    </row>
    <row r="1267" spans="1:44" ht="16" x14ac:dyDescent="0.2">
      <c r="A1267" s="5" t="s">
        <v>3836</v>
      </c>
      <c r="C1267" t="s">
        <v>41</v>
      </c>
      <c r="D1267" t="s">
        <v>41</v>
      </c>
      <c r="E1267" t="s">
        <v>41</v>
      </c>
      <c r="F1267" s="6">
        <v>4</v>
      </c>
      <c r="G1267">
        <v>1927</v>
      </c>
      <c r="H1267" t="s">
        <v>46</v>
      </c>
      <c r="I1267" t="s">
        <v>46</v>
      </c>
      <c r="J1267" s="5" t="s">
        <v>3837</v>
      </c>
      <c r="K1267">
        <v>0</v>
      </c>
      <c r="L1267" t="s">
        <v>3838</v>
      </c>
      <c r="M1267" s="6">
        <v>0</v>
      </c>
      <c r="N1267" s="6">
        <v>4</v>
      </c>
      <c r="O1267" s="6">
        <v>0</v>
      </c>
      <c r="P1267" s="6">
        <v>0</v>
      </c>
      <c r="Q1267" s="6">
        <v>0</v>
      </c>
      <c r="R1267" s="6">
        <v>0</v>
      </c>
      <c r="S1267" s="6">
        <v>0</v>
      </c>
      <c r="T1267" s="6">
        <v>0</v>
      </c>
      <c r="U1267" s="6">
        <v>0</v>
      </c>
      <c r="V1267" s="6">
        <v>4</v>
      </c>
      <c r="W1267" s="7">
        <v>0</v>
      </c>
      <c r="X1267" s="7">
        <v>0</v>
      </c>
      <c r="Y1267" s="7">
        <v>0</v>
      </c>
      <c r="Z1267" s="7">
        <v>0</v>
      </c>
      <c r="AA1267" s="7">
        <v>0</v>
      </c>
      <c r="AB1267" s="7">
        <v>0</v>
      </c>
      <c r="AC1267" s="7">
        <v>4</v>
      </c>
      <c r="AD1267" s="6">
        <v>0</v>
      </c>
      <c r="AE1267" s="6">
        <v>0</v>
      </c>
      <c r="AF1267" s="6">
        <v>0</v>
      </c>
      <c r="AG1267" s="6">
        <v>0</v>
      </c>
      <c r="AH1267" s="6">
        <v>0</v>
      </c>
      <c r="AI1267" s="8">
        <v>0</v>
      </c>
      <c r="AJ1267" s="8">
        <v>0</v>
      </c>
      <c r="AK1267" s="8">
        <v>0</v>
      </c>
      <c r="AL1267" s="8">
        <v>0</v>
      </c>
      <c r="AM1267" s="8">
        <v>0</v>
      </c>
      <c r="AN1267" s="7">
        <f>M1267-AI1267</f>
        <v>0</v>
      </c>
      <c r="AO1267" s="7">
        <f>N1267-AJ1267</f>
        <v>4</v>
      </c>
      <c r="AP1267" s="7">
        <f>O1267-AK1267</f>
        <v>0</v>
      </c>
      <c r="AQ1267" s="7">
        <f>P1267-AL1267</f>
        <v>0</v>
      </c>
      <c r="AR1267" s="7">
        <f>Q1267-AM1267</f>
        <v>0</v>
      </c>
    </row>
    <row r="1268" spans="1:44" ht="16" x14ac:dyDescent="0.2">
      <c r="A1268" s="5" t="s">
        <v>3839</v>
      </c>
      <c r="C1268" t="s">
        <v>41</v>
      </c>
      <c r="D1268" t="s">
        <v>41</v>
      </c>
      <c r="E1268" t="s">
        <v>373</v>
      </c>
      <c r="F1268" s="6">
        <v>3</v>
      </c>
      <c r="G1268">
        <v>2015</v>
      </c>
      <c r="H1268" t="s">
        <v>46</v>
      </c>
      <c r="I1268" t="s">
        <v>46</v>
      </c>
      <c r="J1268" s="5" t="s">
        <v>3840</v>
      </c>
      <c r="K1268" t="s">
        <v>3</v>
      </c>
      <c r="L1268" t="s">
        <v>3841</v>
      </c>
      <c r="M1268" s="6">
        <v>0</v>
      </c>
      <c r="N1268" s="6">
        <v>3</v>
      </c>
      <c r="O1268" s="6">
        <v>0</v>
      </c>
      <c r="P1268" s="6">
        <v>0</v>
      </c>
      <c r="Q1268" s="6">
        <v>0</v>
      </c>
      <c r="R1268" s="6">
        <v>0</v>
      </c>
      <c r="S1268" s="6">
        <v>0</v>
      </c>
      <c r="T1268" s="6">
        <v>0</v>
      </c>
      <c r="U1268" s="6">
        <v>0</v>
      </c>
      <c r="V1268" s="6">
        <v>3</v>
      </c>
      <c r="W1268" s="7">
        <v>0</v>
      </c>
      <c r="X1268" s="7">
        <v>0</v>
      </c>
      <c r="Y1268" s="7">
        <v>0</v>
      </c>
      <c r="Z1268" s="7">
        <v>0</v>
      </c>
      <c r="AA1268" s="7">
        <v>0</v>
      </c>
      <c r="AB1268" s="7">
        <v>0</v>
      </c>
      <c r="AC1268" s="7">
        <v>3</v>
      </c>
      <c r="AD1268" s="6">
        <v>0</v>
      </c>
      <c r="AE1268" s="6">
        <v>0</v>
      </c>
      <c r="AF1268" s="6">
        <v>0</v>
      </c>
      <c r="AG1268" s="6">
        <v>0</v>
      </c>
      <c r="AH1268" s="6">
        <v>0</v>
      </c>
      <c r="AI1268" s="8">
        <v>0</v>
      </c>
      <c r="AJ1268" s="8">
        <v>0</v>
      </c>
      <c r="AK1268" s="8">
        <v>0</v>
      </c>
      <c r="AL1268" s="8">
        <v>0</v>
      </c>
      <c r="AM1268" s="8">
        <v>0</v>
      </c>
      <c r="AN1268" s="7">
        <f>M1268-AI1268</f>
        <v>0</v>
      </c>
      <c r="AO1268" s="7">
        <f>N1268-AJ1268</f>
        <v>3</v>
      </c>
      <c r="AP1268" s="7">
        <f>O1268-AK1268</f>
        <v>0</v>
      </c>
      <c r="AQ1268" s="7">
        <f>P1268-AL1268</f>
        <v>0</v>
      </c>
      <c r="AR1268" s="7">
        <f>Q1268-AM1268</f>
        <v>0</v>
      </c>
    </row>
    <row r="1269" spans="1:44" ht="16" x14ac:dyDescent="0.2">
      <c r="A1269" s="5" t="s">
        <v>3842</v>
      </c>
      <c r="C1269" t="s">
        <v>41</v>
      </c>
      <c r="D1269" t="s">
        <v>41</v>
      </c>
      <c r="E1269" t="s">
        <v>373</v>
      </c>
      <c r="F1269" s="6">
        <v>3</v>
      </c>
      <c r="G1269">
        <v>2011</v>
      </c>
      <c r="H1269" t="s">
        <v>46</v>
      </c>
      <c r="I1269" t="s">
        <v>46</v>
      </c>
      <c r="J1269" s="5" t="s">
        <v>2246</v>
      </c>
      <c r="K1269" t="s">
        <v>3</v>
      </c>
      <c r="L1269" t="s">
        <v>3843</v>
      </c>
      <c r="M1269" s="6">
        <v>3</v>
      </c>
      <c r="N1269" s="6">
        <v>0</v>
      </c>
      <c r="O1269" s="6">
        <v>0</v>
      </c>
      <c r="P1269" s="6">
        <v>0</v>
      </c>
      <c r="Q1269" s="6">
        <v>0</v>
      </c>
      <c r="R1269" s="6">
        <v>0</v>
      </c>
      <c r="S1269" s="6">
        <v>0</v>
      </c>
      <c r="T1269" s="6">
        <v>0</v>
      </c>
      <c r="U1269" s="6">
        <v>0</v>
      </c>
      <c r="V1269" s="6">
        <v>3</v>
      </c>
      <c r="W1269" s="7">
        <v>0</v>
      </c>
      <c r="X1269" s="7">
        <v>0</v>
      </c>
      <c r="Y1269" s="7">
        <v>0</v>
      </c>
      <c r="Z1269" s="7">
        <v>0</v>
      </c>
      <c r="AA1269" s="7">
        <v>0</v>
      </c>
      <c r="AB1269" s="7">
        <v>0</v>
      </c>
      <c r="AC1269" s="7">
        <v>3</v>
      </c>
      <c r="AD1269" s="6">
        <v>0</v>
      </c>
      <c r="AE1269" s="6">
        <v>0</v>
      </c>
      <c r="AF1269" s="6">
        <v>0</v>
      </c>
      <c r="AG1269" s="6">
        <v>0</v>
      </c>
      <c r="AH1269" s="6">
        <v>0</v>
      </c>
      <c r="AI1269" s="8">
        <v>0</v>
      </c>
      <c r="AJ1269" s="8">
        <v>0</v>
      </c>
      <c r="AK1269" s="8">
        <v>0</v>
      </c>
      <c r="AL1269" s="8">
        <v>0</v>
      </c>
      <c r="AM1269" s="8">
        <v>0</v>
      </c>
      <c r="AN1269" s="7">
        <f>M1269-AI1269</f>
        <v>3</v>
      </c>
      <c r="AO1269" s="7">
        <f>N1269-AJ1269</f>
        <v>0</v>
      </c>
      <c r="AP1269" s="7">
        <f>O1269-AK1269</f>
        <v>0</v>
      </c>
      <c r="AQ1269" s="7">
        <f>P1269-AL1269</f>
        <v>0</v>
      </c>
      <c r="AR1269" s="7">
        <f>Q1269-AM1269</f>
        <v>0</v>
      </c>
    </row>
    <row r="1270" spans="1:44" ht="16" x14ac:dyDescent="0.2">
      <c r="A1270" s="5" t="s">
        <v>3844</v>
      </c>
      <c r="C1270" t="s">
        <v>41</v>
      </c>
      <c r="D1270" t="s">
        <v>41</v>
      </c>
      <c r="E1270" t="s">
        <v>373</v>
      </c>
      <c r="F1270" s="6">
        <v>3</v>
      </c>
      <c r="G1270">
        <v>2008</v>
      </c>
      <c r="H1270" t="s">
        <v>46</v>
      </c>
      <c r="I1270" t="s">
        <v>46</v>
      </c>
      <c r="J1270" s="5" t="s">
        <v>1608</v>
      </c>
      <c r="K1270" t="s">
        <v>3</v>
      </c>
      <c r="L1270" t="s">
        <v>3845</v>
      </c>
      <c r="M1270" s="6">
        <v>3</v>
      </c>
      <c r="N1270" s="6">
        <v>0</v>
      </c>
      <c r="O1270" s="6">
        <v>0</v>
      </c>
      <c r="P1270" s="6">
        <v>0</v>
      </c>
      <c r="Q1270" s="6">
        <v>0</v>
      </c>
      <c r="R1270" s="6">
        <v>0</v>
      </c>
      <c r="S1270" s="6">
        <v>0</v>
      </c>
      <c r="T1270" s="6">
        <v>0</v>
      </c>
      <c r="U1270" s="6">
        <v>0</v>
      </c>
      <c r="V1270" s="6">
        <v>3</v>
      </c>
      <c r="W1270" s="7">
        <v>0</v>
      </c>
      <c r="X1270" s="7">
        <v>0</v>
      </c>
      <c r="Y1270" s="7">
        <v>0</v>
      </c>
      <c r="Z1270" s="7">
        <v>0</v>
      </c>
      <c r="AA1270" s="7">
        <v>0</v>
      </c>
      <c r="AB1270" s="7">
        <v>0</v>
      </c>
      <c r="AC1270" s="7">
        <v>3</v>
      </c>
      <c r="AD1270" s="6">
        <v>0</v>
      </c>
      <c r="AE1270" s="6">
        <v>0</v>
      </c>
      <c r="AF1270" s="6">
        <v>0</v>
      </c>
      <c r="AG1270" s="6">
        <v>0</v>
      </c>
      <c r="AH1270" s="6">
        <v>0</v>
      </c>
      <c r="AI1270" s="8">
        <v>0</v>
      </c>
      <c r="AJ1270" s="8">
        <v>0</v>
      </c>
      <c r="AK1270" s="8">
        <v>0</v>
      </c>
      <c r="AL1270" s="8">
        <v>0</v>
      </c>
      <c r="AM1270" s="8">
        <v>0</v>
      </c>
      <c r="AN1270" s="7">
        <f>M1270-AI1270</f>
        <v>3</v>
      </c>
      <c r="AO1270" s="7">
        <f>N1270-AJ1270</f>
        <v>0</v>
      </c>
      <c r="AP1270" s="7">
        <f>O1270-AK1270</f>
        <v>0</v>
      </c>
      <c r="AQ1270" s="7">
        <f>P1270-AL1270</f>
        <v>0</v>
      </c>
      <c r="AR1270" s="7">
        <f>Q1270-AM1270</f>
        <v>0</v>
      </c>
    </row>
    <row r="1271" spans="1:44" ht="16" x14ac:dyDescent="0.2">
      <c r="A1271" s="5" t="s">
        <v>3846</v>
      </c>
      <c r="C1271" t="s">
        <v>41</v>
      </c>
      <c r="D1271" t="s">
        <v>41</v>
      </c>
      <c r="E1271" t="s">
        <v>41</v>
      </c>
      <c r="F1271" s="6">
        <v>3</v>
      </c>
      <c r="G1271">
        <v>2003</v>
      </c>
      <c r="H1271" t="s">
        <v>63</v>
      </c>
      <c r="I1271" t="s">
        <v>63</v>
      </c>
      <c r="J1271" s="5" t="s">
        <v>487</v>
      </c>
      <c r="K1271" t="s">
        <v>3847</v>
      </c>
      <c r="L1271" t="s">
        <v>3848</v>
      </c>
      <c r="M1271" s="6">
        <v>0</v>
      </c>
      <c r="N1271" s="6">
        <v>0</v>
      </c>
      <c r="O1271" s="6">
        <v>0</v>
      </c>
      <c r="P1271" s="6">
        <v>0</v>
      </c>
      <c r="Q1271" s="6">
        <v>3</v>
      </c>
      <c r="R1271" s="6">
        <v>0</v>
      </c>
      <c r="S1271" s="6">
        <v>3</v>
      </c>
      <c r="T1271" s="6">
        <v>0</v>
      </c>
      <c r="U1271" s="6">
        <v>0</v>
      </c>
      <c r="V1271" s="6">
        <v>0</v>
      </c>
      <c r="W1271" s="7">
        <v>0</v>
      </c>
      <c r="X1271" s="7">
        <v>0</v>
      </c>
      <c r="Y1271" s="7">
        <v>0</v>
      </c>
      <c r="Z1271" s="7">
        <v>0</v>
      </c>
      <c r="AA1271" s="7">
        <v>0</v>
      </c>
      <c r="AB1271" s="7">
        <v>0</v>
      </c>
      <c r="AC1271" s="7">
        <v>3</v>
      </c>
      <c r="AD1271" s="6">
        <v>0</v>
      </c>
      <c r="AE1271" s="6">
        <v>0</v>
      </c>
      <c r="AF1271" s="6">
        <v>0</v>
      </c>
      <c r="AG1271" s="6">
        <v>0</v>
      </c>
      <c r="AH1271" s="6">
        <v>0</v>
      </c>
      <c r="AI1271" s="8">
        <v>0</v>
      </c>
      <c r="AJ1271" s="8">
        <v>0</v>
      </c>
      <c r="AK1271" s="8">
        <v>0</v>
      </c>
      <c r="AL1271" s="8">
        <v>0</v>
      </c>
      <c r="AM1271" s="8">
        <v>0</v>
      </c>
      <c r="AN1271" s="7">
        <f>M1271-AI1271</f>
        <v>0</v>
      </c>
      <c r="AO1271" s="7">
        <f>N1271-AJ1271</f>
        <v>0</v>
      </c>
      <c r="AP1271" s="7">
        <f>O1271-AK1271</f>
        <v>0</v>
      </c>
      <c r="AQ1271" s="7">
        <f>P1271-AL1271</f>
        <v>0</v>
      </c>
      <c r="AR1271" s="7">
        <f>Q1271-AM1271</f>
        <v>3</v>
      </c>
    </row>
    <row r="1272" spans="1:44" ht="16" x14ac:dyDescent="0.2">
      <c r="A1272" s="5" t="s">
        <v>3849</v>
      </c>
      <c r="C1272" t="s">
        <v>41</v>
      </c>
      <c r="D1272" t="s">
        <v>41</v>
      </c>
      <c r="E1272" t="s">
        <v>41</v>
      </c>
      <c r="F1272" s="6">
        <v>3</v>
      </c>
      <c r="G1272">
        <v>1981</v>
      </c>
      <c r="H1272" t="s">
        <v>46</v>
      </c>
      <c r="I1272" t="s">
        <v>46</v>
      </c>
      <c r="J1272" s="5" t="s">
        <v>3850</v>
      </c>
      <c r="K1272" t="s">
        <v>414</v>
      </c>
      <c r="L1272" t="s">
        <v>3851</v>
      </c>
      <c r="M1272" s="6">
        <v>0</v>
      </c>
      <c r="N1272" s="6">
        <v>3</v>
      </c>
      <c r="O1272" s="6">
        <v>0</v>
      </c>
      <c r="P1272" s="6">
        <v>0</v>
      </c>
      <c r="Q1272" s="6">
        <v>0</v>
      </c>
      <c r="R1272" s="6">
        <v>0</v>
      </c>
      <c r="S1272" s="6">
        <v>0</v>
      </c>
      <c r="T1272" s="6">
        <v>0</v>
      </c>
      <c r="U1272" s="6">
        <v>0</v>
      </c>
      <c r="V1272" s="6">
        <v>3</v>
      </c>
      <c r="W1272" s="7">
        <v>0</v>
      </c>
      <c r="X1272" s="7">
        <v>0</v>
      </c>
      <c r="Y1272" s="7">
        <v>0</v>
      </c>
      <c r="Z1272" s="7">
        <v>0</v>
      </c>
      <c r="AA1272" s="7">
        <v>0</v>
      </c>
      <c r="AB1272" s="7">
        <v>0</v>
      </c>
      <c r="AC1272" s="7">
        <v>3</v>
      </c>
      <c r="AD1272" s="6">
        <v>0</v>
      </c>
      <c r="AE1272" s="6">
        <v>0</v>
      </c>
      <c r="AF1272" s="6">
        <v>0</v>
      </c>
      <c r="AG1272" s="6">
        <v>0</v>
      </c>
      <c r="AH1272" s="6">
        <v>0</v>
      </c>
      <c r="AI1272" s="8">
        <v>0</v>
      </c>
      <c r="AJ1272" s="8">
        <v>0</v>
      </c>
      <c r="AK1272" s="8">
        <v>0</v>
      </c>
      <c r="AL1272" s="8">
        <v>0</v>
      </c>
      <c r="AM1272" s="8">
        <v>0</v>
      </c>
      <c r="AN1272" s="7">
        <f>M1272-AI1272</f>
        <v>0</v>
      </c>
      <c r="AO1272" s="7">
        <f>N1272-AJ1272</f>
        <v>3</v>
      </c>
      <c r="AP1272" s="7">
        <f>O1272-AK1272</f>
        <v>0</v>
      </c>
      <c r="AQ1272" s="7">
        <f>P1272-AL1272</f>
        <v>0</v>
      </c>
      <c r="AR1272" s="7">
        <f>Q1272-AM1272</f>
        <v>0</v>
      </c>
    </row>
    <row r="1273" spans="1:44" ht="16" x14ac:dyDescent="0.2">
      <c r="A1273" s="5" t="s">
        <v>3862</v>
      </c>
      <c r="C1273" t="s">
        <v>41</v>
      </c>
      <c r="D1273" t="s">
        <v>66</v>
      </c>
      <c r="E1273" t="s">
        <v>41</v>
      </c>
      <c r="F1273" s="6">
        <v>2</v>
      </c>
      <c r="G1273">
        <v>2009</v>
      </c>
      <c r="H1273" t="s">
        <v>87</v>
      </c>
      <c r="I1273" t="s">
        <v>87</v>
      </c>
      <c r="J1273" s="5" t="s">
        <v>138</v>
      </c>
      <c r="K1273" t="s">
        <v>354</v>
      </c>
      <c r="L1273" t="s">
        <v>3863</v>
      </c>
      <c r="M1273" s="6">
        <v>0</v>
      </c>
      <c r="N1273" s="6">
        <v>2</v>
      </c>
      <c r="O1273" s="6">
        <v>0</v>
      </c>
      <c r="P1273" s="6">
        <v>0</v>
      </c>
      <c r="Q1273" s="6">
        <v>0</v>
      </c>
      <c r="R1273" s="6">
        <v>0</v>
      </c>
      <c r="S1273" s="6">
        <v>0</v>
      </c>
      <c r="T1273" s="6">
        <v>0</v>
      </c>
      <c r="U1273" s="6">
        <v>0</v>
      </c>
      <c r="V1273" s="6">
        <v>2</v>
      </c>
      <c r="W1273" s="7">
        <v>2</v>
      </c>
      <c r="X1273" s="7">
        <v>2</v>
      </c>
      <c r="Y1273" s="7">
        <v>0</v>
      </c>
      <c r="Z1273" s="7">
        <v>0</v>
      </c>
      <c r="AA1273" s="7">
        <v>0</v>
      </c>
      <c r="AB1273" s="7">
        <v>0</v>
      </c>
      <c r="AC1273" s="7">
        <v>2</v>
      </c>
      <c r="AD1273" s="6">
        <v>0</v>
      </c>
      <c r="AE1273" s="6">
        <v>0</v>
      </c>
      <c r="AF1273" s="6">
        <v>0</v>
      </c>
      <c r="AG1273" s="6">
        <v>0</v>
      </c>
      <c r="AH1273" s="6">
        <v>2</v>
      </c>
      <c r="AI1273" s="8">
        <v>0</v>
      </c>
      <c r="AJ1273" s="8">
        <v>2</v>
      </c>
      <c r="AK1273" s="8">
        <v>0</v>
      </c>
      <c r="AL1273" s="8">
        <v>0</v>
      </c>
      <c r="AM1273" s="8">
        <v>0</v>
      </c>
      <c r="AN1273" s="7">
        <f>M1273-AI1273</f>
        <v>0</v>
      </c>
      <c r="AO1273" s="7">
        <f>N1273-AJ1273</f>
        <v>0</v>
      </c>
      <c r="AP1273" s="7">
        <f>O1273-AK1273</f>
        <v>0</v>
      </c>
      <c r="AQ1273" s="7">
        <f>P1273-AL1273</f>
        <v>0</v>
      </c>
      <c r="AR1273" s="7">
        <f>Q1273-AM1273</f>
        <v>0</v>
      </c>
    </row>
    <row r="1274" spans="1:44" ht="16" x14ac:dyDescent="0.2">
      <c r="A1274" s="5" t="s">
        <v>3852</v>
      </c>
      <c r="C1274" t="s">
        <v>41</v>
      </c>
      <c r="D1274" t="s">
        <v>41</v>
      </c>
      <c r="E1274" t="s">
        <v>41</v>
      </c>
      <c r="F1274" s="6">
        <v>2</v>
      </c>
      <c r="G1274">
        <v>2013</v>
      </c>
      <c r="H1274" t="s">
        <v>46</v>
      </c>
      <c r="I1274" t="s">
        <v>374</v>
      </c>
      <c r="J1274" s="5" t="s">
        <v>3853</v>
      </c>
      <c r="K1274" t="s">
        <v>790</v>
      </c>
      <c r="L1274" t="s">
        <v>3854</v>
      </c>
      <c r="M1274" s="6">
        <v>2</v>
      </c>
      <c r="N1274" s="6">
        <v>0</v>
      </c>
      <c r="O1274" s="6">
        <v>0</v>
      </c>
      <c r="P1274" s="6">
        <v>0</v>
      </c>
      <c r="Q1274" s="6">
        <v>0</v>
      </c>
      <c r="R1274" s="6">
        <v>0</v>
      </c>
      <c r="S1274" s="6">
        <v>0</v>
      </c>
      <c r="T1274" s="6">
        <v>0</v>
      </c>
      <c r="U1274" s="6">
        <v>0</v>
      </c>
      <c r="V1274" s="6">
        <v>2</v>
      </c>
      <c r="W1274" s="7">
        <v>0</v>
      </c>
      <c r="X1274" s="7">
        <v>0</v>
      </c>
      <c r="Y1274" s="7">
        <v>0</v>
      </c>
      <c r="Z1274" s="7">
        <v>0</v>
      </c>
      <c r="AA1274" s="7">
        <v>0</v>
      </c>
      <c r="AB1274" s="7">
        <v>0</v>
      </c>
      <c r="AC1274" s="7">
        <v>2</v>
      </c>
      <c r="AD1274" s="6">
        <v>0</v>
      </c>
      <c r="AE1274" s="6">
        <v>0</v>
      </c>
      <c r="AF1274" s="6">
        <v>0</v>
      </c>
      <c r="AG1274" s="6">
        <v>0</v>
      </c>
      <c r="AH1274" s="6">
        <v>0</v>
      </c>
      <c r="AI1274" s="8">
        <v>0</v>
      </c>
      <c r="AJ1274" s="8">
        <v>0</v>
      </c>
      <c r="AK1274" s="8">
        <v>0</v>
      </c>
      <c r="AL1274" s="8">
        <v>0</v>
      </c>
      <c r="AM1274" s="8">
        <v>0</v>
      </c>
      <c r="AN1274" s="7">
        <f>M1274-AI1274</f>
        <v>2</v>
      </c>
      <c r="AO1274" s="7">
        <f>N1274-AJ1274</f>
        <v>0</v>
      </c>
      <c r="AP1274" s="7">
        <f>O1274-AK1274</f>
        <v>0</v>
      </c>
      <c r="AQ1274" s="7">
        <f>P1274-AL1274</f>
        <v>0</v>
      </c>
      <c r="AR1274" s="7">
        <f>Q1274-AM1274</f>
        <v>0</v>
      </c>
    </row>
    <row r="1275" spans="1:44" ht="32" x14ac:dyDescent="0.2">
      <c r="A1275" s="5" t="s">
        <v>3855</v>
      </c>
      <c r="C1275" t="s">
        <v>41</v>
      </c>
      <c r="D1275" t="s">
        <v>41</v>
      </c>
      <c r="E1275" t="s">
        <v>41</v>
      </c>
      <c r="F1275" s="6">
        <v>2</v>
      </c>
      <c r="G1275">
        <v>2012</v>
      </c>
      <c r="H1275" t="s">
        <v>46</v>
      </c>
      <c r="I1275" t="s">
        <v>46</v>
      </c>
      <c r="J1275" s="5" t="s">
        <v>3856</v>
      </c>
      <c r="K1275" t="s">
        <v>1806</v>
      </c>
      <c r="L1275" t="s">
        <v>3857</v>
      </c>
      <c r="M1275" s="6">
        <v>2</v>
      </c>
      <c r="N1275" s="6">
        <v>0</v>
      </c>
      <c r="O1275" s="6">
        <v>0</v>
      </c>
      <c r="P1275" s="6">
        <v>0</v>
      </c>
      <c r="Q1275" s="6">
        <v>0</v>
      </c>
      <c r="R1275" s="6">
        <v>0</v>
      </c>
      <c r="S1275" s="6">
        <v>0</v>
      </c>
      <c r="T1275" s="6">
        <v>0</v>
      </c>
      <c r="U1275" s="6">
        <v>0</v>
      </c>
      <c r="V1275" s="6">
        <v>2</v>
      </c>
      <c r="W1275" s="7">
        <v>0</v>
      </c>
      <c r="X1275" s="7">
        <v>0</v>
      </c>
      <c r="Y1275" s="7">
        <v>0</v>
      </c>
      <c r="Z1275" s="7">
        <v>0</v>
      </c>
      <c r="AA1275" s="7">
        <v>0</v>
      </c>
      <c r="AB1275" s="7">
        <v>0</v>
      </c>
      <c r="AC1275" s="7">
        <v>2</v>
      </c>
      <c r="AD1275" s="6">
        <v>0</v>
      </c>
      <c r="AE1275" s="6">
        <v>0</v>
      </c>
      <c r="AF1275" s="6">
        <v>0</v>
      </c>
      <c r="AG1275" s="6">
        <v>0</v>
      </c>
      <c r="AH1275" s="6">
        <v>0</v>
      </c>
      <c r="AI1275" s="8">
        <v>0</v>
      </c>
      <c r="AJ1275" s="8">
        <v>0</v>
      </c>
      <c r="AK1275" s="8">
        <v>0</v>
      </c>
      <c r="AL1275" s="8">
        <v>0</v>
      </c>
      <c r="AM1275" s="8">
        <v>0</v>
      </c>
      <c r="AN1275" s="7">
        <f>M1275-AI1275</f>
        <v>2</v>
      </c>
      <c r="AO1275" s="7">
        <f>N1275-AJ1275</f>
        <v>0</v>
      </c>
      <c r="AP1275" s="7">
        <f>O1275-AK1275</f>
        <v>0</v>
      </c>
      <c r="AQ1275" s="7">
        <f>P1275-AL1275</f>
        <v>0</v>
      </c>
      <c r="AR1275" s="7">
        <f>Q1275-AM1275</f>
        <v>0</v>
      </c>
    </row>
    <row r="1276" spans="1:44" ht="16" x14ac:dyDescent="0.2">
      <c r="A1276" s="5" t="s">
        <v>3858</v>
      </c>
      <c r="C1276" t="s">
        <v>41</v>
      </c>
      <c r="D1276" t="s">
        <v>41</v>
      </c>
      <c r="E1276" t="s">
        <v>373</v>
      </c>
      <c r="F1276" s="6">
        <v>2</v>
      </c>
      <c r="G1276">
        <v>2010</v>
      </c>
      <c r="H1276" t="s">
        <v>46</v>
      </c>
      <c r="I1276" t="s">
        <v>3859</v>
      </c>
      <c r="J1276" s="5" t="s">
        <v>3860</v>
      </c>
      <c r="K1276" t="s">
        <v>3</v>
      </c>
      <c r="L1276" t="s">
        <v>3861</v>
      </c>
      <c r="M1276" s="6">
        <v>0</v>
      </c>
      <c r="N1276" s="6">
        <v>0</v>
      </c>
      <c r="O1276" s="6">
        <v>2</v>
      </c>
      <c r="P1276" s="6">
        <v>0</v>
      </c>
      <c r="Q1276" s="6">
        <v>0</v>
      </c>
      <c r="R1276" s="6">
        <v>0</v>
      </c>
      <c r="S1276" s="6">
        <v>0</v>
      </c>
      <c r="T1276" s="6">
        <v>0</v>
      </c>
      <c r="U1276" s="6">
        <v>0</v>
      </c>
      <c r="V1276" s="6">
        <v>2</v>
      </c>
      <c r="W1276" s="7">
        <v>0</v>
      </c>
      <c r="X1276" s="7">
        <v>0</v>
      </c>
      <c r="Y1276" s="7">
        <v>0</v>
      </c>
      <c r="Z1276" s="7">
        <v>0</v>
      </c>
      <c r="AA1276" s="7">
        <v>0</v>
      </c>
      <c r="AB1276" s="7">
        <v>0</v>
      </c>
      <c r="AC1276" s="7">
        <v>2</v>
      </c>
      <c r="AD1276" s="6">
        <v>0</v>
      </c>
      <c r="AE1276" s="6">
        <v>0</v>
      </c>
      <c r="AF1276" s="6">
        <v>0</v>
      </c>
      <c r="AG1276" s="6">
        <v>0</v>
      </c>
      <c r="AH1276" s="6">
        <v>0</v>
      </c>
      <c r="AI1276" s="8">
        <v>0</v>
      </c>
      <c r="AJ1276" s="8">
        <v>0</v>
      </c>
      <c r="AK1276" s="8">
        <v>0</v>
      </c>
      <c r="AL1276" s="8">
        <v>0</v>
      </c>
      <c r="AM1276" s="8">
        <v>0</v>
      </c>
      <c r="AN1276" s="7">
        <f>M1276-AI1276</f>
        <v>0</v>
      </c>
      <c r="AO1276" s="7">
        <f>N1276-AJ1276</f>
        <v>0</v>
      </c>
      <c r="AP1276" s="7">
        <f>O1276-AK1276</f>
        <v>2</v>
      </c>
      <c r="AQ1276" s="7">
        <f>P1276-AL1276</f>
        <v>0</v>
      </c>
      <c r="AR1276" s="7">
        <f>Q1276-AM1276</f>
        <v>0</v>
      </c>
    </row>
    <row r="1277" spans="1:44" ht="16" x14ac:dyDescent="0.2">
      <c r="A1277" s="5" t="s">
        <v>3864</v>
      </c>
      <c r="C1277" t="s">
        <v>41</v>
      </c>
      <c r="D1277" t="s">
        <v>41</v>
      </c>
      <c r="E1277" t="s">
        <v>41</v>
      </c>
      <c r="F1277" s="6">
        <v>2</v>
      </c>
      <c r="G1277">
        <v>1968</v>
      </c>
      <c r="H1277" t="s">
        <v>46</v>
      </c>
      <c r="I1277" t="s">
        <v>46</v>
      </c>
      <c r="J1277" s="5" t="s">
        <v>3865</v>
      </c>
      <c r="K1277" t="s">
        <v>3</v>
      </c>
      <c r="L1277" t="s">
        <v>3866</v>
      </c>
      <c r="M1277" s="6">
        <v>0</v>
      </c>
      <c r="N1277" s="6">
        <v>0</v>
      </c>
      <c r="O1277" s="6">
        <v>2</v>
      </c>
      <c r="P1277" s="6">
        <v>0</v>
      </c>
      <c r="Q1277" s="6">
        <v>0</v>
      </c>
      <c r="R1277" s="6">
        <v>0</v>
      </c>
      <c r="S1277" s="6">
        <v>0</v>
      </c>
      <c r="T1277" s="6">
        <v>0</v>
      </c>
      <c r="U1277" s="6">
        <v>0</v>
      </c>
      <c r="V1277" s="6">
        <v>2</v>
      </c>
      <c r="W1277" s="7">
        <v>0</v>
      </c>
      <c r="X1277" s="7">
        <v>0</v>
      </c>
      <c r="Y1277" s="7">
        <v>0</v>
      </c>
      <c r="Z1277" s="7">
        <v>0</v>
      </c>
      <c r="AA1277" s="7">
        <v>0</v>
      </c>
      <c r="AB1277" s="7">
        <v>0</v>
      </c>
      <c r="AC1277" s="7">
        <v>2</v>
      </c>
      <c r="AD1277" s="6">
        <v>0</v>
      </c>
      <c r="AE1277" s="6">
        <v>0</v>
      </c>
      <c r="AF1277" s="6">
        <v>0</v>
      </c>
      <c r="AG1277" s="6">
        <v>0</v>
      </c>
      <c r="AH1277" s="6">
        <v>0</v>
      </c>
      <c r="AI1277" s="8">
        <v>0</v>
      </c>
      <c r="AJ1277" s="8">
        <v>0</v>
      </c>
      <c r="AK1277" s="8">
        <v>0</v>
      </c>
      <c r="AL1277" s="8">
        <v>0</v>
      </c>
      <c r="AM1277" s="8">
        <v>0</v>
      </c>
      <c r="AN1277" s="7">
        <f>M1277-AI1277</f>
        <v>0</v>
      </c>
      <c r="AO1277" s="7">
        <f>N1277-AJ1277</f>
        <v>0</v>
      </c>
      <c r="AP1277" s="7">
        <f>O1277-AK1277</f>
        <v>2</v>
      </c>
      <c r="AQ1277" s="7">
        <f>P1277-AL1277</f>
        <v>0</v>
      </c>
      <c r="AR1277" s="7">
        <f>Q1277-AM1277</f>
        <v>0</v>
      </c>
    </row>
    <row r="1278" spans="1:44" ht="16" x14ac:dyDescent="0.2">
      <c r="A1278" s="5" t="s">
        <v>3552</v>
      </c>
      <c r="C1278" t="s">
        <v>41</v>
      </c>
      <c r="D1278" t="s">
        <v>41</v>
      </c>
      <c r="E1278" t="s">
        <v>41</v>
      </c>
      <c r="F1278" s="6">
        <v>2</v>
      </c>
      <c r="G1278">
        <v>1950</v>
      </c>
      <c r="H1278" t="s">
        <v>46</v>
      </c>
      <c r="I1278" t="s">
        <v>46</v>
      </c>
      <c r="J1278" s="5" t="s">
        <v>3251</v>
      </c>
      <c r="K1278" t="s">
        <v>198</v>
      </c>
      <c r="L1278" t="s">
        <v>3867</v>
      </c>
      <c r="M1278" s="6">
        <v>0</v>
      </c>
      <c r="N1278" s="6">
        <v>0</v>
      </c>
      <c r="O1278" s="6">
        <v>2</v>
      </c>
      <c r="P1278" s="6">
        <v>0</v>
      </c>
      <c r="Q1278" s="6">
        <v>0</v>
      </c>
      <c r="R1278" s="6">
        <v>0</v>
      </c>
      <c r="S1278" s="6">
        <v>0</v>
      </c>
      <c r="T1278" s="6">
        <v>0</v>
      </c>
      <c r="U1278" s="6">
        <v>0</v>
      </c>
      <c r="V1278" s="6">
        <v>2</v>
      </c>
      <c r="W1278" s="7">
        <v>0</v>
      </c>
      <c r="X1278" s="7">
        <v>0</v>
      </c>
      <c r="Y1278" s="7">
        <v>0</v>
      </c>
      <c r="Z1278" s="7">
        <v>0</v>
      </c>
      <c r="AA1278" s="7">
        <v>0</v>
      </c>
      <c r="AB1278" s="7">
        <v>0</v>
      </c>
      <c r="AC1278" s="7">
        <v>2</v>
      </c>
      <c r="AD1278" s="6">
        <v>0</v>
      </c>
      <c r="AE1278" s="6">
        <v>0</v>
      </c>
      <c r="AF1278" s="6">
        <v>0</v>
      </c>
      <c r="AG1278" s="6">
        <v>0</v>
      </c>
      <c r="AH1278" s="6">
        <v>0</v>
      </c>
      <c r="AI1278" s="8">
        <v>0</v>
      </c>
      <c r="AJ1278" s="8">
        <v>0</v>
      </c>
      <c r="AK1278" s="8">
        <v>0</v>
      </c>
      <c r="AL1278" s="8">
        <v>0</v>
      </c>
      <c r="AM1278" s="8">
        <v>0</v>
      </c>
      <c r="AN1278" s="7">
        <f>M1278-AI1278</f>
        <v>0</v>
      </c>
      <c r="AO1278" s="7">
        <f>N1278-AJ1278</f>
        <v>0</v>
      </c>
      <c r="AP1278" s="7">
        <f>O1278-AK1278</f>
        <v>2</v>
      </c>
      <c r="AQ1278" s="7">
        <f>P1278-AL1278</f>
        <v>0</v>
      </c>
      <c r="AR1278" s="7">
        <f>Q1278-AM1278</f>
        <v>0</v>
      </c>
    </row>
    <row r="1279" spans="1:44" ht="16" x14ac:dyDescent="0.2">
      <c r="A1279" s="5" t="s">
        <v>3870</v>
      </c>
      <c r="C1279" t="s">
        <v>41</v>
      </c>
      <c r="D1279" t="s">
        <v>41</v>
      </c>
      <c r="E1279" t="s">
        <v>373</v>
      </c>
      <c r="F1279" s="6">
        <v>1</v>
      </c>
      <c r="G1279">
        <v>2011</v>
      </c>
      <c r="H1279" t="s">
        <v>46</v>
      </c>
      <c r="I1279" t="s">
        <v>42</v>
      </c>
      <c r="J1279" s="5" t="s">
        <v>2621</v>
      </c>
      <c r="K1279">
        <v>0</v>
      </c>
      <c r="L1279" t="s">
        <v>3871</v>
      </c>
      <c r="M1279" s="6">
        <v>0</v>
      </c>
      <c r="N1279" s="6">
        <v>0</v>
      </c>
      <c r="O1279" s="6">
        <v>1</v>
      </c>
      <c r="P1279" s="6">
        <v>0</v>
      </c>
      <c r="Q1279" s="6">
        <v>0</v>
      </c>
      <c r="R1279" s="6">
        <v>0</v>
      </c>
      <c r="S1279" s="6">
        <v>0</v>
      </c>
      <c r="T1279" s="6">
        <v>0</v>
      </c>
      <c r="U1279" s="6">
        <v>1</v>
      </c>
      <c r="V1279" s="6">
        <v>0</v>
      </c>
      <c r="W1279" s="7">
        <v>1</v>
      </c>
      <c r="X1279" s="7">
        <v>0</v>
      </c>
      <c r="Y1279" s="7">
        <v>0</v>
      </c>
      <c r="Z1279" s="7">
        <v>0</v>
      </c>
      <c r="AA1279" s="7">
        <v>0</v>
      </c>
      <c r="AB1279" s="7">
        <v>1</v>
      </c>
      <c r="AC1279" s="7">
        <v>1</v>
      </c>
      <c r="AD1279" s="6">
        <v>0</v>
      </c>
      <c r="AE1279" s="6">
        <v>0</v>
      </c>
      <c r="AF1279" s="6">
        <v>0</v>
      </c>
      <c r="AG1279" s="6">
        <v>1</v>
      </c>
      <c r="AH1279" s="6">
        <v>0</v>
      </c>
      <c r="AI1279" s="8">
        <v>0</v>
      </c>
      <c r="AJ1279" s="8">
        <v>0</v>
      </c>
      <c r="AK1279" s="8">
        <v>1</v>
      </c>
      <c r="AL1279" s="8">
        <v>0</v>
      </c>
      <c r="AM1279" s="8">
        <v>0</v>
      </c>
      <c r="AN1279" s="7">
        <f>M1279-AI1279</f>
        <v>0</v>
      </c>
      <c r="AO1279" s="7">
        <f>N1279-AJ1279</f>
        <v>0</v>
      </c>
      <c r="AP1279" s="7">
        <f>O1279-AK1279</f>
        <v>0</v>
      </c>
      <c r="AQ1279" s="7">
        <f>P1279-AL1279</f>
        <v>0</v>
      </c>
      <c r="AR1279" s="7">
        <f>Q1279-AM1279</f>
        <v>0</v>
      </c>
    </row>
    <row r="1280" spans="1:44" ht="16" x14ac:dyDescent="0.2">
      <c r="A1280" s="5" t="s">
        <v>3868</v>
      </c>
      <c r="C1280" t="s">
        <v>41</v>
      </c>
      <c r="D1280" t="s">
        <v>41</v>
      </c>
      <c r="E1280" t="s">
        <v>41</v>
      </c>
      <c r="F1280" s="6">
        <v>1</v>
      </c>
      <c r="G1280">
        <v>2014</v>
      </c>
      <c r="H1280" t="s">
        <v>46</v>
      </c>
      <c r="I1280" t="s">
        <v>46</v>
      </c>
      <c r="J1280" s="5" t="s">
        <v>3869</v>
      </c>
      <c r="K1280" t="s">
        <v>41</v>
      </c>
      <c r="M1280" s="6">
        <v>1</v>
      </c>
      <c r="N1280" s="6"/>
      <c r="O1280" s="6"/>
      <c r="P1280" s="6"/>
      <c r="Q1280" s="6"/>
      <c r="R1280" s="6">
        <v>0</v>
      </c>
      <c r="S1280" s="6">
        <v>0</v>
      </c>
      <c r="T1280" s="6">
        <v>0</v>
      </c>
      <c r="U1280" s="6">
        <v>0</v>
      </c>
      <c r="V1280" s="6">
        <v>1</v>
      </c>
      <c r="W1280" s="7">
        <v>0</v>
      </c>
      <c r="X1280" s="7">
        <v>0</v>
      </c>
      <c r="Y1280" s="7">
        <v>0</v>
      </c>
      <c r="Z1280" s="7">
        <v>0</v>
      </c>
      <c r="AA1280" s="7">
        <v>0</v>
      </c>
      <c r="AB1280" s="7">
        <v>0</v>
      </c>
      <c r="AC1280" s="7">
        <v>1</v>
      </c>
      <c r="AD1280" s="6">
        <v>0</v>
      </c>
      <c r="AE1280" s="6">
        <v>0</v>
      </c>
      <c r="AF1280" s="6">
        <v>0</v>
      </c>
      <c r="AG1280" s="6">
        <v>0</v>
      </c>
      <c r="AH1280" s="6">
        <v>0</v>
      </c>
      <c r="AI1280" s="8">
        <v>0</v>
      </c>
      <c r="AJ1280" s="8">
        <v>0</v>
      </c>
      <c r="AK1280" s="8">
        <v>0</v>
      </c>
      <c r="AL1280" s="8">
        <v>0</v>
      </c>
      <c r="AM1280" s="8">
        <v>0</v>
      </c>
      <c r="AN1280" s="7">
        <v>1</v>
      </c>
      <c r="AO1280" s="7">
        <v>0</v>
      </c>
      <c r="AP1280" s="7">
        <v>0</v>
      </c>
      <c r="AQ1280" s="7">
        <v>0</v>
      </c>
      <c r="AR1280" s="7">
        <v>0</v>
      </c>
    </row>
    <row r="1281" spans="1:44" ht="16" x14ac:dyDescent="0.2">
      <c r="A1281" s="5" t="s">
        <v>3872</v>
      </c>
      <c r="C1281" t="s">
        <v>41</v>
      </c>
      <c r="D1281" t="s">
        <v>41</v>
      </c>
      <c r="E1281" t="s">
        <v>373</v>
      </c>
      <c r="F1281" s="6">
        <v>1</v>
      </c>
      <c r="G1281">
        <v>2009</v>
      </c>
      <c r="H1281" t="s">
        <v>46</v>
      </c>
      <c r="I1281" t="s">
        <v>46</v>
      </c>
      <c r="J1281" s="5" t="s">
        <v>1643</v>
      </c>
      <c r="K1281" t="s">
        <v>3873</v>
      </c>
      <c r="L1281" t="s">
        <v>3874</v>
      </c>
      <c r="M1281" s="6">
        <v>0</v>
      </c>
      <c r="N1281" s="6">
        <v>1</v>
      </c>
      <c r="O1281" s="6">
        <v>0</v>
      </c>
      <c r="P1281" s="6">
        <v>0</v>
      </c>
      <c r="Q1281" s="6">
        <v>0</v>
      </c>
      <c r="R1281" s="6">
        <v>0</v>
      </c>
      <c r="S1281" s="6">
        <v>0</v>
      </c>
      <c r="T1281" s="6">
        <v>0</v>
      </c>
      <c r="U1281" s="6">
        <v>0</v>
      </c>
      <c r="V1281" s="6">
        <v>1</v>
      </c>
      <c r="W1281" s="7">
        <v>0</v>
      </c>
      <c r="X1281" s="7">
        <v>0</v>
      </c>
      <c r="Y1281" s="7">
        <v>0</v>
      </c>
      <c r="Z1281" s="7">
        <v>0</v>
      </c>
      <c r="AA1281" s="7">
        <v>0</v>
      </c>
      <c r="AB1281" s="7">
        <v>0</v>
      </c>
      <c r="AC1281" s="7">
        <v>1</v>
      </c>
      <c r="AD1281" s="6">
        <v>0</v>
      </c>
      <c r="AE1281" s="6">
        <v>0</v>
      </c>
      <c r="AF1281" s="6">
        <v>0</v>
      </c>
      <c r="AG1281" s="6">
        <v>0</v>
      </c>
      <c r="AH1281" s="6">
        <v>0</v>
      </c>
      <c r="AI1281" s="8">
        <v>0</v>
      </c>
      <c r="AJ1281" s="8">
        <v>0</v>
      </c>
      <c r="AK1281" s="8">
        <v>0</v>
      </c>
      <c r="AL1281" s="8">
        <v>0</v>
      </c>
      <c r="AM1281" s="8">
        <v>0</v>
      </c>
      <c r="AN1281" s="7">
        <f>M1281-AI1281</f>
        <v>0</v>
      </c>
      <c r="AO1281" s="7">
        <f>N1281-AJ1281</f>
        <v>1</v>
      </c>
      <c r="AP1281" s="7">
        <f>O1281-AK1281</f>
        <v>0</v>
      </c>
      <c r="AQ1281" s="7">
        <f>P1281-AL1281</f>
        <v>0</v>
      </c>
      <c r="AR1281" s="7">
        <f>Q1281-AM1281</f>
        <v>0</v>
      </c>
    </row>
    <row r="1282" spans="1:44" ht="16" x14ac:dyDescent="0.2">
      <c r="A1282" s="5" t="s">
        <v>3881</v>
      </c>
      <c r="C1282" t="s">
        <v>41</v>
      </c>
      <c r="D1282" t="s">
        <v>41</v>
      </c>
      <c r="E1282" t="s">
        <v>41</v>
      </c>
      <c r="F1282" s="6">
        <v>775474</v>
      </c>
      <c r="G1282">
        <v>2018</v>
      </c>
      <c r="H1282" t="s">
        <v>4328</v>
      </c>
      <c r="I1282" t="s">
        <v>3882</v>
      </c>
      <c r="J1282" s="5" t="s">
        <v>3883</v>
      </c>
      <c r="K1282" t="s">
        <v>3884</v>
      </c>
      <c r="L1282" t="s">
        <v>3885</v>
      </c>
      <c r="M1282" s="6">
        <v>0</v>
      </c>
      <c r="N1282" s="6">
        <v>0</v>
      </c>
      <c r="O1282" s="6">
        <v>0</v>
      </c>
      <c r="P1282" s="6">
        <v>0</v>
      </c>
      <c r="Q1282" s="6">
        <v>775474</v>
      </c>
      <c r="R1282" s="6">
        <v>244758</v>
      </c>
      <c r="S1282" s="6">
        <v>109640</v>
      </c>
      <c r="T1282" s="6">
        <v>32175</v>
      </c>
      <c r="U1282" s="6">
        <v>388901</v>
      </c>
      <c r="V1282" s="6">
        <v>0</v>
      </c>
      <c r="W1282" s="7">
        <v>0</v>
      </c>
      <c r="X1282" s="7">
        <v>0</v>
      </c>
      <c r="Y1282" s="7">
        <v>0</v>
      </c>
      <c r="Z1282" s="7">
        <v>0</v>
      </c>
      <c r="AA1282" s="7">
        <v>0</v>
      </c>
      <c r="AB1282" s="7">
        <v>0</v>
      </c>
      <c r="AC1282" s="7">
        <v>0</v>
      </c>
      <c r="AD1282" s="6">
        <v>0</v>
      </c>
      <c r="AE1282" s="6">
        <v>0</v>
      </c>
      <c r="AF1282" s="6">
        <v>0</v>
      </c>
      <c r="AG1282" s="6">
        <v>0</v>
      </c>
      <c r="AH1282" s="6">
        <v>0</v>
      </c>
      <c r="AI1282" s="8" t="b">
        <v>0</v>
      </c>
      <c r="AJ1282" s="8" t="b">
        <v>0</v>
      </c>
      <c r="AK1282" s="8" t="b">
        <v>0</v>
      </c>
      <c r="AL1282" s="8" t="b">
        <v>0</v>
      </c>
      <c r="AM1282" s="8" t="b">
        <v>0</v>
      </c>
      <c r="AN1282" s="7">
        <f>M1282-AI1282</f>
        <v>0</v>
      </c>
      <c r="AO1282" s="7">
        <f>N1282-AJ1282</f>
        <v>0</v>
      </c>
      <c r="AP1282" s="7">
        <f>O1282-AK1282</f>
        <v>0</v>
      </c>
      <c r="AQ1282" s="7">
        <f>P1282-AL1282</f>
        <v>0</v>
      </c>
      <c r="AR1282" s="7">
        <f>Q1282-AM1282</f>
        <v>775474</v>
      </c>
    </row>
    <row r="1283" spans="1:44" ht="16" x14ac:dyDescent="0.2">
      <c r="A1283" s="5" t="s">
        <v>3886</v>
      </c>
      <c r="C1283" t="s">
        <v>41</v>
      </c>
      <c r="D1283" t="s">
        <v>66</v>
      </c>
      <c r="E1283" t="s">
        <v>41</v>
      </c>
      <c r="F1283" s="6">
        <v>724360</v>
      </c>
      <c r="G1283">
        <v>2014</v>
      </c>
      <c r="H1283" t="s">
        <v>4328</v>
      </c>
      <c r="I1283" t="s">
        <v>3887</v>
      </c>
      <c r="J1283" s="5" t="s">
        <v>3888</v>
      </c>
      <c r="K1283" t="s">
        <v>3889</v>
      </c>
      <c r="L1283" t="s">
        <v>3890</v>
      </c>
      <c r="M1283" s="6">
        <v>724052</v>
      </c>
      <c r="N1283" s="6">
        <v>0</v>
      </c>
      <c r="O1283" s="6">
        <v>244</v>
      </c>
      <c r="P1283" s="6">
        <v>64</v>
      </c>
      <c r="Q1283" s="6">
        <v>0</v>
      </c>
      <c r="R1283" s="6">
        <v>217064</v>
      </c>
      <c r="S1283" s="6">
        <v>138628</v>
      </c>
      <c r="T1283" s="6">
        <v>34197</v>
      </c>
      <c r="U1283" s="6">
        <v>154994</v>
      </c>
      <c r="V1283" s="6">
        <v>179477</v>
      </c>
      <c r="W1283" s="7">
        <v>0</v>
      </c>
      <c r="X1283" s="7">
        <v>0</v>
      </c>
      <c r="Y1283" s="7">
        <v>0</v>
      </c>
      <c r="Z1283" s="7">
        <v>0</v>
      </c>
      <c r="AA1283" s="7">
        <v>0</v>
      </c>
      <c r="AB1283" s="7">
        <v>0</v>
      </c>
      <c r="AC1283" s="7">
        <v>0</v>
      </c>
      <c r="AD1283" s="6">
        <v>0</v>
      </c>
      <c r="AE1283" s="6">
        <v>0</v>
      </c>
      <c r="AF1283" s="6">
        <v>0</v>
      </c>
      <c r="AG1283" s="6">
        <v>0</v>
      </c>
      <c r="AH1283" s="6">
        <v>0</v>
      </c>
      <c r="AI1283" s="8" t="b">
        <v>0</v>
      </c>
      <c r="AJ1283" s="8" t="b">
        <v>0</v>
      </c>
      <c r="AK1283" s="8" t="b">
        <v>0</v>
      </c>
      <c r="AL1283" s="8" t="b">
        <v>0</v>
      </c>
      <c r="AM1283" s="8" t="b">
        <v>0</v>
      </c>
      <c r="AN1283" s="7">
        <f>M1283-AI1283</f>
        <v>724052</v>
      </c>
      <c r="AO1283" s="7">
        <f>N1283-AJ1283</f>
        <v>0</v>
      </c>
      <c r="AP1283" s="7">
        <f>O1283-AK1283</f>
        <v>244</v>
      </c>
      <c r="AQ1283" s="7">
        <f>P1283-AL1283</f>
        <v>64</v>
      </c>
      <c r="AR1283" s="7">
        <f>Q1283-AM1283</f>
        <v>0</v>
      </c>
    </row>
    <row r="1284" spans="1:44" ht="16" x14ac:dyDescent="0.2">
      <c r="A1284" s="5" t="s">
        <v>3891</v>
      </c>
      <c r="C1284" t="s">
        <v>41</v>
      </c>
      <c r="D1284" t="s">
        <v>41</v>
      </c>
      <c r="E1284" t="s">
        <v>41</v>
      </c>
      <c r="F1284" s="6">
        <v>458779</v>
      </c>
      <c r="G1284">
        <v>2015</v>
      </c>
      <c r="H1284" t="s">
        <v>4329</v>
      </c>
      <c r="I1284" t="s">
        <v>3892</v>
      </c>
      <c r="J1284" s="5" t="s">
        <v>3893</v>
      </c>
      <c r="K1284" t="s">
        <v>3894</v>
      </c>
      <c r="L1284" t="s">
        <v>3895</v>
      </c>
      <c r="M1284" s="6">
        <v>0</v>
      </c>
      <c r="N1284" s="6">
        <v>0</v>
      </c>
      <c r="O1284" s="6">
        <v>458779</v>
      </c>
      <c r="P1284" s="6">
        <v>0</v>
      </c>
      <c r="Q1284" s="6">
        <v>0</v>
      </c>
      <c r="R1284" s="6">
        <v>182776</v>
      </c>
      <c r="S1284" s="6">
        <v>39562</v>
      </c>
      <c r="T1284" s="6">
        <v>856</v>
      </c>
      <c r="U1284" s="6">
        <v>20329</v>
      </c>
      <c r="V1284" s="6">
        <v>215256</v>
      </c>
      <c r="W1284" s="7">
        <v>0</v>
      </c>
      <c r="X1284" s="7">
        <v>0</v>
      </c>
      <c r="Y1284" s="7">
        <v>0</v>
      </c>
      <c r="Z1284" s="7">
        <v>0</v>
      </c>
      <c r="AA1284" s="7">
        <v>0</v>
      </c>
      <c r="AB1284" s="7">
        <v>0</v>
      </c>
      <c r="AC1284" s="7">
        <v>0</v>
      </c>
      <c r="AD1284" s="6">
        <v>0</v>
      </c>
      <c r="AE1284" s="6">
        <v>0</v>
      </c>
      <c r="AF1284" s="6">
        <v>0</v>
      </c>
      <c r="AG1284" s="6">
        <v>0</v>
      </c>
      <c r="AH1284" s="6">
        <v>0</v>
      </c>
      <c r="AI1284" s="8" t="b">
        <v>0</v>
      </c>
      <c r="AJ1284" s="8" t="b">
        <v>0</v>
      </c>
      <c r="AK1284" s="8" t="b">
        <v>0</v>
      </c>
      <c r="AL1284" s="8" t="b">
        <v>0</v>
      </c>
      <c r="AM1284" s="8" t="b">
        <v>0</v>
      </c>
      <c r="AN1284" s="7">
        <f>M1284-AI1284</f>
        <v>0</v>
      </c>
      <c r="AO1284" s="7">
        <f>N1284-AJ1284</f>
        <v>0</v>
      </c>
      <c r="AP1284" s="7">
        <f>O1284-AK1284</f>
        <v>458779</v>
      </c>
      <c r="AQ1284" s="7">
        <f>P1284-AL1284</f>
        <v>0</v>
      </c>
      <c r="AR1284" s="7">
        <f>Q1284-AM1284</f>
        <v>0</v>
      </c>
    </row>
    <row r="1285" spans="1:44" ht="16" x14ac:dyDescent="0.2">
      <c r="A1285" s="5" t="s">
        <v>3896</v>
      </c>
      <c r="C1285" t="s">
        <v>41</v>
      </c>
      <c r="D1285" t="s">
        <v>41</v>
      </c>
      <c r="E1285" t="s">
        <v>41</v>
      </c>
      <c r="F1285" s="6">
        <v>377767</v>
      </c>
      <c r="G1285">
        <v>2017</v>
      </c>
      <c r="H1285" t="s">
        <v>4329</v>
      </c>
      <c r="I1285" t="s">
        <v>3897</v>
      </c>
      <c r="J1285" s="5" t="s">
        <v>3898</v>
      </c>
      <c r="K1285" t="s">
        <v>1097</v>
      </c>
      <c r="L1285" t="s">
        <v>3899</v>
      </c>
      <c r="M1285" s="6">
        <v>0</v>
      </c>
      <c r="N1285" s="6">
        <v>0</v>
      </c>
      <c r="O1285" s="6">
        <v>0</v>
      </c>
      <c r="P1285" s="6">
        <v>377381</v>
      </c>
      <c r="Q1285" s="6">
        <v>386</v>
      </c>
      <c r="R1285" s="6">
        <v>133946</v>
      </c>
      <c r="S1285" s="6">
        <v>23037</v>
      </c>
      <c r="T1285" s="6">
        <v>3740</v>
      </c>
      <c r="U1285" s="6">
        <v>217044</v>
      </c>
      <c r="V1285" s="6">
        <v>0</v>
      </c>
      <c r="W1285" s="7">
        <v>0</v>
      </c>
      <c r="X1285" s="7">
        <v>0</v>
      </c>
      <c r="Y1285" s="7">
        <v>0</v>
      </c>
      <c r="Z1285" s="7">
        <v>0</v>
      </c>
      <c r="AA1285" s="7">
        <v>0</v>
      </c>
      <c r="AB1285" s="7">
        <v>0</v>
      </c>
      <c r="AC1285" s="7">
        <v>0</v>
      </c>
      <c r="AD1285" s="6">
        <v>0</v>
      </c>
      <c r="AE1285" s="6">
        <v>0</v>
      </c>
      <c r="AF1285" s="6">
        <v>0</v>
      </c>
      <c r="AG1285" s="6">
        <v>0</v>
      </c>
      <c r="AH1285" s="6">
        <v>0</v>
      </c>
      <c r="AI1285" s="8" t="b">
        <v>0</v>
      </c>
      <c r="AJ1285" s="8" t="b">
        <v>0</v>
      </c>
      <c r="AK1285" s="8" t="b">
        <v>0</v>
      </c>
      <c r="AL1285" s="8" t="b">
        <v>0</v>
      </c>
      <c r="AM1285" s="8" t="b">
        <v>0</v>
      </c>
      <c r="AN1285" s="7">
        <f>M1285-AI1285</f>
        <v>0</v>
      </c>
      <c r="AO1285" s="7">
        <f>N1285-AJ1285</f>
        <v>0</v>
      </c>
      <c r="AP1285" s="7">
        <f>O1285-AK1285</f>
        <v>0</v>
      </c>
      <c r="AQ1285" s="7">
        <f>P1285-AL1285</f>
        <v>377381</v>
      </c>
      <c r="AR1285" s="7">
        <f>Q1285-AM1285</f>
        <v>386</v>
      </c>
    </row>
    <row r="1286" spans="1:44" ht="32" x14ac:dyDescent="0.2">
      <c r="A1286" s="5" t="s">
        <v>3900</v>
      </c>
      <c r="C1286" t="s">
        <v>41</v>
      </c>
      <c r="D1286" t="s">
        <v>66</v>
      </c>
      <c r="E1286" t="s">
        <v>41</v>
      </c>
      <c r="F1286" s="6">
        <v>364370</v>
      </c>
      <c r="G1286">
        <v>2017</v>
      </c>
      <c r="H1286" t="s">
        <v>4328</v>
      </c>
      <c r="I1286" t="s">
        <v>3901</v>
      </c>
      <c r="J1286" s="5" t="s">
        <v>3902</v>
      </c>
      <c r="K1286" t="s">
        <v>3903</v>
      </c>
      <c r="L1286" t="s">
        <v>3904</v>
      </c>
      <c r="M1286" s="6">
        <v>0</v>
      </c>
      <c r="N1286" s="6">
        <v>0</v>
      </c>
      <c r="O1286" s="6">
        <v>0</v>
      </c>
      <c r="P1286" s="6">
        <v>364367</v>
      </c>
      <c r="Q1286" s="6">
        <v>3</v>
      </c>
      <c r="R1286" s="6">
        <v>134268</v>
      </c>
      <c r="S1286" s="6">
        <v>110004</v>
      </c>
      <c r="T1286" s="6">
        <v>27443</v>
      </c>
      <c r="U1286" s="6">
        <v>92655</v>
      </c>
      <c r="V1286" s="6">
        <v>0</v>
      </c>
      <c r="W1286" s="7">
        <v>0</v>
      </c>
      <c r="X1286" s="7">
        <v>0</v>
      </c>
      <c r="Y1286" s="7">
        <v>0</v>
      </c>
      <c r="Z1286" s="7">
        <v>0</v>
      </c>
      <c r="AA1286" s="7">
        <v>0</v>
      </c>
      <c r="AB1286" s="7">
        <v>0</v>
      </c>
      <c r="AC1286" s="7">
        <v>0</v>
      </c>
      <c r="AD1286" s="6">
        <v>0</v>
      </c>
      <c r="AE1286" s="6">
        <v>0</v>
      </c>
      <c r="AF1286" s="6">
        <v>0</v>
      </c>
      <c r="AG1286" s="6">
        <v>0</v>
      </c>
      <c r="AH1286" s="6">
        <v>0</v>
      </c>
      <c r="AI1286" s="8" t="b">
        <v>0</v>
      </c>
      <c r="AJ1286" s="8" t="b">
        <v>0</v>
      </c>
      <c r="AK1286" s="8" t="b">
        <v>0</v>
      </c>
      <c r="AL1286" s="8" t="b">
        <v>0</v>
      </c>
      <c r="AM1286" s="8" t="b">
        <v>0</v>
      </c>
      <c r="AN1286" s="7">
        <f>M1286-AI1286</f>
        <v>0</v>
      </c>
      <c r="AO1286" s="7">
        <f>N1286-AJ1286</f>
        <v>0</v>
      </c>
      <c r="AP1286" s="7">
        <f>O1286-AK1286</f>
        <v>0</v>
      </c>
      <c r="AQ1286" s="7">
        <f>P1286-AL1286</f>
        <v>364367</v>
      </c>
      <c r="AR1286" s="7">
        <f>Q1286-AM1286</f>
        <v>3</v>
      </c>
    </row>
    <row r="1287" spans="1:44" ht="16" x14ac:dyDescent="0.2">
      <c r="A1287" s="5" t="s">
        <v>3905</v>
      </c>
      <c r="C1287" t="s">
        <v>41</v>
      </c>
      <c r="D1287" t="s">
        <v>41</v>
      </c>
      <c r="E1287" t="s">
        <v>41</v>
      </c>
      <c r="F1287" s="6">
        <v>348182</v>
      </c>
      <c r="G1287">
        <v>2015</v>
      </c>
      <c r="H1287" t="s">
        <v>4328</v>
      </c>
      <c r="I1287" t="s">
        <v>3906</v>
      </c>
      <c r="J1287" s="5" t="s">
        <v>973</v>
      </c>
      <c r="K1287" t="s">
        <v>3907</v>
      </c>
      <c r="L1287" t="s">
        <v>3908</v>
      </c>
      <c r="M1287" s="6">
        <v>0</v>
      </c>
      <c r="N1287" s="6">
        <v>347239</v>
      </c>
      <c r="O1287" s="6">
        <v>943</v>
      </c>
      <c r="P1287" s="6">
        <v>0</v>
      </c>
      <c r="Q1287" s="6">
        <v>0</v>
      </c>
      <c r="R1287" s="6">
        <v>40762</v>
      </c>
      <c r="S1287" s="6">
        <v>45220</v>
      </c>
      <c r="T1287" s="6">
        <v>67436</v>
      </c>
      <c r="U1287" s="6">
        <v>86444</v>
      </c>
      <c r="V1287" s="6">
        <v>108320</v>
      </c>
      <c r="W1287" s="7">
        <v>0</v>
      </c>
      <c r="X1287" s="7">
        <v>0</v>
      </c>
      <c r="Y1287" s="7">
        <v>0</v>
      </c>
      <c r="Z1287" s="7">
        <v>0</v>
      </c>
      <c r="AA1287" s="7">
        <v>0</v>
      </c>
      <c r="AB1287" s="7">
        <v>0</v>
      </c>
      <c r="AC1287" s="7">
        <v>0</v>
      </c>
      <c r="AD1287" s="6">
        <v>0</v>
      </c>
      <c r="AE1287" s="6">
        <v>0</v>
      </c>
      <c r="AF1287" s="6">
        <v>0</v>
      </c>
      <c r="AG1287" s="6">
        <v>0</v>
      </c>
      <c r="AH1287" s="6">
        <v>0</v>
      </c>
      <c r="AI1287" s="8" t="b">
        <v>0</v>
      </c>
      <c r="AJ1287" s="8" t="b">
        <v>0</v>
      </c>
      <c r="AK1287" s="8" t="b">
        <v>0</v>
      </c>
      <c r="AL1287" s="8" t="b">
        <v>0</v>
      </c>
      <c r="AM1287" s="8" t="b">
        <v>0</v>
      </c>
      <c r="AN1287" s="7">
        <f>M1287-AI1287</f>
        <v>0</v>
      </c>
      <c r="AO1287" s="7">
        <f>N1287-AJ1287</f>
        <v>347239</v>
      </c>
      <c r="AP1287" s="7">
        <f>O1287-AK1287</f>
        <v>943</v>
      </c>
      <c r="AQ1287" s="7">
        <f>P1287-AL1287</f>
        <v>0</v>
      </c>
      <c r="AR1287" s="7">
        <f>Q1287-AM1287</f>
        <v>0</v>
      </c>
    </row>
    <row r="1288" spans="1:44" ht="16" x14ac:dyDescent="0.2">
      <c r="A1288" s="5" t="s">
        <v>3912</v>
      </c>
      <c r="C1288" t="s">
        <v>41</v>
      </c>
      <c r="D1288" t="s">
        <v>66</v>
      </c>
      <c r="E1288" t="s">
        <v>41</v>
      </c>
      <c r="F1288" s="6">
        <v>268315</v>
      </c>
      <c r="G1288">
        <v>2017</v>
      </c>
      <c r="H1288" t="s">
        <v>4328</v>
      </c>
      <c r="I1288" t="s">
        <v>3901</v>
      </c>
      <c r="J1288" s="5" t="s">
        <v>3913</v>
      </c>
      <c r="K1288" t="s">
        <v>130</v>
      </c>
      <c r="L1288" t="s">
        <v>3914</v>
      </c>
      <c r="M1288" s="6">
        <v>0</v>
      </c>
      <c r="N1288" s="6">
        <v>0</v>
      </c>
      <c r="O1288" s="6">
        <v>0</v>
      </c>
      <c r="P1288" s="6">
        <v>268074</v>
      </c>
      <c r="Q1288" s="6">
        <v>241</v>
      </c>
      <c r="R1288" s="6">
        <v>87818</v>
      </c>
      <c r="S1288" s="6">
        <v>78110</v>
      </c>
      <c r="T1288" s="6">
        <v>16676</v>
      </c>
      <c r="U1288" s="6">
        <v>85711</v>
      </c>
      <c r="V1288" s="6">
        <v>0</v>
      </c>
      <c r="W1288" s="7">
        <v>0</v>
      </c>
      <c r="X1288" s="7">
        <v>0</v>
      </c>
      <c r="Y1288" s="7">
        <v>0</v>
      </c>
      <c r="Z1288" s="7">
        <v>0</v>
      </c>
      <c r="AA1288" s="7">
        <v>0</v>
      </c>
      <c r="AB1288" s="7">
        <v>0</v>
      </c>
      <c r="AC1288" s="7">
        <v>0</v>
      </c>
      <c r="AD1288" s="6">
        <v>0</v>
      </c>
      <c r="AE1288" s="6">
        <v>0</v>
      </c>
      <c r="AF1288" s="6">
        <v>0</v>
      </c>
      <c r="AG1288" s="6">
        <v>0</v>
      </c>
      <c r="AH1288" s="6">
        <v>0</v>
      </c>
      <c r="AI1288" s="8" t="b">
        <v>0</v>
      </c>
      <c r="AJ1288" s="8" t="b">
        <v>0</v>
      </c>
      <c r="AK1288" s="8" t="b">
        <v>0</v>
      </c>
      <c r="AL1288" s="8" t="b">
        <v>0</v>
      </c>
      <c r="AM1288" s="8" t="b">
        <v>0</v>
      </c>
      <c r="AN1288" s="7">
        <f>M1288-AI1288</f>
        <v>0</v>
      </c>
      <c r="AO1288" s="7">
        <f>N1288-AJ1288</f>
        <v>0</v>
      </c>
      <c r="AP1288" s="7">
        <f>O1288-AK1288</f>
        <v>0</v>
      </c>
      <c r="AQ1288" s="7">
        <f>P1288-AL1288</f>
        <v>268074</v>
      </c>
      <c r="AR1288" s="7">
        <f>Q1288-AM1288</f>
        <v>241</v>
      </c>
    </row>
    <row r="1289" spans="1:44" ht="32" x14ac:dyDescent="0.2">
      <c r="A1289" s="5" t="s">
        <v>3915</v>
      </c>
      <c r="C1289" t="s">
        <v>41</v>
      </c>
      <c r="D1289" t="s">
        <v>41</v>
      </c>
      <c r="E1289" t="s">
        <v>41</v>
      </c>
      <c r="F1289" s="6">
        <v>200870</v>
      </c>
      <c r="G1289">
        <v>2017</v>
      </c>
      <c r="H1289" t="s">
        <v>4329</v>
      </c>
      <c r="I1289" t="s">
        <v>3916</v>
      </c>
      <c r="J1289" s="5" t="s">
        <v>3917</v>
      </c>
      <c r="K1289" t="s">
        <v>198</v>
      </c>
      <c r="L1289" t="s">
        <v>3918</v>
      </c>
      <c r="M1289" s="6">
        <v>0</v>
      </c>
      <c r="N1289" s="6">
        <v>0</v>
      </c>
      <c r="O1289" s="6">
        <v>0</v>
      </c>
      <c r="P1289" s="6">
        <v>0</v>
      </c>
      <c r="Q1289" s="6">
        <v>200870</v>
      </c>
      <c r="R1289" s="6">
        <v>179700</v>
      </c>
      <c r="S1289" s="6">
        <v>4785</v>
      </c>
      <c r="T1289" s="6">
        <v>0</v>
      </c>
      <c r="U1289" s="6">
        <v>16385</v>
      </c>
      <c r="V1289" s="6">
        <v>0</v>
      </c>
      <c r="W1289" s="7">
        <v>0</v>
      </c>
      <c r="X1289" s="7">
        <v>0</v>
      </c>
      <c r="Y1289" s="7">
        <v>0</v>
      </c>
      <c r="Z1289" s="7">
        <v>0</v>
      </c>
      <c r="AA1289" s="7">
        <v>0</v>
      </c>
      <c r="AB1289" s="7">
        <v>0</v>
      </c>
      <c r="AC1289" s="7">
        <v>0</v>
      </c>
      <c r="AD1289" s="6">
        <v>0</v>
      </c>
      <c r="AE1289" s="6">
        <v>0</v>
      </c>
      <c r="AF1289" s="6">
        <v>0</v>
      </c>
      <c r="AG1289" s="6">
        <v>0</v>
      </c>
      <c r="AH1289" s="6">
        <v>0</v>
      </c>
      <c r="AI1289" s="8" t="b">
        <v>0</v>
      </c>
      <c r="AJ1289" s="8" t="b">
        <v>0</v>
      </c>
      <c r="AK1289" s="8" t="b">
        <v>0</v>
      </c>
      <c r="AL1289" s="8" t="b">
        <v>0</v>
      </c>
      <c r="AM1289" s="8" t="b">
        <v>0</v>
      </c>
      <c r="AN1289" s="7">
        <f>M1289-AI1289</f>
        <v>0</v>
      </c>
      <c r="AO1289" s="7">
        <f>N1289-AJ1289</f>
        <v>0</v>
      </c>
      <c r="AP1289" s="7">
        <f>O1289-AK1289</f>
        <v>0</v>
      </c>
      <c r="AQ1289" s="7">
        <f>P1289-AL1289</f>
        <v>0</v>
      </c>
      <c r="AR1289" s="7">
        <f>Q1289-AM1289</f>
        <v>200870</v>
      </c>
    </row>
    <row r="1290" spans="1:44" ht="32" x14ac:dyDescent="0.2">
      <c r="A1290" s="5" t="s">
        <v>3919</v>
      </c>
      <c r="C1290" t="s">
        <v>41</v>
      </c>
      <c r="D1290" t="s">
        <v>41</v>
      </c>
      <c r="E1290" t="s">
        <v>41</v>
      </c>
      <c r="F1290" s="6">
        <v>151436</v>
      </c>
      <c r="G1290">
        <v>2013</v>
      </c>
      <c r="H1290" t="s">
        <v>4330</v>
      </c>
      <c r="I1290" t="s">
        <v>3920</v>
      </c>
      <c r="J1290" s="5" t="s">
        <v>3921</v>
      </c>
      <c r="K1290" t="s">
        <v>198</v>
      </c>
      <c r="L1290" t="s">
        <v>3922</v>
      </c>
      <c r="M1290" s="6">
        <v>73497</v>
      </c>
      <c r="N1290" s="6">
        <v>77058</v>
      </c>
      <c r="O1290" s="6">
        <v>773</v>
      </c>
      <c r="P1290" s="6">
        <v>0</v>
      </c>
      <c r="Q1290" s="6">
        <v>108</v>
      </c>
      <c r="R1290" s="6">
        <v>44405</v>
      </c>
      <c r="S1290" s="6">
        <v>30968</v>
      </c>
      <c r="T1290" s="6">
        <v>0</v>
      </c>
      <c r="U1290" s="6">
        <v>15753</v>
      </c>
      <c r="V1290" s="6">
        <v>60310</v>
      </c>
      <c r="W1290" s="7">
        <v>0</v>
      </c>
      <c r="X1290" s="7">
        <v>0</v>
      </c>
      <c r="Y1290" s="7">
        <v>0</v>
      </c>
      <c r="Z1290" s="7">
        <v>0</v>
      </c>
      <c r="AA1290" s="7">
        <v>0</v>
      </c>
      <c r="AB1290" s="7">
        <v>0</v>
      </c>
      <c r="AC1290" s="7">
        <v>0</v>
      </c>
      <c r="AD1290" s="6">
        <v>0</v>
      </c>
      <c r="AE1290" s="6">
        <v>0</v>
      </c>
      <c r="AF1290" s="6">
        <v>0</v>
      </c>
      <c r="AG1290" s="6">
        <v>0</v>
      </c>
      <c r="AH1290" s="6">
        <v>0</v>
      </c>
      <c r="AI1290" s="8" t="b">
        <v>0</v>
      </c>
      <c r="AJ1290" s="8" t="b">
        <v>0</v>
      </c>
      <c r="AK1290" s="8" t="b">
        <v>0</v>
      </c>
      <c r="AL1290" s="8" t="b">
        <v>0</v>
      </c>
      <c r="AM1290" s="8" t="b">
        <v>0</v>
      </c>
      <c r="AN1290" s="7">
        <f>M1290-AI1290</f>
        <v>73497</v>
      </c>
      <c r="AO1290" s="7">
        <f>N1290-AJ1290</f>
        <v>77058</v>
      </c>
      <c r="AP1290" s="7">
        <f>O1290-AK1290</f>
        <v>773</v>
      </c>
      <c r="AQ1290" s="7">
        <f>P1290-AL1290</f>
        <v>0</v>
      </c>
      <c r="AR1290" s="7">
        <f>Q1290-AM1290</f>
        <v>108</v>
      </c>
    </row>
    <row r="1291" spans="1:44" ht="16" x14ac:dyDescent="0.2">
      <c r="A1291" s="5" t="s">
        <v>3923</v>
      </c>
      <c r="C1291" t="s">
        <v>41</v>
      </c>
      <c r="D1291" t="s">
        <v>66</v>
      </c>
      <c r="E1291" t="s">
        <v>41</v>
      </c>
      <c r="F1291" s="6">
        <v>111808</v>
      </c>
      <c r="G1291">
        <v>2017</v>
      </c>
      <c r="H1291" t="s">
        <v>4331</v>
      </c>
      <c r="I1291" t="s">
        <v>3924</v>
      </c>
      <c r="J1291" s="5" t="s">
        <v>3925</v>
      </c>
      <c r="K1291" t="s">
        <v>666</v>
      </c>
      <c r="L1291" t="s">
        <v>3926</v>
      </c>
      <c r="M1291" s="6">
        <v>0</v>
      </c>
      <c r="N1291" s="6">
        <v>0</v>
      </c>
      <c r="O1291" s="6">
        <v>0</v>
      </c>
      <c r="P1291" s="6">
        <v>109460</v>
      </c>
      <c r="Q1291" s="6">
        <v>2348</v>
      </c>
      <c r="R1291" s="6">
        <v>0</v>
      </c>
      <c r="S1291" s="6">
        <v>7590</v>
      </c>
      <c r="T1291" s="6">
        <v>4319</v>
      </c>
      <c r="U1291" s="6">
        <v>99899</v>
      </c>
      <c r="V1291" s="6">
        <v>0</v>
      </c>
      <c r="W1291" s="7">
        <v>0</v>
      </c>
      <c r="X1291" s="7">
        <v>0</v>
      </c>
      <c r="Y1291" s="7">
        <v>0</v>
      </c>
      <c r="Z1291" s="7">
        <v>0</v>
      </c>
      <c r="AA1291" s="7">
        <v>0</v>
      </c>
      <c r="AB1291" s="7">
        <v>0</v>
      </c>
      <c r="AC1291" s="7">
        <v>0</v>
      </c>
      <c r="AD1291" s="6">
        <v>0</v>
      </c>
      <c r="AE1291" s="6">
        <v>0</v>
      </c>
      <c r="AF1291" s="6">
        <v>0</v>
      </c>
      <c r="AG1291" s="6">
        <v>0</v>
      </c>
      <c r="AH1291" s="6">
        <v>0</v>
      </c>
      <c r="AI1291" s="8" t="b">
        <v>0</v>
      </c>
      <c r="AJ1291" s="8" t="b">
        <v>0</v>
      </c>
      <c r="AK1291" s="8" t="b">
        <v>0</v>
      </c>
      <c r="AL1291" s="8" t="b">
        <v>0</v>
      </c>
      <c r="AM1291" s="8" t="b">
        <v>0</v>
      </c>
      <c r="AN1291" s="7">
        <f>M1291-AI1291</f>
        <v>0</v>
      </c>
      <c r="AO1291" s="7">
        <f>N1291-AJ1291</f>
        <v>0</v>
      </c>
      <c r="AP1291" s="7">
        <f>O1291-AK1291</f>
        <v>0</v>
      </c>
      <c r="AQ1291" s="7">
        <f>P1291-AL1291</f>
        <v>109460</v>
      </c>
      <c r="AR1291" s="7">
        <f>Q1291-AM1291</f>
        <v>2348</v>
      </c>
    </row>
    <row r="1292" spans="1:44" ht="32" x14ac:dyDescent="0.2">
      <c r="A1292" s="5" t="s">
        <v>3927</v>
      </c>
      <c r="C1292" t="s">
        <v>41</v>
      </c>
      <c r="D1292" t="s">
        <v>41</v>
      </c>
      <c r="E1292" t="s">
        <v>41</v>
      </c>
      <c r="F1292" s="6">
        <v>60509</v>
      </c>
      <c r="G1292">
        <v>2017</v>
      </c>
      <c r="H1292" t="s">
        <v>4328</v>
      </c>
      <c r="I1292" t="s">
        <v>3928</v>
      </c>
      <c r="J1292" s="5" t="s">
        <v>3929</v>
      </c>
      <c r="K1292" t="s">
        <v>3930</v>
      </c>
      <c r="L1292" t="s">
        <v>3931</v>
      </c>
      <c r="M1292" s="6">
        <v>0</v>
      </c>
      <c r="N1292" s="6">
        <v>0</v>
      </c>
      <c r="O1292" s="6">
        <v>0</v>
      </c>
      <c r="P1292" s="6">
        <v>60509</v>
      </c>
      <c r="Q1292" s="6">
        <v>0</v>
      </c>
      <c r="R1292" s="6">
        <v>17475</v>
      </c>
      <c r="S1292" s="6">
        <v>13152</v>
      </c>
      <c r="T1292" s="6">
        <v>6166</v>
      </c>
      <c r="U1292" s="6">
        <v>23716</v>
      </c>
      <c r="V1292" s="6">
        <v>0</v>
      </c>
      <c r="W1292" s="7">
        <v>0</v>
      </c>
      <c r="X1292" s="7">
        <v>0</v>
      </c>
      <c r="Y1292" s="7">
        <v>0</v>
      </c>
      <c r="Z1292" s="7">
        <v>0</v>
      </c>
      <c r="AA1292" s="7">
        <v>0</v>
      </c>
      <c r="AB1292" s="7">
        <v>0</v>
      </c>
      <c r="AC1292" s="7">
        <v>0</v>
      </c>
      <c r="AD1292" s="6">
        <v>0</v>
      </c>
      <c r="AE1292" s="6">
        <v>0</v>
      </c>
      <c r="AF1292" s="6">
        <v>0</v>
      </c>
      <c r="AG1292" s="6">
        <v>0</v>
      </c>
      <c r="AH1292" s="6">
        <v>0</v>
      </c>
      <c r="AI1292" s="8" t="b">
        <v>0</v>
      </c>
      <c r="AJ1292" s="8" t="b">
        <v>0</v>
      </c>
      <c r="AK1292" s="8" t="b">
        <v>0</v>
      </c>
      <c r="AL1292" s="8" t="b">
        <v>0</v>
      </c>
      <c r="AM1292" s="8" t="b">
        <v>0</v>
      </c>
      <c r="AN1292" s="7">
        <f>M1292-AI1292</f>
        <v>0</v>
      </c>
      <c r="AO1292" s="7">
        <f>N1292-AJ1292</f>
        <v>0</v>
      </c>
      <c r="AP1292" s="7">
        <f>O1292-AK1292</f>
        <v>0</v>
      </c>
      <c r="AQ1292" s="7">
        <f>P1292-AL1292</f>
        <v>60509</v>
      </c>
      <c r="AR1292" s="7">
        <f>Q1292-AM1292</f>
        <v>0</v>
      </c>
    </row>
    <row r="1293" spans="1:44" ht="32" x14ac:dyDescent="0.2">
      <c r="A1293" s="5" t="s">
        <v>3932</v>
      </c>
      <c r="C1293" t="s">
        <v>41</v>
      </c>
      <c r="D1293" t="s">
        <v>41</v>
      </c>
      <c r="E1293" t="s">
        <v>41</v>
      </c>
      <c r="F1293" s="6">
        <v>53493</v>
      </c>
      <c r="G1293">
        <v>2018</v>
      </c>
      <c r="H1293" t="s">
        <v>4332</v>
      </c>
      <c r="I1293" t="s">
        <v>3933</v>
      </c>
      <c r="J1293" s="5" t="s">
        <v>973</v>
      </c>
      <c r="K1293" t="s">
        <v>3934</v>
      </c>
      <c r="L1293" t="s">
        <v>3935</v>
      </c>
      <c r="M1293" s="6">
        <v>0</v>
      </c>
      <c r="N1293" s="6">
        <v>0</v>
      </c>
      <c r="O1293" s="6">
        <v>0</v>
      </c>
      <c r="P1293" s="6">
        <v>0</v>
      </c>
      <c r="Q1293" s="6">
        <v>53493</v>
      </c>
      <c r="R1293" s="6">
        <v>7807</v>
      </c>
      <c r="S1293" s="6">
        <v>15052</v>
      </c>
      <c r="T1293" s="6">
        <v>12324</v>
      </c>
      <c r="U1293" s="6">
        <v>18310</v>
      </c>
      <c r="V1293" s="6">
        <v>0</v>
      </c>
      <c r="W1293" s="7">
        <v>0</v>
      </c>
      <c r="X1293" s="7">
        <v>0</v>
      </c>
      <c r="Y1293" s="7">
        <v>0</v>
      </c>
      <c r="Z1293" s="7">
        <v>0</v>
      </c>
      <c r="AA1293" s="7">
        <v>0</v>
      </c>
      <c r="AB1293" s="7">
        <v>0</v>
      </c>
      <c r="AC1293" s="7">
        <v>0</v>
      </c>
      <c r="AD1293" s="6">
        <v>0</v>
      </c>
      <c r="AE1293" s="6">
        <v>0</v>
      </c>
      <c r="AF1293" s="6">
        <v>0</v>
      </c>
      <c r="AG1293" s="6">
        <v>0</v>
      </c>
      <c r="AH1293" s="6">
        <v>0</v>
      </c>
      <c r="AI1293" s="8" t="b">
        <v>0</v>
      </c>
      <c r="AJ1293" s="8" t="b">
        <v>0</v>
      </c>
      <c r="AK1293" s="8" t="b">
        <v>0</v>
      </c>
      <c r="AL1293" s="8" t="b">
        <v>0</v>
      </c>
      <c r="AM1293" s="8" t="b">
        <v>0</v>
      </c>
      <c r="AN1293" s="7">
        <f>M1293-AI1293</f>
        <v>0</v>
      </c>
      <c r="AO1293" s="7">
        <f>N1293-AJ1293</f>
        <v>0</v>
      </c>
      <c r="AP1293" s="7">
        <f>O1293-AK1293</f>
        <v>0</v>
      </c>
      <c r="AQ1293" s="7">
        <f>P1293-AL1293</f>
        <v>0</v>
      </c>
      <c r="AR1293" s="7">
        <f>Q1293-AM1293</f>
        <v>53493</v>
      </c>
    </row>
    <row r="1294" spans="1:44" ht="32" x14ac:dyDescent="0.2">
      <c r="A1294" s="5" t="s">
        <v>3936</v>
      </c>
      <c r="C1294" t="s">
        <v>41</v>
      </c>
      <c r="D1294" t="s">
        <v>66</v>
      </c>
      <c r="E1294" t="s">
        <v>41</v>
      </c>
      <c r="F1294" s="6">
        <v>49674</v>
      </c>
      <c r="G1294">
        <v>2018</v>
      </c>
      <c r="H1294" t="s">
        <v>4333</v>
      </c>
      <c r="I1294" t="s">
        <v>3937</v>
      </c>
      <c r="J1294" s="5" t="s">
        <v>3938</v>
      </c>
      <c r="K1294" t="s">
        <v>308</v>
      </c>
      <c r="L1294" t="s">
        <v>3939</v>
      </c>
      <c r="M1294" s="6">
        <v>0</v>
      </c>
      <c r="N1294" s="6">
        <v>0</v>
      </c>
      <c r="O1294" s="6">
        <v>0</v>
      </c>
      <c r="P1294" s="6">
        <v>0</v>
      </c>
      <c r="Q1294" s="6">
        <v>49674</v>
      </c>
      <c r="R1294" s="6">
        <v>0</v>
      </c>
      <c r="S1294" s="6">
        <v>49674</v>
      </c>
      <c r="T1294" s="6">
        <v>0</v>
      </c>
      <c r="U1294" s="6">
        <v>0</v>
      </c>
      <c r="V1294" s="6">
        <v>0</v>
      </c>
      <c r="W1294" s="7">
        <v>0</v>
      </c>
      <c r="X1294" s="7">
        <v>0</v>
      </c>
      <c r="Y1294" s="7">
        <v>0</v>
      </c>
      <c r="Z1294" s="7">
        <v>0</v>
      </c>
      <c r="AA1294" s="7">
        <v>0</v>
      </c>
      <c r="AB1294" s="7">
        <v>0</v>
      </c>
      <c r="AC1294" s="7">
        <v>0</v>
      </c>
      <c r="AD1294" s="6">
        <v>0</v>
      </c>
      <c r="AE1294" s="6">
        <v>0</v>
      </c>
      <c r="AF1294" s="6">
        <v>0</v>
      </c>
      <c r="AG1294" s="6">
        <v>0</v>
      </c>
      <c r="AH1294" s="6">
        <v>0</v>
      </c>
      <c r="AI1294" s="8" t="b">
        <v>0</v>
      </c>
      <c r="AJ1294" s="8" t="b">
        <v>0</v>
      </c>
      <c r="AK1294" s="8" t="b">
        <v>0</v>
      </c>
      <c r="AL1294" s="8" t="b">
        <v>0</v>
      </c>
      <c r="AM1294" s="8" t="b">
        <v>0</v>
      </c>
      <c r="AN1294" s="7">
        <f>M1294-AI1294</f>
        <v>0</v>
      </c>
      <c r="AO1294" s="7">
        <f>N1294-AJ1294</f>
        <v>0</v>
      </c>
      <c r="AP1294" s="7">
        <f>O1294-AK1294</f>
        <v>0</v>
      </c>
      <c r="AQ1294" s="7">
        <f>P1294-AL1294</f>
        <v>0</v>
      </c>
      <c r="AR1294" s="7">
        <f>Q1294-AM1294</f>
        <v>49674</v>
      </c>
    </row>
    <row r="1295" spans="1:44" ht="16" x14ac:dyDescent="0.2">
      <c r="A1295" s="5" t="s">
        <v>3940</v>
      </c>
      <c r="C1295" t="s">
        <v>41</v>
      </c>
      <c r="D1295" t="s">
        <v>66</v>
      </c>
      <c r="E1295" t="s">
        <v>41</v>
      </c>
      <c r="F1295" s="6">
        <v>47170</v>
      </c>
      <c r="G1295">
        <v>2014</v>
      </c>
      <c r="H1295" t="s">
        <v>4334</v>
      </c>
      <c r="I1295" t="s">
        <v>3941</v>
      </c>
      <c r="J1295" s="5" t="s">
        <v>3942</v>
      </c>
      <c r="K1295" t="s">
        <v>3943</v>
      </c>
      <c r="L1295" t="s">
        <v>3944</v>
      </c>
      <c r="M1295" s="6">
        <v>0</v>
      </c>
      <c r="N1295" s="6">
        <v>32546</v>
      </c>
      <c r="O1295" s="6">
        <v>8511</v>
      </c>
      <c r="P1295" s="6">
        <v>3983</v>
      </c>
      <c r="Q1295" s="6">
        <v>2130</v>
      </c>
      <c r="R1295" s="6">
        <v>5937</v>
      </c>
      <c r="S1295" s="6">
        <v>0</v>
      </c>
      <c r="T1295" s="6">
        <v>0</v>
      </c>
      <c r="U1295" s="6">
        <v>24257</v>
      </c>
      <c r="V1295" s="6">
        <v>16976</v>
      </c>
      <c r="W1295" s="7">
        <v>0</v>
      </c>
      <c r="X1295" s="7">
        <v>0</v>
      </c>
      <c r="Y1295" s="7">
        <v>0</v>
      </c>
      <c r="Z1295" s="7">
        <v>0</v>
      </c>
      <c r="AA1295" s="7">
        <v>0</v>
      </c>
      <c r="AB1295" s="7">
        <v>0</v>
      </c>
      <c r="AC1295" s="7">
        <v>0</v>
      </c>
      <c r="AD1295" s="6">
        <v>0</v>
      </c>
      <c r="AE1295" s="6">
        <v>0</v>
      </c>
      <c r="AF1295" s="6">
        <v>0</v>
      </c>
      <c r="AG1295" s="6">
        <v>0</v>
      </c>
      <c r="AH1295" s="6">
        <v>0</v>
      </c>
      <c r="AI1295" s="8" t="b">
        <v>0</v>
      </c>
      <c r="AJ1295" s="8" t="b">
        <v>0</v>
      </c>
      <c r="AK1295" s="8" t="b">
        <v>0</v>
      </c>
      <c r="AL1295" s="8" t="b">
        <v>0</v>
      </c>
      <c r="AM1295" s="8" t="b">
        <v>0</v>
      </c>
      <c r="AN1295" s="7">
        <f>M1295-AI1295</f>
        <v>0</v>
      </c>
      <c r="AO1295" s="7">
        <f>N1295-AJ1295</f>
        <v>32546</v>
      </c>
      <c r="AP1295" s="7">
        <f>O1295-AK1295</f>
        <v>8511</v>
      </c>
      <c r="AQ1295" s="7">
        <f>P1295-AL1295</f>
        <v>3983</v>
      </c>
      <c r="AR1295" s="7">
        <f>Q1295-AM1295</f>
        <v>2130</v>
      </c>
    </row>
    <row r="1296" spans="1:44" ht="16" x14ac:dyDescent="0.2">
      <c r="A1296" s="5" t="s">
        <v>3945</v>
      </c>
      <c r="C1296" t="s">
        <v>41</v>
      </c>
      <c r="D1296" t="s">
        <v>41</v>
      </c>
      <c r="E1296" t="s">
        <v>41</v>
      </c>
      <c r="F1296" s="6">
        <v>45628</v>
      </c>
      <c r="G1296">
        <v>2016</v>
      </c>
      <c r="H1296" t="s">
        <v>4329</v>
      </c>
      <c r="I1296" t="s">
        <v>3946</v>
      </c>
      <c r="J1296" s="5" t="s">
        <v>3947</v>
      </c>
      <c r="K1296" t="s">
        <v>3948</v>
      </c>
      <c r="L1296" t="s">
        <v>3949</v>
      </c>
      <c r="M1296" s="6">
        <v>0</v>
      </c>
      <c r="N1296" s="6">
        <v>0</v>
      </c>
      <c r="O1296" s="6">
        <v>0</v>
      </c>
      <c r="P1296" s="6">
        <v>45628</v>
      </c>
      <c r="Q1296" s="6">
        <v>0</v>
      </c>
      <c r="R1296" s="6">
        <v>45628</v>
      </c>
      <c r="S1296" s="6">
        <v>0</v>
      </c>
      <c r="T1296" s="6">
        <v>0</v>
      </c>
      <c r="U1296" s="6">
        <v>0</v>
      </c>
      <c r="V1296" s="6">
        <v>0</v>
      </c>
      <c r="W1296" s="7">
        <v>0</v>
      </c>
      <c r="X1296" s="7">
        <v>0</v>
      </c>
      <c r="Y1296" s="7">
        <v>0</v>
      </c>
      <c r="Z1296" s="7">
        <v>0</v>
      </c>
      <c r="AA1296" s="7">
        <v>0</v>
      </c>
      <c r="AB1296" s="7">
        <v>0</v>
      </c>
      <c r="AC1296" s="7">
        <v>0</v>
      </c>
      <c r="AD1296" s="6">
        <v>0</v>
      </c>
      <c r="AE1296" s="6">
        <v>0</v>
      </c>
      <c r="AF1296" s="6">
        <v>0</v>
      </c>
      <c r="AG1296" s="6">
        <v>0</v>
      </c>
      <c r="AH1296" s="6">
        <v>0</v>
      </c>
      <c r="AI1296" s="8" t="b">
        <v>0</v>
      </c>
      <c r="AJ1296" s="8" t="b">
        <v>0</v>
      </c>
      <c r="AK1296" s="8" t="b">
        <v>0</v>
      </c>
      <c r="AL1296" s="8" t="b">
        <v>0</v>
      </c>
      <c r="AM1296" s="8" t="b">
        <v>0</v>
      </c>
      <c r="AN1296" s="7">
        <f>M1296-AI1296</f>
        <v>0</v>
      </c>
      <c r="AO1296" s="7">
        <f>N1296-AJ1296</f>
        <v>0</v>
      </c>
      <c r="AP1296" s="7">
        <f>O1296-AK1296</f>
        <v>0</v>
      </c>
      <c r="AQ1296" s="7">
        <f>P1296-AL1296</f>
        <v>45628</v>
      </c>
      <c r="AR1296" s="7">
        <f>Q1296-AM1296</f>
        <v>0</v>
      </c>
    </row>
    <row r="1297" spans="1:44" ht="16" x14ac:dyDescent="0.2">
      <c r="A1297" s="5" t="s">
        <v>3950</v>
      </c>
      <c r="C1297" t="s">
        <v>41</v>
      </c>
      <c r="D1297" t="s">
        <v>41</v>
      </c>
      <c r="E1297" t="s">
        <v>41</v>
      </c>
      <c r="F1297" s="6">
        <v>33746</v>
      </c>
      <c r="G1297">
        <v>2018</v>
      </c>
      <c r="H1297" t="s">
        <v>4328</v>
      </c>
      <c r="I1297" t="s">
        <v>3951</v>
      </c>
      <c r="J1297" s="5" t="s">
        <v>3952</v>
      </c>
      <c r="K1297" t="s">
        <v>481</v>
      </c>
      <c r="L1297" t="s">
        <v>3953</v>
      </c>
      <c r="M1297" s="6">
        <v>0</v>
      </c>
      <c r="N1297" s="6">
        <v>0</v>
      </c>
      <c r="O1297" s="6">
        <v>0</v>
      </c>
      <c r="P1297" s="6">
        <v>0</v>
      </c>
      <c r="Q1297" s="6">
        <v>33746</v>
      </c>
      <c r="R1297" s="6">
        <v>16573</v>
      </c>
      <c r="S1297" s="6">
        <v>7833</v>
      </c>
      <c r="T1297" s="6">
        <v>1108</v>
      </c>
      <c r="U1297" s="6">
        <v>8232</v>
      </c>
      <c r="V1297" s="6">
        <v>0</v>
      </c>
      <c r="W1297" s="7">
        <v>0</v>
      </c>
      <c r="X1297" s="7">
        <v>0</v>
      </c>
      <c r="Y1297" s="7">
        <v>0</v>
      </c>
      <c r="Z1297" s="7">
        <v>0</v>
      </c>
      <c r="AA1297" s="7">
        <v>0</v>
      </c>
      <c r="AB1297" s="7">
        <v>0</v>
      </c>
      <c r="AC1297" s="7">
        <v>0</v>
      </c>
      <c r="AD1297" s="6">
        <v>0</v>
      </c>
      <c r="AE1297" s="6">
        <v>0</v>
      </c>
      <c r="AF1297" s="6">
        <v>0</v>
      </c>
      <c r="AG1297" s="6">
        <v>0</v>
      </c>
      <c r="AH1297" s="6">
        <v>0</v>
      </c>
      <c r="AI1297" s="8" t="b">
        <v>0</v>
      </c>
      <c r="AJ1297" s="8" t="b">
        <v>0</v>
      </c>
      <c r="AK1297" s="8" t="b">
        <v>0</v>
      </c>
      <c r="AL1297" s="8" t="b">
        <v>0</v>
      </c>
      <c r="AM1297" s="8" t="b">
        <v>0</v>
      </c>
      <c r="AN1297" s="7">
        <f>M1297-AI1297</f>
        <v>0</v>
      </c>
      <c r="AO1297" s="7">
        <f>N1297-AJ1297</f>
        <v>0</v>
      </c>
      <c r="AP1297" s="7">
        <f>O1297-AK1297</f>
        <v>0</v>
      </c>
      <c r="AQ1297" s="7">
        <f>P1297-AL1297</f>
        <v>0</v>
      </c>
      <c r="AR1297" s="7">
        <f>Q1297-AM1297</f>
        <v>33746</v>
      </c>
    </row>
    <row r="1298" spans="1:44" ht="16" x14ac:dyDescent="0.2">
      <c r="A1298" s="5" t="s">
        <v>3954</v>
      </c>
      <c r="C1298" t="s">
        <v>40</v>
      </c>
      <c r="D1298" t="s">
        <v>41</v>
      </c>
      <c r="E1298" t="s">
        <v>41</v>
      </c>
      <c r="F1298" s="6">
        <v>28205</v>
      </c>
      <c r="G1298">
        <v>2016</v>
      </c>
      <c r="H1298" t="s">
        <v>4331</v>
      </c>
      <c r="I1298" t="s">
        <v>3955</v>
      </c>
      <c r="J1298" s="5" t="s">
        <v>3956</v>
      </c>
      <c r="K1298" t="s">
        <v>198</v>
      </c>
      <c r="L1298" t="s">
        <v>3957</v>
      </c>
      <c r="M1298" s="6">
        <v>0</v>
      </c>
      <c r="N1298" s="6">
        <v>0</v>
      </c>
      <c r="O1298" s="6">
        <v>27941</v>
      </c>
      <c r="P1298" s="6">
        <v>264</v>
      </c>
      <c r="Q1298" s="6">
        <v>0</v>
      </c>
      <c r="R1298" s="6">
        <v>1482</v>
      </c>
      <c r="S1298" s="6">
        <v>0</v>
      </c>
      <c r="T1298" s="6">
        <v>0</v>
      </c>
      <c r="U1298" s="6">
        <v>26723</v>
      </c>
      <c r="V1298" s="6">
        <v>0</v>
      </c>
      <c r="W1298" s="7">
        <v>0</v>
      </c>
      <c r="X1298" s="7">
        <v>0</v>
      </c>
      <c r="Y1298" s="7">
        <v>0</v>
      </c>
      <c r="Z1298" s="7">
        <v>0</v>
      </c>
      <c r="AA1298" s="7">
        <v>0</v>
      </c>
      <c r="AB1298" s="7">
        <v>0</v>
      </c>
      <c r="AC1298" s="7">
        <v>0</v>
      </c>
      <c r="AD1298" s="6">
        <v>0</v>
      </c>
      <c r="AE1298" s="6">
        <v>0</v>
      </c>
      <c r="AF1298" s="6">
        <v>0</v>
      </c>
      <c r="AG1298" s="6">
        <v>0</v>
      </c>
      <c r="AH1298" s="6">
        <v>0</v>
      </c>
      <c r="AI1298" s="8" t="b">
        <v>0</v>
      </c>
      <c r="AJ1298" s="8" t="b">
        <v>0</v>
      </c>
      <c r="AK1298" s="8" t="b">
        <v>0</v>
      </c>
      <c r="AL1298" s="8" t="b">
        <v>0</v>
      </c>
      <c r="AM1298" s="8" t="b">
        <v>0</v>
      </c>
      <c r="AN1298" s="7">
        <f>M1298-AI1298</f>
        <v>0</v>
      </c>
      <c r="AO1298" s="7">
        <f>N1298-AJ1298</f>
        <v>0</v>
      </c>
      <c r="AP1298" s="7">
        <f>O1298-AK1298</f>
        <v>27941</v>
      </c>
      <c r="AQ1298" s="7">
        <f>P1298-AL1298</f>
        <v>264</v>
      </c>
      <c r="AR1298" s="7">
        <f>Q1298-AM1298</f>
        <v>0</v>
      </c>
    </row>
    <row r="1299" spans="1:44" ht="16" x14ac:dyDescent="0.2">
      <c r="A1299" s="5" t="s">
        <v>3958</v>
      </c>
      <c r="C1299" t="s">
        <v>41</v>
      </c>
      <c r="D1299" t="s">
        <v>66</v>
      </c>
      <c r="E1299" t="s">
        <v>41</v>
      </c>
      <c r="F1299" s="6">
        <v>26603</v>
      </c>
      <c r="G1299">
        <v>2018</v>
      </c>
      <c r="H1299" t="s">
        <v>4331</v>
      </c>
      <c r="I1299" t="s">
        <v>3959</v>
      </c>
      <c r="J1299" s="5" t="s">
        <v>3960</v>
      </c>
      <c r="K1299" t="s">
        <v>3961</v>
      </c>
      <c r="L1299" t="s">
        <v>3962</v>
      </c>
      <c r="M1299" s="6">
        <v>0</v>
      </c>
      <c r="N1299" s="6">
        <v>0</v>
      </c>
      <c r="O1299" s="6">
        <v>0</v>
      </c>
      <c r="P1299" s="6">
        <v>0</v>
      </c>
      <c r="Q1299" s="6">
        <v>26603</v>
      </c>
      <c r="R1299" s="6">
        <v>26603</v>
      </c>
      <c r="S1299" s="6">
        <v>0</v>
      </c>
      <c r="T1299" s="6">
        <v>0</v>
      </c>
      <c r="U1299" s="6">
        <v>0</v>
      </c>
      <c r="V1299" s="6">
        <v>0</v>
      </c>
      <c r="W1299" s="7">
        <v>0</v>
      </c>
      <c r="X1299" s="7">
        <v>0</v>
      </c>
      <c r="Y1299" s="7">
        <v>0</v>
      </c>
      <c r="Z1299" s="7">
        <v>0</v>
      </c>
      <c r="AA1299" s="7">
        <v>0</v>
      </c>
      <c r="AB1299" s="7">
        <v>0</v>
      </c>
      <c r="AC1299" s="7">
        <v>0</v>
      </c>
      <c r="AD1299" s="6">
        <v>0</v>
      </c>
      <c r="AE1299" s="6">
        <v>0</v>
      </c>
      <c r="AF1299" s="6">
        <v>0</v>
      </c>
      <c r="AG1299" s="6">
        <v>0</v>
      </c>
      <c r="AH1299" s="6">
        <v>0</v>
      </c>
      <c r="AI1299" s="8" t="b">
        <v>0</v>
      </c>
      <c r="AJ1299" s="8" t="b">
        <v>0</v>
      </c>
      <c r="AK1299" s="8" t="b">
        <v>0</v>
      </c>
      <c r="AL1299" s="8" t="b">
        <v>0</v>
      </c>
      <c r="AM1299" s="8" t="b">
        <v>0</v>
      </c>
      <c r="AN1299" s="7">
        <f>M1299-AI1299</f>
        <v>0</v>
      </c>
      <c r="AO1299" s="7">
        <f>N1299-AJ1299</f>
        <v>0</v>
      </c>
      <c r="AP1299" s="7">
        <f>O1299-AK1299</f>
        <v>0</v>
      </c>
      <c r="AQ1299" s="7">
        <f>P1299-AL1299</f>
        <v>0</v>
      </c>
      <c r="AR1299" s="7">
        <f>Q1299-AM1299</f>
        <v>26603</v>
      </c>
    </row>
    <row r="1300" spans="1:44" ht="32" x14ac:dyDescent="0.2">
      <c r="A1300" s="5" t="s">
        <v>3963</v>
      </c>
      <c r="C1300" t="s">
        <v>41</v>
      </c>
      <c r="D1300" t="s">
        <v>66</v>
      </c>
      <c r="E1300" t="s">
        <v>41</v>
      </c>
      <c r="F1300" s="6">
        <v>25417</v>
      </c>
      <c r="G1300">
        <v>2017</v>
      </c>
      <c r="H1300" t="s">
        <v>4335</v>
      </c>
      <c r="I1300" t="s">
        <v>3964</v>
      </c>
      <c r="J1300" s="5" t="s">
        <v>3965</v>
      </c>
      <c r="K1300" t="s">
        <v>3966</v>
      </c>
      <c r="L1300" t="s">
        <v>3967</v>
      </c>
      <c r="M1300" s="6">
        <v>0</v>
      </c>
      <c r="N1300" s="6">
        <v>0</v>
      </c>
      <c r="O1300" s="6">
        <v>0</v>
      </c>
      <c r="P1300" s="6">
        <v>25417</v>
      </c>
      <c r="Q1300" s="6">
        <v>0</v>
      </c>
      <c r="R1300" s="6">
        <v>19767</v>
      </c>
      <c r="S1300" s="6">
        <v>0</v>
      </c>
      <c r="T1300" s="6">
        <v>5650</v>
      </c>
      <c r="U1300" s="6">
        <v>0</v>
      </c>
      <c r="V1300" s="6">
        <v>0</v>
      </c>
      <c r="W1300" s="7">
        <v>0</v>
      </c>
      <c r="X1300" s="7">
        <v>0</v>
      </c>
      <c r="Y1300" s="7">
        <v>0</v>
      </c>
      <c r="Z1300" s="7">
        <v>0</v>
      </c>
      <c r="AA1300" s="7">
        <v>0</v>
      </c>
      <c r="AB1300" s="7">
        <v>0</v>
      </c>
      <c r="AC1300" s="7">
        <v>0</v>
      </c>
      <c r="AD1300" s="6">
        <v>0</v>
      </c>
      <c r="AE1300" s="6">
        <v>0</v>
      </c>
      <c r="AF1300" s="6">
        <v>0</v>
      </c>
      <c r="AG1300" s="6">
        <v>0</v>
      </c>
      <c r="AH1300" s="6">
        <v>0</v>
      </c>
      <c r="AI1300" s="8" t="b">
        <v>0</v>
      </c>
      <c r="AJ1300" s="8" t="b">
        <v>0</v>
      </c>
      <c r="AK1300" s="8" t="b">
        <v>0</v>
      </c>
      <c r="AL1300" s="8" t="b">
        <v>0</v>
      </c>
      <c r="AM1300" s="8" t="b">
        <v>0</v>
      </c>
      <c r="AN1300" s="7">
        <f>M1300-AI1300</f>
        <v>0</v>
      </c>
      <c r="AO1300" s="7">
        <f>N1300-AJ1300</f>
        <v>0</v>
      </c>
      <c r="AP1300" s="7">
        <f>O1300-AK1300</f>
        <v>0</v>
      </c>
      <c r="AQ1300" s="7">
        <f>P1300-AL1300</f>
        <v>25417</v>
      </c>
      <c r="AR1300" s="7">
        <f>Q1300-AM1300</f>
        <v>0</v>
      </c>
    </row>
    <row r="1301" spans="1:44" ht="16" x14ac:dyDescent="0.2">
      <c r="A1301" s="5" t="s">
        <v>3968</v>
      </c>
      <c r="C1301" t="s">
        <v>40</v>
      </c>
      <c r="D1301" t="s">
        <v>41</v>
      </c>
      <c r="E1301" t="s">
        <v>41</v>
      </c>
      <c r="F1301" s="6">
        <v>20014</v>
      </c>
      <c r="G1301">
        <v>2016</v>
      </c>
      <c r="H1301" t="s">
        <v>4328</v>
      </c>
      <c r="I1301" t="s">
        <v>3969</v>
      </c>
      <c r="J1301" s="5" t="s">
        <v>3970</v>
      </c>
      <c r="K1301" t="s">
        <v>1806</v>
      </c>
      <c r="L1301" t="s">
        <v>3971</v>
      </c>
      <c r="M1301" s="6">
        <v>0</v>
      </c>
      <c r="N1301" s="6">
        <v>0</v>
      </c>
      <c r="O1301" s="6">
        <v>20014</v>
      </c>
      <c r="P1301" s="6">
        <v>0</v>
      </c>
      <c r="Q1301" s="6">
        <v>0</v>
      </c>
      <c r="R1301" s="6">
        <v>8946</v>
      </c>
      <c r="S1301" s="6">
        <v>4667</v>
      </c>
      <c r="T1301" s="6">
        <v>794</v>
      </c>
      <c r="U1301" s="6">
        <v>3678</v>
      </c>
      <c r="V1301" s="6">
        <v>1929</v>
      </c>
      <c r="W1301" s="7">
        <v>0</v>
      </c>
      <c r="X1301" s="7">
        <v>0</v>
      </c>
      <c r="Y1301" s="7">
        <v>0</v>
      </c>
      <c r="Z1301" s="7">
        <v>0</v>
      </c>
      <c r="AA1301" s="7">
        <v>0</v>
      </c>
      <c r="AB1301" s="7">
        <v>0</v>
      </c>
      <c r="AC1301" s="7">
        <v>0</v>
      </c>
      <c r="AD1301" s="6">
        <v>0</v>
      </c>
      <c r="AE1301" s="6">
        <v>0</v>
      </c>
      <c r="AF1301" s="6">
        <v>0</v>
      </c>
      <c r="AG1301" s="6">
        <v>0</v>
      </c>
      <c r="AH1301" s="6">
        <v>0</v>
      </c>
      <c r="AI1301" s="8" t="b">
        <v>0</v>
      </c>
      <c r="AJ1301" s="8" t="b">
        <v>0</v>
      </c>
      <c r="AK1301" s="8" t="b">
        <v>0</v>
      </c>
      <c r="AL1301" s="8" t="b">
        <v>0</v>
      </c>
      <c r="AM1301" s="8" t="b">
        <v>0</v>
      </c>
      <c r="AN1301" s="7">
        <f>M1301-AI1301</f>
        <v>0</v>
      </c>
      <c r="AO1301" s="7">
        <f>N1301-AJ1301</f>
        <v>0</v>
      </c>
      <c r="AP1301" s="7">
        <f>O1301-AK1301</f>
        <v>20014</v>
      </c>
      <c r="AQ1301" s="7">
        <f>P1301-AL1301</f>
        <v>0</v>
      </c>
      <c r="AR1301" s="7">
        <f>Q1301-AM1301</f>
        <v>0</v>
      </c>
    </row>
    <row r="1302" spans="1:44" ht="32" x14ac:dyDescent="0.2">
      <c r="A1302" s="5" t="s">
        <v>3975</v>
      </c>
      <c r="C1302" t="s">
        <v>41</v>
      </c>
      <c r="D1302" t="s">
        <v>41</v>
      </c>
      <c r="E1302" t="s">
        <v>41</v>
      </c>
      <c r="F1302" s="6">
        <v>9091</v>
      </c>
      <c r="G1302">
        <v>2013</v>
      </c>
      <c r="H1302" t="s">
        <v>4336</v>
      </c>
      <c r="I1302" t="s">
        <v>3976</v>
      </c>
      <c r="J1302" s="5" t="s">
        <v>3977</v>
      </c>
      <c r="K1302" t="s">
        <v>3978</v>
      </c>
      <c r="L1302" t="s">
        <v>3979</v>
      </c>
      <c r="M1302" s="6">
        <v>8721</v>
      </c>
      <c r="N1302" s="6">
        <v>45</v>
      </c>
      <c r="O1302" s="6">
        <v>0</v>
      </c>
      <c r="P1302" s="6">
        <v>0</v>
      </c>
      <c r="Q1302" s="6">
        <v>325</v>
      </c>
      <c r="R1302" s="6">
        <v>0</v>
      </c>
      <c r="S1302" s="6">
        <v>0</v>
      </c>
      <c r="T1302" s="6">
        <v>0</v>
      </c>
      <c r="U1302" s="6">
        <v>7818</v>
      </c>
      <c r="V1302" s="6">
        <v>1273</v>
      </c>
      <c r="W1302" s="7">
        <v>0</v>
      </c>
      <c r="X1302" s="7">
        <v>0</v>
      </c>
      <c r="Y1302" s="7">
        <v>0</v>
      </c>
      <c r="Z1302" s="7">
        <v>0</v>
      </c>
      <c r="AA1302" s="7">
        <v>0</v>
      </c>
      <c r="AB1302" s="7">
        <v>0</v>
      </c>
      <c r="AC1302" s="7">
        <v>0</v>
      </c>
      <c r="AD1302" s="6">
        <v>0</v>
      </c>
      <c r="AE1302" s="6">
        <v>0</v>
      </c>
      <c r="AF1302" s="6">
        <v>0</v>
      </c>
      <c r="AG1302" s="6">
        <v>0</v>
      </c>
      <c r="AH1302" s="6">
        <v>0</v>
      </c>
      <c r="AI1302" s="8" t="b">
        <v>0</v>
      </c>
      <c r="AJ1302" s="8" t="b">
        <v>0</v>
      </c>
      <c r="AK1302" s="8" t="b">
        <v>0</v>
      </c>
      <c r="AL1302" s="8" t="b">
        <v>0</v>
      </c>
      <c r="AM1302" s="8" t="b">
        <v>0</v>
      </c>
      <c r="AN1302" s="7">
        <f>M1302-AI1302</f>
        <v>8721</v>
      </c>
      <c r="AO1302" s="7">
        <f>N1302-AJ1302</f>
        <v>45</v>
      </c>
      <c r="AP1302" s="7">
        <f>O1302-AK1302</f>
        <v>0</v>
      </c>
      <c r="AQ1302" s="7">
        <f>P1302-AL1302</f>
        <v>0</v>
      </c>
      <c r="AR1302" s="7">
        <f>Q1302-AM1302</f>
        <v>325</v>
      </c>
    </row>
    <row r="1303" spans="1:44" ht="16" x14ac:dyDescent="0.2">
      <c r="A1303" s="5">
        <v>1944</v>
      </c>
      <c r="C1303" t="s">
        <v>41</v>
      </c>
      <c r="D1303" t="s">
        <v>41</v>
      </c>
      <c r="E1303" t="s">
        <v>41</v>
      </c>
      <c r="F1303" s="6">
        <v>8481</v>
      </c>
      <c r="G1303">
        <v>2015</v>
      </c>
      <c r="H1303" t="s">
        <v>4337</v>
      </c>
      <c r="I1303" t="s">
        <v>3980</v>
      </c>
      <c r="J1303" s="5" t="s">
        <v>3981</v>
      </c>
      <c r="K1303" t="s">
        <v>369</v>
      </c>
      <c r="L1303" t="s">
        <v>3982</v>
      </c>
      <c r="M1303" s="6">
        <v>0</v>
      </c>
      <c r="N1303" s="6">
        <v>8135</v>
      </c>
      <c r="O1303" s="6">
        <v>346</v>
      </c>
      <c r="P1303" s="6">
        <v>0</v>
      </c>
      <c r="Q1303" s="6">
        <v>0</v>
      </c>
      <c r="R1303" s="6">
        <v>0</v>
      </c>
      <c r="S1303" s="6">
        <v>8481</v>
      </c>
      <c r="T1303" s="6">
        <v>0</v>
      </c>
      <c r="U1303" s="6">
        <v>0</v>
      </c>
      <c r="V1303" s="6">
        <v>0</v>
      </c>
      <c r="W1303" s="7">
        <v>0</v>
      </c>
      <c r="X1303" s="7">
        <v>0</v>
      </c>
      <c r="Y1303" s="7">
        <v>0</v>
      </c>
      <c r="Z1303" s="7">
        <v>0</v>
      </c>
      <c r="AA1303" s="7">
        <v>0</v>
      </c>
      <c r="AB1303" s="7">
        <v>0</v>
      </c>
      <c r="AC1303" s="7">
        <v>0</v>
      </c>
      <c r="AD1303" s="6">
        <v>0</v>
      </c>
      <c r="AE1303" s="6">
        <v>0</v>
      </c>
      <c r="AF1303" s="6">
        <v>0</v>
      </c>
      <c r="AG1303" s="6">
        <v>0</v>
      </c>
      <c r="AH1303" s="6">
        <v>0</v>
      </c>
      <c r="AI1303" s="8" t="b">
        <v>0</v>
      </c>
      <c r="AJ1303" s="8" t="b">
        <v>0</v>
      </c>
      <c r="AK1303" s="8" t="b">
        <v>0</v>
      </c>
      <c r="AL1303" s="8" t="b">
        <v>0</v>
      </c>
      <c r="AM1303" s="8" t="b">
        <v>0</v>
      </c>
      <c r="AN1303" s="7">
        <f>M1303-AI1303</f>
        <v>0</v>
      </c>
      <c r="AO1303" s="7">
        <f>N1303-AJ1303</f>
        <v>8135</v>
      </c>
      <c r="AP1303" s="7">
        <f>O1303-AK1303</f>
        <v>346</v>
      </c>
      <c r="AQ1303" s="7">
        <f>P1303-AL1303</f>
        <v>0</v>
      </c>
      <c r="AR1303" s="7">
        <f>Q1303-AM1303</f>
        <v>0</v>
      </c>
    </row>
    <row r="1304" spans="1:44" ht="16" x14ac:dyDescent="0.2">
      <c r="A1304" s="5" t="s">
        <v>3983</v>
      </c>
      <c r="C1304" t="s">
        <v>41</v>
      </c>
      <c r="D1304" t="s">
        <v>66</v>
      </c>
      <c r="E1304" t="s">
        <v>41</v>
      </c>
      <c r="F1304" s="6">
        <v>8361</v>
      </c>
      <c r="G1304">
        <v>2016</v>
      </c>
      <c r="H1304" t="s">
        <v>4338</v>
      </c>
      <c r="I1304" t="s">
        <v>3984</v>
      </c>
      <c r="J1304" s="5" t="s">
        <v>3985</v>
      </c>
      <c r="K1304" t="s">
        <v>966</v>
      </c>
      <c r="L1304" t="s">
        <v>3986</v>
      </c>
      <c r="M1304" s="6">
        <v>0</v>
      </c>
      <c r="N1304" s="6">
        <v>0</v>
      </c>
      <c r="O1304" s="6">
        <v>8361</v>
      </c>
      <c r="P1304" s="6">
        <v>0</v>
      </c>
      <c r="Q1304" s="6">
        <v>0</v>
      </c>
      <c r="R1304" s="6">
        <v>0</v>
      </c>
      <c r="S1304" s="6">
        <v>0</v>
      </c>
      <c r="T1304" s="6">
        <v>0</v>
      </c>
      <c r="U1304" s="6">
        <v>0</v>
      </c>
      <c r="V1304" s="6">
        <v>8361</v>
      </c>
      <c r="W1304" s="7">
        <v>0</v>
      </c>
      <c r="X1304" s="7">
        <v>0</v>
      </c>
      <c r="Y1304" s="7">
        <v>0</v>
      </c>
      <c r="Z1304" s="7">
        <v>0</v>
      </c>
      <c r="AA1304" s="7">
        <v>0</v>
      </c>
      <c r="AB1304" s="7">
        <v>0</v>
      </c>
      <c r="AC1304" s="7">
        <v>0</v>
      </c>
      <c r="AD1304" s="6">
        <v>0</v>
      </c>
      <c r="AE1304" s="6">
        <v>0</v>
      </c>
      <c r="AF1304" s="6">
        <v>0</v>
      </c>
      <c r="AG1304" s="6">
        <v>0</v>
      </c>
      <c r="AH1304" s="6">
        <v>0</v>
      </c>
      <c r="AI1304" s="8" t="b">
        <v>0</v>
      </c>
      <c r="AJ1304" s="8" t="b">
        <v>0</v>
      </c>
      <c r="AK1304" s="8" t="b">
        <v>0</v>
      </c>
      <c r="AL1304" s="8" t="b">
        <v>0</v>
      </c>
      <c r="AM1304" s="8" t="b">
        <v>0</v>
      </c>
      <c r="AN1304" s="7">
        <f>M1304-AI1304</f>
        <v>0</v>
      </c>
      <c r="AO1304" s="7">
        <f>N1304-AJ1304</f>
        <v>0</v>
      </c>
      <c r="AP1304" s="7">
        <f>O1304-AK1304</f>
        <v>8361</v>
      </c>
      <c r="AQ1304" s="7">
        <f>P1304-AL1304</f>
        <v>0</v>
      </c>
      <c r="AR1304" s="7">
        <f>Q1304-AM1304</f>
        <v>0</v>
      </c>
    </row>
    <row r="1305" spans="1:44" ht="16" x14ac:dyDescent="0.2">
      <c r="A1305" s="5" t="s">
        <v>3987</v>
      </c>
      <c r="C1305" t="s">
        <v>41</v>
      </c>
      <c r="D1305" t="s">
        <v>41</v>
      </c>
      <c r="E1305" t="s">
        <v>373</v>
      </c>
      <c r="F1305" s="6">
        <v>8060</v>
      </c>
      <c r="G1305">
        <v>2015</v>
      </c>
      <c r="H1305" t="s">
        <v>4339</v>
      </c>
      <c r="I1305" t="s">
        <v>3988</v>
      </c>
      <c r="J1305" s="5" t="s">
        <v>3989</v>
      </c>
      <c r="K1305" t="s">
        <v>376</v>
      </c>
      <c r="L1305" t="s">
        <v>3990</v>
      </c>
      <c r="M1305" s="6">
        <v>0</v>
      </c>
      <c r="N1305" s="6">
        <v>0</v>
      </c>
      <c r="O1305" s="6">
        <v>5153</v>
      </c>
      <c r="P1305" s="6">
        <v>2869</v>
      </c>
      <c r="Q1305" s="6">
        <v>38</v>
      </c>
      <c r="R1305" s="6">
        <v>0</v>
      </c>
      <c r="S1305" s="6">
        <v>2907</v>
      </c>
      <c r="T1305" s="6">
        <v>0</v>
      </c>
      <c r="U1305" s="6">
        <v>0</v>
      </c>
      <c r="V1305" s="6">
        <v>5153</v>
      </c>
      <c r="W1305" s="7">
        <v>0</v>
      </c>
      <c r="X1305" s="7">
        <v>0</v>
      </c>
      <c r="Y1305" s="7">
        <v>0</v>
      </c>
      <c r="Z1305" s="7">
        <v>0</v>
      </c>
      <c r="AA1305" s="7">
        <v>0</v>
      </c>
      <c r="AB1305" s="7">
        <v>0</v>
      </c>
      <c r="AC1305" s="7">
        <v>0</v>
      </c>
      <c r="AD1305" s="6">
        <v>0</v>
      </c>
      <c r="AE1305" s="6">
        <v>0</v>
      </c>
      <c r="AF1305" s="6">
        <v>0</v>
      </c>
      <c r="AG1305" s="6">
        <v>0</v>
      </c>
      <c r="AH1305" s="6">
        <v>0</v>
      </c>
      <c r="AI1305" s="8" t="b">
        <v>0</v>
      </c>
      <c r="AJ1305" s="8" t="b">
        <v>0</v>
      </c>
      <c r="AK1305" s="8" t="b">
        <v>0</v>
      </c>
      <c r="AL1305" s="8" t="b">
        <v>0</v>
      </c>
      <c r="AM1305" s="8" t="b">
        <v>0</v>
      </c>
      <c r="AN1305" s="7">
        <f>M1305-AI1305</f>
        <v>0</v>
      </c>
      <c r="AO1305" s="7">
        <f>N1305-AJ1305</f>
        <v>0</v>
      </c>
      <c r="AP1305" s="7">
        <f>O1305-AK1305</f>
        <v>5153</v>
      </c>
      <c r="AQ1305" s="7">
        <f>P1305-AL1305</f>
        <v>2869</v>
      </c>
      <c r="AR1305" s="7">
        <f>Q1305-AM1305</f>
        <v>38</v>
      </c>
    </row>
    <row r="1306" spans="1:44" ht="16" x14ac:dyDescent="0.2">
      <c r="A1306" s="5" t="s">
        <v>3991</v>
      </c>
      <c r="C1306" t="s">
        <v>41</v>
      </c>
      <c r="D1306" t="s">
        <v>66</v>
      </c>
      <c r="E1306" t="s">
        <v>41</v>
      </c>
      <c r="F1306" s="6">
        <v>7792</v>
      </c>
      <c r="G1306">
        <v>2015</v>
      </c>
      <c r="H1306" t="s">
        <v>4337</v>
      </c>
      <c r="I1306" t="s">
        <v>3980</v>
      </c>
      <c r="J1306" s="5" t="s">
        <v>3992</v>
      </c>
      <c r="K1306" t="s">
        <v>3993</v>
      </c>
      <c r="L1306" t="s">
        <v>3994</v>
      </c>
      <c r="M1306" s="6">
        <v>0</v>
      </c>
      <c r="N1306" s="6">
        <v>0</v>
      </c>
      <c r="O1306" s="6">
        <v>7792</v>
      </c>
      <c r="P1306" s="6">
        <v>0</v>
      </c>
      <c r="Q1306" s="6">
        <v>0</v>
      </c>
      <c r="R1306" s="6">
        <v>0</v>
      </c>
      <c r="S1306" s="6">
        <v>7792</v>
      </c>
      <c r="T1306" s="6">
        <v>0</v>
      </c>
      <c r="U1306" s="6">
        <v>0</v>
      </c>
      <c r="V1306" s="6">
        <v>0</v>
      </c>
      <c r="W1306" s="7">
        <v>0</v>
      </c>
      <c r="X1306" s="7">
        <v>0</v>
      </c>
      <c r="Y1306" s="7">
        <v>0</v>
      </c>
      <c r="Z1306" s="7">
        <v>0</v>
      </c>
      <c r="AA1306" s="7">
        <v>0</v>
      </c>
      <c r="AB1306" s="7">
        <v>0</v>
      </c>
      <c r="AC1306" s="7">
        <v>0</v>
      </c>
      <c r="AD1306" s="6">
        <v>0</v>
      </c>
      <c r="AE1306" s="6">
        <v>0</v>
      </c>
      <c r="AF1306" s="6">
        <v>0</v>
      </c>
      <c r="AG1306" s="6">
        <v>0</v>
      </c>
      <c r="AH1306" s="6">
        <v>0</v>
      </c>
      <c r="AI1306" s="8" t="b">
        <v>0</v>
      </c>
      <c r="AJ1306" s="8" t="b">
        <v>0</v>
      </c>
      <c r="AK1306" s="8" t="b">
        <v>0</v>
      </c>
      <c r="AL1306" s="8" t="b">
        <v>0</v>
      </c>
      <c r="AM1306" s="8" t="b">
        <v>0</v>
      </c>
      <c r="AN1306" s="7">
        <f>M1306-AI1306</f>
        <v>0</v>
      </c>
      <c r="AO1306" s="7">
        <f>N1306-AJ1306</f>
        <v>0</v>
      </c>
      <c r="AP1306" s="7">
        <f>O1306-AK1306</f>
        <v>7792</v>
      </c>
      <c r="AQ1306" s="7">
        <f>P1306-AL1306</f>
        <v>0</v>
      </c>
      <c r="AR1306" s="7">
        <f>Q1306-AM1306</f>
        <v>0</v>
      </c>
    </row>
    <row r="1307" spans="1:44" ht="16" x14ac:dyDescent="0.2">
      <c r="A1307" s="5" t="s">
        <v>3995</v>
      </c>
      <c r="C1307" t="s">
        <v>40</v>
      </c>
      <c r="D1307" t="s">
        <v>41</v>
      </c>
      <c r="E1307" t="s">
        <v>41</v>
      </c>
      <c r="F1307" s="6">
        <v>6109</v>
      </c>
      <c r="G1307">
        <v>2016</v>
      </c>
      <c r="H1307" t="s">
        <v>4331</v>
      </c>
      <c r="I1307" t="s">
        <v>3996</v>
      </c>
      <c r="J1307" s="5" t="s">
        <v>3997</v>
      </c>
      <c r="K1307" t="s">
        <v>198</v>
      </c>
      <c r="L1307" t="s">
        <v>3998</v>
      </c>
      <c r="M1307" s="6">
        <v>0</v>
      </c>
      <c r="N1307" s="6">
        <v>0</v>
      </c>
      <c r="O1307" s="6">
        <v>6109</v>
      </c>
      <c r="P1307" s="6">
        <v>0</v>
      </c>
      <c r="Q1307" s="6">
        <v>0</v>
      </c>
      <c r="R1307" s="6">
        <v>0</v>
      </c>
      <c r="S1307" s="6">
        <v>0</v>
      </c>
      <c r="T1307" s="6">
        <v>0</v>
      </c>
      <c r="U1307" s="6">
        <v>797</v>
      </c>
      <c r="V1307" s="6">
        <v>5312</v>
      </c>
      <c r="W1307" s="7">
        <v>0</v>
      </c>
      <c r="X1307" s="7">
        <v>0</v>
      </c>
      <c r="Y1307" s="7">
        <v>0</v>
      </c>
      <c r="Z1307" s="7">
        <v>0</v>
      </c>
      <c r="AA1307" s="7">
        <v>0</v>
      </c>
      <c r="AB1307" s="7">
        <v>0</v>
      </c>
      <c r="AC1307" s="7">
        <v>0</v>
      </c>
      <c r="AD1307" s="6">
        <v>0</v>
      </c>
      <c r="AE1307" s="6">
        <v>0</v>
      </c>
      <c r="AF1307" s="6">
        <v>0</v>
      </c>
      <c r="AG1307" s="6">
        <v>0</v>
      </c>
      <c r="AH1307" s="6">
        <v>0</v>
      </c>
      <c r="AI1307" s="8" t="b">
        <v>0</v>
      </c>
      <c r="AJ1307" s="8" t="b">
        <v>0</v>
      </c>
      <c r="AK1307" s="8" t="b">
        <v>0</v>
      </c>
      <c r="AL1307" s="8" t="b">
        <v>0</v>
      </c>
      <c r="AM1307" s="8" t="b">
        <v>0</v>
      </c>
      <c r="AN1307" s="7">
        <f>M1307-AI1307</f>
        <v>0</v>
      </c>
      <c r="AO1307" s="7">
        <f>N1307-AJ1307</f>
        <v>0</v>
      </c>
      <c r="AP1307" s="7">
        <f>O1307-AK1307</f>
        <v>6109</v>
      </c>
      <c r="AQ1307" s="7">
        <f>P1307-AL1307</f>
        <v>0</v>
      </c>
      <c r="AR1307" s="7">
        <f>Q1307-AM1307</f>
        <v>0</v>
      </c>
    </row>
    <row r="1308" spans="1:44" ht="16" x14ac:dyDescent="0.2">
      <c r="A1308" s="5" t="s">
        <v>3999</v>
      </c>
      <c r="C1308" t="s">
        <v>41</v>
      </c>
      <c r="D1308" t="s">
        <v>66</v>
      </c>
      <c r="E1308" t="s">
        <v>41</v>
      </c>
      <c r="F1308" s="6">
        <v>4631</v>
      </c>
      <c r="G1308">
        <v>2014</v>
      </c>
      <c r="H1308" t="s">
        <v>4331</v>
      </c>
      <c r="I1308" t="s">
        <v>4000</v>
      </c>
      <c r="J1308" s="5" t="s">
        <v>4001</v>
      </c>
      <c r="K1308" t="s">
        <v>321</v>
      </c>
      <c r="L1308" t="s">
        <v>4002</v>
      </c>
      <c r="M1308" s="6">
        <v>0</v>
      </c>
      <c r="N1308" s="6">
        <v>4631</v>
      </c>
      <c r="O1308" s="6">
        <v>0</v>
      </c>
      <c r="P1308" s="6">
        <v>0</v>
      </c>
      <c r="Q1308" s="6">
        <v>0</v>
      </c>
      <c r="R1308" s="6">
        <v>0</v>
      </c>
      <c r="S1308" s="6">
        <v>4631</v>
      </c>
      <c r="T1308" s="6">
        <v>0</v>
      </c>
      <c r="U1308" s="6">
        <v>0</v>
      </c>
      <c r="V1308" s="6">
        <v>0</v>
      </c>
      <c r="W1308" s="7">
        <v>0</v>
      </c>
      <c r="X1308" s="7">
        <v>0</v>
      </c>
      <c r="Y1308" s="7">
        <v>0</v>
      </c>
      <c r="Z1308" s="7">
        <v>0</v>
      </c>
      <c r="AA1308" s="7">
        <v>0</v>
      </c>
      <c r="AB1308" s="7">
        <v>0</v>
      </c>
      <c r="AC1308" s="7">
        <v>0</v>
      </c>
      <c r="AD1308" s="6">
        <v>0</v>
      </c>
      <c r="AE1308" s="6">
        <v>0</v>
      </c>
      <c r="AF1308" s="6">
        <v>0</v>
      </c>
      <c r="AG1308" s="6">
        <v>0</v>
      </c>
      <c r="AH1308" s="6">
        <v>0</v>
      </c>
      <c r="AI1308" s="8" t="b">
        <v>0</v>
      </c>
      <c r="AJ1308" s="8" t="b">
        <v>0</v>
      </c>
      <c r="AK1308" s="8" t="b">
        <v>0</v>
      </c>
      <c r="AL1308" s="8" t="b">
        <v>0</v>
      </c>
      <c r="AM1308" s="8" t="b">
        <v>0</v>
      </c>
      <c r="AN1308" s="7">
        <f>M1308-AI1308</f>
        <v>0</v>
      </c>
      <c r="AO1308" s="7">
        <f>N1308-AJ1308</f>
        <v>4631</v>
      </c>
      <c r="AP1308" s="7">
        <f>O1308-AK1308</f>
        <v>0</v>
      </c>
      <c r="AQ1308" s="7">
        <f>P1308-AL1308</f>
        <v>0</v>
      </c>
      <c r="AR1308" s="7">
        <f>Q1308-AM1308</f>
        <v>0</v>
      </c>
    </row>
    <row r="1309" spans="1:44" ht="16" x14ac:dyDescent="0.2">
      <c r="A1309" s="5" t="s">
        <v>4003</v>
      </c>
      <c r="C1309" t="s">
        <v>41</v>
      </c>
      <c r="D1309" t="s">
        <v>41</v>
      </c>
      <c r="E1309" t="s">
        <v>41</v>
      </c>
      <c r="F1309" s="6">
        <v>4582</v>
      </c>
      <c r="G1309">
        <v>2014</v>
      </c>
      <c r="H1309" t="s">
        <v>4336</v>
      </c>
      <c r="I1309" t="s">
        <v>4004</v>
      </c>
      <c r="J1309" s="5" t="s">
        <v>4005</v>
      </c>
      <c r="K1309" t="s">
        <v>777</v>
      </c>
      <c r="L1309" t="s">
        <v>4006</v>
      </c>
      <c r="M1309" s="6">
        <v>0</v>
      </c>
      <c r="N1309" s="6">
        <v>4582</v>
      </c>
      <c r="O1309" s="6">
        <v>0</v>
      </c>
      <c r="P1309" s="6">
        <v>0</v>
      </c>
      <c r="Q1309" s="6">
        <v>0</v>
      </c>
      <c r="R1309" s="6">
        <v>4582</v>
      </c>
      <c r="S1309" s="6">
        <v>0</v>
      </c>
      <c r="T1309" s="6">
        <v>0</v>
      </c>
      <c r="U1309" s="6">
        <v>0</v>
      </c>
      <c r="V1309" s="6">
        <v>0</v>
      </c>
      <c r="W1309" s="7">
        <v>0</v>
      </c>
      <c r="X1309" s="7">
        <v>0</v>
      </c>
      <c r="Y1309" s="7">
        <v>0</v>
      </c>
      <c r="Z1309" s="7">
        <v>0</v>
      </c>
      <c r="AA1309" s="7">
        <v>0</v>
      </c>
      <c r="AB1309" s="7">
        <v>0</v>
      </c>
      <c r="AC1309" s="7">
        <v>0</v>
      </c>
      <c r="AD1309" s="6">
        <v>0</v>
      </c>
      <c r="AE1309" s="6">
        <v>0</v>
      </c>
      <c r="AF1309" s="6">
        <v>0</v>
      </c>
      <c r="AG1309" s="6">
        <v>0</v>
      </c>
      <c r="AH1309" s="6">
        <v>0</v>
      </c>
      <c r="AI1309" s="8" t="b">
        <v>0</v>
      </c>
      <c r="AJ1309" s="8" t="b">
        <v>0</v>
      </c>
      <c r="AK1309" s="8" t="b">
        <v>0</v>
      </c>
      <c r="AL1309" s="8" t="b">
        <v>0</v>
      </c>
      <c r="AM1309" s="8" t="b">
        <v>0</v>
      </c>
      <c r="AN1309" s="7">
        <f>M1309-AI1309</f>
        <v>0</v>
      </c>
      <c r="AO1309" s="7">
        <f>N1309-AJ1309</f>
        <v>4582</v>
      </c>
      <c r="AP1309" s="7">
        <f>O1309-AK1309</f>
        <v>0</v>
      </c>
      <c r="AQ1309" s="7">
        <f>P1309-AL1309</f>
        <v>0</v>
      </c>
      <c r="AR1309" s="7">
        <f>Q1309-AM1309</f>
        <v>0</v>
      </c>
    </row>
    <row r="1310" spans="1:44" ht="16" x14ac:dyDescent="0.2">
      <c r="A1310" s="5" t="s">
        <v>4007</v>
      </c>
      <c r="C1310" t="s">
        <v>41</v>
      </c>
      <c r="D1310" t="s">
        <v>41</v>
      </c>
      <c r="E1310" t="s">
        <v>373</v>
      </c>
      <c r="F1310" s="6">
        <v>4004</v>
      </c>
      <c r="G1310">
        <v>2016</v>
      </c>
      <c r="H1310" t="s">
        <v>4333</v>
      </c>
      <c r="I1310" t="s">
        <v>4008</v>
      </c>
      <c r="J1310" s="5" t="s">
        <v>4009</v>
      </c>
      <c r="K1310" t="s">
        <v>4010</v>
      </c>
      <c r="L1310" t="s">
        <v>4011</v>
      </c>
      <c r="M1310" s="6">
        <v>0</v>
      </c>
      <c r="N1310" s="6">
        <v>0</v>
      </c>
      <c r="O1310" s="6">
        <v>2148</v>
      </c>
      <c r="P1310" s="6">
        <v>1856</v>
      </c>
      <c r="Q1310" s="6">
        <v>0</v>
      </c>
      <c r="R1310" s="6">
        <v>0</v>
      </c>
      <c r="S1310" s="6">
        <v>0</v>
      </c>
      <c r="T1310" s="6">
        <v>0</v>
      </c>
      <c r="U1310" s="6">
        <v>4004</v>
      </c>
      <c r="V1310" s="6">
        <v>0</v>
      </c>
      <c r="W1310" s="7">
        <v>0</v>
      </c>
      <c r="X1310" s="7">
        <v>0</v>
      </c>
      <c r="Y1310" s="7">
        <v>0</v>
      </c>
      <c r="Z1310" s="7">
        <v>0</v>
      </c>
      <c r="AA1310" s="7">
        <v>0</v>
      </c>
      <c r="AB1310" s="7">
        <v>0</v>
      </c>
      <c r="AC1310" s="7">
        <v>0</v>
      </c>
      <c r="AD1310" s="6">
        <v>0</v>
      </c>
      <c r="AE1310" s="6">
        <v>0</v>
      </c>
      <c r="AF1310" s="6">
        <v>0</v>
      </c>
      <c r="AG1310" s="6">
        <v>0</v>
      </c>
      <c r="AH1310" s="6">
        <v>0</v>
      </c>
      <c r="AI1310" s="8" t="b">
        <v>0</v>
      </c>
      <c r="AJ1310" s="8" t="b">
        <v>0</v>
      </c>
      <c r="AK1310" s="8" t="b">
        <v>0</v>
      </c>
      <c r="AL1310" s="8" t="b">
        <v>0</v>
      </c>
      <c r="AM1310" s="8" t="b">
        <v>0</v>
      </c>
      <c r="AN1310" s="7">
        <f>M1310-AI1310</f>
        <v>0</v>
      </c>
      <c r="AO1310" s="7">
        <f>N1310-AJ1310</f>
        <v>0</v>
      </c>
      <c r="AP1310" s="7">
        <f>O1310-AK1310</f>
        <v>2148</v>
      </c>
      <c r="AQ1310" s="7">
        <f>P1310-AL1310</f>
        <v>1856</v>
      </c>
      <c r="AR1310" s="7">
        <f>Q1310-AM1310</f>
        <v>0</v>
      </c>
    </row>
    <row r="1311" spans="1:44" ht="16" x14ac:dyDescent="0.2">
      <c r="A1311" s="5" t="s">
        <v>4012</v>
      </c>
      <c r="C1311" t="s">
        <v>41</v>
      </c>
      <c r="D1311" t="s">
        <v>66</v>
      </c>
      <c r="E1311" t="s">
        <v>41</v>
      </c>
      <c r="F1311" s="6">
        <v>3987</v>
      </c>
      <c r="G1311">
        <v>2015</v>
      </c>
      <c r="H1311" t="s">
        <v>4333</v>
      </c>
      <c r="I1311" t="s">
        <v>4013</v>
      </c>
      <c r="J1311" s="5" t="s">
        <v>4014</v>
      </c>
      <c r="K1311" t="s">
        <v>4015</v>
      </c>
      <c r="L1311" t="s">
        <v>4016</v>
      </c>
      <c r="M1311" s="6">
        <v>0</v>
      </c>
      <c r="N1311" s="6">
        <v>0</v>
      </c>
      <c r="O1311" s="6">
        <v>17</v>
      </c>
      <c r="P1311" s="6">
        <v>3620</v>
      </c>
      <c r="Q1311" s="6">
        <v>350</v>
      </c>
      <c r="R1311" s="6">
        <v>975</v>
      </c>
      <c r="S1311" s="6">
        <v>0</v>
      </c>
      <c r="T1311" s="6">
        <v>0</v>
      </c>
      <c r="U1311" s="6">
        <v>3012</v>
      </c>
      <c r="V1311" s="6">
        <v>0</v>
      </c>
      <c r="W1311" s="7">
        <v>0</v>
      </c>
      <c r="X1311" s="7">
        <v>0</v>
      </c>
      <c r="Y1311" s="7">
        <v>0</v>
      </c>
      <c r="Z1311" s="7">
        <v>0</v>
      </c>
      <c r="AA1311" s="7">
        <v>0</v>
      </c>
      <c r="AB1311" s="7">
        <v>0</v>
      </c>
      <c r="AC1311" s="7">
        <v>0</v>
      </c>
      <c r="AD1311" s="6">
        <v>0</v>
      </c>
      <c r="AE1311" s="6">
        <v>0</v>
      </c>
      <c r="AF1311" s="6">
        <v>0</v>
      </c>
      <c r="AG1311" s="6">
        <v>0</v>
      </c>
      <c r="AH1311" s="6">
        <v>0</v>
      </c>
      <c r="AI1311" s="8" t="b">
        <v>0</v>
      </c>
      <c r="AJ1311" s="8" t="b">
        <v>0</v>
      </c>
      <c r="AK1311" s="8" t="b">
        <v>0</v>
      </c>
      <c r="AL1311" s="8" t="b">
        <v>0</v>
      </c>
      <c r="AM1311" s="8" t="b">
        <v>0</v>
      </c>
      <c r="AN1311" s="7">
        <f>M1311-AI1311</f>
        <v>0</v>
      </c>
      <c r="AO1311" s="7">
        <f>N1311-AJ1311</f>
        <v>0</v>
      </c>
      <c r="AP1311" s="7">
        <f>O1311-AK1311</f>
        <v>17</v>
      </c>
      <c r="AQ1311" s="7">
        <f>P1311-AL1311</f>
        <v>3620</v>
      </c>
      <c r="AR1311" s="7">
        <f>Q1311-AM1311</f>
        <v>350</v>
      </c>
    </row>
    <row r="1312" spans="1:44" ht="32" x14ac:dyDescent="0.2">
      <c r="A1312" s="5" t="s">
        <v>4017</v>
      </c>
      <c r="C1312" t="s">
        <v>41</v>
      </c>
      <c r="D1312" t="s">
        <v>41</v>
      </c>
      <c r="E1312" t="s">
        <v>41</v>
      </c>
      <c r="F1312" s="6">
        <v>3981</v>
      </c>
      <c r="G1312">
        <v>2015</v>
      </c>
      <c r="H1312" t="s">
        <v>4331</v>
      </c>
      <c r="I1312" t="s">
        <v>4018</v>
      </c>
      <c r="J1312" s="5" t="s">
        <v>4019</v>
      </c>
      <c r="K1312" t="s">
        <v>198</v>
      </c>
      <c r="L1312" t="s">
        <v>4020</v>
      </c>
      <c r="M1312" s="6">
        <v>0</v>
      </c>
      <c r="N1312" s="6">
        <v>3782</v>
      </c>
      <c r="O1312" s="6">
        <v>199</v>
      </c>
      <c r="P1312" s="6">
        <v>0</v>
      </c>
      <c r="Q1312" s="6">
        <v>0</v>
      </c>
      <c r="R1312" s="6">
        <v>0</v>
      </c>
      <c r="S1312" s="6">
        <v>0</v>
      </c>
      <c r="T1312" s="6">
        <v>0</v>
      </c>
      <c r="U1312" s="6">
        <v>2516</v>
      </c>
      <c r="V1312" s="6">
        <v>1465</v>
      </c>
      <c r="W1312" s="7">
        <v>0</v>
      </c>
      <c r="X1312" s="7">
        <v>0</v>
      </c>
      <c r="Y1312" s="7">
        <v>0</v>
      </c>
      <c r="Z1312" s="7">
        <v>0</v>
      </c>
      <c r="AA1312" s="7">
        <v>0</v>
      </c>
      <c r="AB1312" s="7">
        <v>0</v>
      </c>
      <c r="AC1312" s="7">
        <v>0</v>
      </c>
      <c r="AD1312" s="6">
        <v>0</v>
      </c>
      <c r="AE1312" s="6">
        <v>0</v>
      </c>
      <c r="AF1312" s="6">
        <v>0</v>
      </c>
      <c r="AG1312" s="6">
        <v>0</v>
      </c>
      <c r="AH1312" s="6">
        <v>0</v>
      </c>
      <c r="AI1312" s="8" t="b">
        <v>0</v>
      </c>
      <c r="AJ1312" s="8" t="b">
        <v>0</v>
      </c>
      <c r="AK1312" s="8" t="b">
        <v>0</v>
      </c>
      <c r="AL1312" s="8" t="b">
        <v>0</v>
      </c>
      <c r="AM1312" s="8" t="b">
        <v>0</v>
      </c>
      <c r="AN1312" s="7">
        <f>M1312-AI1312</f>
        <v>0</v>
      </c>
      <c r="AO1312" s="7">
        <f>N1312-AJ1312</f>
        <v>3782</v>
      </c>
      <c r="AP1312" s="7">
        <f>O1312-AK1312</f>
        <v>199</v>
      </c>
      <c r="AQ1312" s="7">
        <f>P1312-AL1312</f>
        <v>0</v>
      </c>
      <c r="AR1312" s="7">
        <f>Q1312-AM1312</f>
        <v>0</v>
      </c>
    </row>
    <row r="1313" spans="1:44" ht="16" x14ac:dyDescent="0.2">
      <c r="A1313" s="5" t="s">
        <v>4021</v>
      </c>
      <c r="C1313" t="s">
        <v>41</v>
      </c>
      <c r="D1313" t="s">
        <v>41</v>
      </c>
      <c r="E1313" t="s">
        <v>41</v>
      </c>
      <c r="F1313" s="6">
        <v>3727</v>
      </c>
      <c r="G1313">
        <v>2017</v>
      </c>
      <c r="H1313" t="s">
        <v>4330</v>
      </c>
      <c r="I1313" t="s">
        <v>4022</v>
      </c>
      <c r="J1313" s="5" t="s">
        <v>4023</v>
      </c>
      <c r="K1313" t="s">
        <v>1097</v>
      </c>
      <c r="L1313" t="s">
        <v>4024</v>
      </c>
      <c r="M1313" s="6">
        <v>0</v>
      </c>
      <c r="N1313" s="6">
        <v>0</v>
      </c>
      <c r="O1313" s="6">
        <v>0</v>
      </c>
      <c r="P1313" s="6">
        <v>3371</v>
      </c>
      <c r="Q1313" s="6">
        <v>356</v>
      </c>
      <c r="R1313" s="6">
        <v>0</v>
      </c>
      <c r="S1313" s="6">
        <v>2597</v>
      </c>
      <c r="T1313" s="6">
        <v>99</v>
      </c>
      <c r="U1313" s="6">
        <v>1031</v>
      </c>
      <c r="V1313" s="6">
        <v>0</v>
      </c>
      <c r="W1313" s="7">
        <v>0</v>
      </c>
      <c r="X1313" s="7">
        <v>0</v>
      </c>
      <c r="Y1313" s="7">
        <v>0</v>
      </c>
      <c r="Z1313" s="7">
        <v>0</v>
      </c>
      <c r="AA1313" s="7">
        <v>0</v>
      </c>
      <c r="AB1313" s="7">
        <v>0</v>
      </c>
      <c r="AC1313" s="7">
        <v>0</v>
      </c>
      <c r="AD1313" s="6">
        <v>0</v>
      </c>
      <c r="AE1313" s="6">
        <v>0</v>
      </c>
      <c r="AF1313" s="6">
        <v>0</v>
      </c>
      <c r="AG1313" s="6">
        <v>0</v>
      </c>
      <c r="AH1313" s="6">
        <v>0</v>
      </c>
      <c r="AI1313" s="8" t="b">
        <v>0</v>
      </c>
      <c r="AJ1313" s="8" t="b">
        <v>0</v>
      </c>
      <c r="AK1313" s="8" t="b">
        <v>0</v>
      </c>
      <c r="AL1313" s="8" t="b">
        <v>0</v>
      </c>
      <c r="AM1313" s="8" t="b">
        <v>0</v>
      </c>
      <c r="AN1313" s="7">
        <f>M1313-AI1313</f>
        <v>0</v>
      </c>
      <c r="AO1313" s="7">
        <f>N1313-AJ1313</f>
        <v>0</v>
      </c>
      <c r="AP1313" s="7">
        <f>O1313-AK1313</f>
        <v>0</v>
      </c>
      <c r="AQ1313" s="7">
        <f>P1313-AL1313</f>
        <v>3371</v>
      </c>
      <c r="AR1313" s="7">
        <f>Q1313-AM1313</f>
        <v>356</v>
      </c>
    </row>
    <row r="1314" spans="1:44" ht="16" x14ac:dyDescent="0.2">
      <c r="A1314" s="5" t="s">
        <v>4025</v>
      </c>
      <c r="C1314" t="s">
        <v>41</v>
      </c>
      <c r="D1314" t="s">
        <v>41</v>
      </c>
      <c r="E1314" t="s">
        <v>373</v>
      </c>
      <c r="F1314" s="6">
        <v>3691</v>
      </c>
      <c r="G1314">
        <v>2016</v>
      </c>
      <c r="H1314" t="s">
        <v>4328</v>
      </c>
      <c r="I1314" t="s">
        <v>3901</v>
      </c>
      <c r="J1314" s="5" t="s">
        <v>4026</v>
      </c>
      <c r="K1314" t="s">
        <v>376</v>
      </c>
      <c r="L1314" t="s">
        <v>4027</v>
      </c>
      <c r="M1314" s="6">
        <v>0</v>
      </c>
      <c r="N1314" s="6">
        <v>0</v>
      </c>
      <c r="O1314" s="6">
        <v>0</v>
      </c>
      <c r="P1314" s="6">
        <v>3691</v>
      </c>
      <c r="Q1314" s="6">
        <v>0</v>
      </c>
      <c r="R1314" s="6">
        <v>2435</v>
      </c>
      <c r="S1314" s="6">
        <v>0</v>
      </c>
      <c r="T1314" s="6">
        <v>0</v>
      </c>
      <c r="U1314" s="6">
        <v>1256</v>
      </c>
      <c r="V1314" s="6">
        <v>0</v>
      </c>
      <c r="W1314" s="7">
        <v>0</v>
      </c>
      <c r="X1314" s="7">
        <v>0</v>
      </c>
      <c r="Y1314" s="7">
        <v>0</v>
      </c>
      <c r="Z1314" s="7">
        <v>0</v>
      </c>
      <c r="AA1314" s="7">
        <v>0</v>
      </c>
      <c r="AB1314" s="7">
        <v>0</v>
      </c>
      <c r="AC1314" s="7">
        <v>0</v>
      </c>
      <c r="AD1314" s="6">
        <v>0</v>
      </c>
      <c r="AE1314" s="6">
        <v>0</v>
      </c>
      <c r="AF1314" s="6">
        <v>0</v>
      </c>
      <c r="AG1314" s="6">
        <v>0</v>
      </c>
      <c r="AH1314" s="6">
        <v>0</v>
      </c>
      <c r="AI1314" s="8" t="b">
        <v>0</v>
      </c>
      <c r="AJ1314" s="8" t="b">
        <v>0</v>
      </c>
      <c r="AK1314" s="8" t="b">
        <v>0</v>
      </c>
      <c r="AL1314" s="8" t="b">
        <v>0</v>
      </c>
      <c r="AM1314" s="8" t="b">
        <v>0</v>
      </c>
      <c r="AN1314" s="7">
        <f>M1314-AI1314</f>
        <v>0</v>
      </c>
      <c r="AO1314" s="7">
        <f>N1314-AJ1314</f>
        <v>0</v>
      </c>
      <c r="AP1314" s="7">
        <f>O1314-AK1314</f>
        <v>0</v>
      </c>
      <c r="AQ1314" s="7">
        <f>P1314-AL1314</f>
        <v>3691</v>
      </c>
      <c r="AR1314" s="7">
        <f>Q1314-AM1314</f>
        <v>0</v>
      </c>
    </row>
    <row r="1315" spans="1:44" ht="16" x14ac:dyDescent="0.2">
      <c r="A1315" s="5" t="s">
        <v>4028</v>
      </c>
      <c r="C1315" t="s">
        <v>41</v>
      </c>
      <c r="D1315" t="s">
        <v>41</v>
      </c>
      <c r="E1315" t="s">
        <v>41</v>
      </c>
      <c r="F1315" s="6">
        <v>3220</v>
      </c>
      <c r="G1315">
        <v>2017</v>
      </c>
      <c r="H1315" t="s">
        <v>4329</v>
      </c>
      <c r="I1315" t="s">
        <v>4029</v>
      </c>
      <c r="J1315" s="5" t="s">
        <v>4030</v>
      </c>
      <c r="K1315" t="s">
        <v>614</v>
      </c>
      <c r="L1315" t="s">
        <v>4031</v>
      </c>
      <c r="M1315" s="6">
        <v>0</v>
      </c>
      <c r="N1315" s="6">
        <v>0</v>
      </c>
      <c r="O1315" s="6">
        <v>0</v>
      </c>
      <c r="P1315" s="6">
        <v>0</v>
      </c>
      <c r="Q1315" s="6">
        <v>3220</v>
      </c>
      <c r="R1315" s="6">
        <v>0</v>
      </c>
      <c r="S1315" s="6">
        <v>3220</v>
      </c>
      <c r="T1315" s="6">
        <v>0</v>
      </c>
      <c r="U1315" s="6">
        <v>0</v>
      </c>
      <c r="V1315" s="6">
        <v>0</v>
      </c>
      <c r="W1315" s="7">
        <v>0</v>
      </c>
      <c r="X1315" s="7">
        <v>0</v>
      </c>
      <c r="Y1315" s="7">
        <v>0</v>
      </c>
      <c r="Z1315" s="7">
        <v>0</v>
      </c>
      <c r="AA1315" s="7">
        <v>0</v>
      </c>
      <c r="AB1315" s="7">
        <v>0</v>
      </c>
      <c r="AC1315" s="7">
        <v>0</v>
      </c>
      <c r="AD1315" s="6">
        <v>0</v>
      </c>
      <c r="AE1315" s="6">
        <v>0</v>
      </c>
      <c r="AF1315" s="6">
        <v>0</v>
      </c>
      <c r="AG1315" s="6">
        <v>0</v>
      </c>
      <c r="AH1315" s="6">
        <v>0</v>
      </c>
      <c r="AI1315" s="8" t="b">
        <v>0</v>
      </c>
      <c r="AJ1315" s="8" t="b">
        <v>0</v>
      </c>
      <c r="AK1315" s="8" t="b">
        <v>0</v>
      </c>
      <c r="AL1315" s="8" t="b">
        <v>0</v>
      </c>
      <c r="AM1315" s="8" t="b">
        <v>0</v>
      </c>
      <c r="AN1315" s="7">
        <f>M1315-AI1315</f>
        <v>0</v>
      </c>
      <c r="AO1315" s="7">
        <f>N1315-AJ1315</f>
        <v>0</v>
      </c>
      <c r="AP1315" s="7">
        <f>O1315-AK1315</f>
        <v>0</v>
      </c>
      <c r="AQ1315" s="7">
        <f>P1315-AL1315</f>
        <v>0</v>
      </c>
      <c r="AR1315" s="7">
        <f>Q1315-AM1315</f>
        <v>3220</v>
      </c>
    </row>
    <row r="1316" spans="1:44" ht="16" x14ac:dyDescent="0.2">
      <c r="A1316" s="5" t="s">
        <v>4032</v>
      </c>
      <c r="C1316" t="s">
        <v>41</v>
      </c>
      <c r="D1316" t="s">
        <v>41</v>
      </c>
      <c r="E1316" t="s">
        <v>41</v>
      </c>
      <c r="F1316" s="6">
        <v>2919</v>
      </c>
      <c r="G1316">
        <v>2014</v>
      </c>
      <c r="H1316" t="s">
        <v>4329</v>
      </c>
      <c r="I1316" t="s">
        <v>4033</v>
      </c>
      <c r="J1316" s="5" t="s">
        <v>4034</v>
      </c>
      <c r="K1316" t="s">
        <v>956</v>
      </c>
      <c r="L1316" t="s">
        <v>4035</v>
      </c>
      <c r="M1316" s="6">
        <v>0</v>
      </c>
      <c r="N1316" s="6">
        <v>2919</v>
      </c>
      <c r="O1316" s="6">
        <v>0</v>
      </c>
      <c r="P1316" s="6">
        <v>0</v>
      </c>
      <c r="Q1316" s="6">
        <v>0</v>
      </c>
      <c r="R1316" s="6">
        <v>0</v>
      </c>
      <c r="S1316" s="6">
        <v>0</v>
      </c>
      <c r="T1316" s="6">
        <v>2871</v>
      </c>
      <c r="U1316" s="6">
        <v>0</v>
      </c>
      <c r="V1316" s="6">
        <v>48</v>
      </c>
      <c r="W1316" s="7">
        <v>0</v>
      </c>
      <c r="X1316" s="7">
        <v>0</v>
      </c>
      <c r="Y1316" s="7">
        <v>0</v>
      </c>
      <c r="Z1316" s="7">
        <v>0</v>
      </c>
      <c r="AA1316" s="7">
        <v>0</v>
      </c>
      <c r="AB1316" s="7">
        <v>0</v>
      </c>
      <c r="AC1316" s="7">
        <v>0</v>
      </c>
      <c r="AD1316" s="6">
        <v>0</v>
      </c>
      <c r="AE1316" s="6">
        <v>0</v>
      </c>
      <c r="AF1316" s="6">
        <v>0</v>
      </c>
      <c r="AG1316" s="6">
        <v>0</v>
      </c>
      <c r="AH1316" s="6">
        <v>0</v>
      </c>
      <c r="AI1316" s="8" t="b">
        <v>0</v>
      </c>
      <c r="AJ1316" s="8" t="b">
        <v>0</v>
      </c>
      <c r="AK1316" s="8" t="b">
        <v>0</v>
      </c>
      <c r="AL1316" s="8" t="b">
        <v>0</v>
      </c>
      <c r="AM1316" s="8" t="b">
        <v>0</v>
      </c>
      <c r="AN1316" s="7">
        <f>M1316-AI1316</f>
        <v>0</v>
      </c>
      <c r="AO1316" s="7">
        <f>N1316-AJ1316</f>
        <v>2919</v>
      </c>
      <c r="AP1316" s="7">
        <f>O1316-AK1316</f>
        <v>0</v>
      </c>
      <c r="AQ1316" s="7">
        <f>P1316-AL1316</f>
        <v>0</v>
      </c>
      <c r="AR1316" s="7">
        <f>Q1316-AM1316</f>
        <v>0</v>
      </c>
    </row>
    <row r="1317" spans="1:44" ht="16" x14ac:dyDescent="0.2">
      <c r="A1317" s="5" t="s">
        <v>4036</v>
      </c>
      <c r="C1317" t="s">
        <v>41</v>
      </c>
      <c r="D1317" t="s">
        <v>41</v>
      </c>
      <c r="E1317" t="s">
        <v>41</v>
      </c>
      <c r="F1317" s="6">
        <v>2845</v>
      </c>
      <c r="G1317">
        <v>2015</v>
      </c>
      <c r="H1317" t="s">
        <v>4331</v>
      </c>
      <c r="I1317" t="s">
        <v>4037</v>
      </c>
      <c r="J1317" s="5" t="s">
        <v>4038</v>
      </c>
      <c r="K1317" t="s">
        <v>55</v>
      </c>
      <c r="L1317" t="s">
        <v>4039</v>
      </c>
      <c r="M1317" s="6">
        <v>0</v>
      </c>
      <c r="N1317" s="6">
        <v>0</v>
      </c>
      <c r="O1317" s="6">
        <v>2802</v>
      </c>
      <c r="P1317" s="6">
        <v>43</v>
      </c>
      <c r="Q1317" s="6">
        <v>0</v>
      </c>
      <c r="R1317" s="6">
        <v>0</v>
      </c>
      <c r="S1317" s="6">
        <v>0</v>
      </c>
      <c r="T1317" s="6">
        <v>0</v>
      </c>
      <c r="U1317" s="6">
        <v>2845</v>
      </c>
      <c r="V1317" s="6">
        <v>0</v>
      </c>
      <c r="W1317" s="7">
        <v>0</v>
      </c>
      <c r="X1317" s="7">
        <v>0</v>
      </c>
      <c r="Y1317" s="7">
        <v>0</v>
      </c>
      <c r="Z1317" s="7">
        <v>0</v>
      </c>
      <c r="AA1317" s="7">
        <v>0</v>
      </c>
      <c r="AB1317" s="7">
        <v>0</v>
      </c>
      <c r="AC1317" s="7">
        <v>0</v>
      </c>
      <c r="AD1317" s="6">
        <v>0</v>
      </c>
      <c r="AE1317" s="6">
        <v>0</v>
      </c>
      <c r="AF1317" s="6">
        <v>0</v>
      </c>
      <c r="AG1317" s="6">
        <v>0</v>
      </c>
      <c r="AH1317" s="6">
        <v>0</v>
      </c>
      <c r="AI1317" s="8" t="b">
        <v>0</v>
      </c>
      <c r="AJ1317" s="8" t="b">
        <v>0</v>
      </c>
      <c r="AK1317" s="8" t="b">
        <v>0</v>
      </c>
      <c r="AL1317" s="8" t="b">
        <v>0</v>
      </c>
      <c r="AM1317" s="8" t="b">
        <v>0</v>
      </c>
      <c r="AN1317" s="7">
        <f>M1317-AI1317</f>
        <v>0</v>
      </c>
      <c r="AO1317" s="7">
        <f>N1317-AJ1317</f>
        <v>0</v>
      </c>
      <c r="AP1317" s="7">
        <f>O1317-AK1317</f>
        <v>2802</v>
      </c>
      <c r="AQ1317" s="7">
        <f>P1317-AL1317</f>
        <v>43</v>
      </c>
      <c r="AR1317" s="7">
        <f>Q1317-AM1317</f>
        <v>0</v>
      </c>
    </row>
    <row r="1318" spans="1:44" ht="16" x14ac:dyDescent="0.2">
      <c r="A1318" s="5" t="s">
        <v>4040</v>
      </c>
      <c r="C1318" t="s">
        <v>41</v>
      </c>
      <c r="D1318" t="s">
        <v>41</v>
      </c>
      <c r="E1318" t="s">
        <v>41</v>
      </c>
      <c r="F1318" s="6">
        <v>2710</v>
      </c>
      <c r="G1318">
        <v>2016</v>
      </c>
      <c r="H1318" t="s">
        <v>4340</v>
      </c>
      <c r="I1318" t="s">
        <v>4041</v>
      </c>
      <c r="J1318" s="5" t="s">
        <v>4042</v>
      </c>
      <c r="K1318" t="s">
        <v>4043</v>
      </c>
      <c r="L1318" t="s">
        <v>4044</v>
      </c>
      <c r="M1318" s="6">
        <v>0</v>
      </c>
      <c r="N1318" s="6">
        <v>0</v>
      </c>
      <c r="O1318" s="6">
        <v>1399</v>
      </c>
      <c r="P1318" s="6">
        <v>1311</v>
      </c>
      <c r="Q1318" s="6">
        <v>0</v>
      </c>
      <c r="R1318" s="6">
        <v>1299</v>
      </c>
      <c r="S1318" s="6">
        <v>0</v>
      </c>
      <c r="T1318" s="6">
        <v>0</v>
      </c>
      <c r="U1318" s="6">
        <v>1411</v>
      </c>
      <c r="V1318" s="6">
        <v>0</v>
      </c>
      <c r="W1318" s="7">
        <v>0</v>
      </c>
      <c r="X1318" s="7">
        <v>0</v>
      </c>
      <c r="Y1318" s="7">
        <v>0</v>
      </c>
      <c r="Z1318" s="7">
        <v>0</v>
      </c>
      <c r="AA1318" s="7">
        <v>0</v>
      </c>
      <c r="AB1318" s="7">
        <v>0</v>
      </c>
      <c r="AC1318" s="7">
        <v>0</v>
      </c>
      <c r="AD1318" s="6">
        <v>0</v>
      </c>
      <c r="AE1318" s="6">
        <v>0</v>
      </c>
      <c r="AF1318" s="6">
        <v>0</v>
      </c>
      <c r="AG1318" s="6">
        <v>0</v>
      </c>
      <c r="AH1318" s="6">
        <v>0</v>
      </c>
      <c r="AI1318" s="8" t="b">
        <v>0</v>
      </c>
      <c r="AJ1318" s="8" t="b">
        <v>0</v>
      </c>
      <c r="AK1318" s="8" t="b">
        <v>0</v>
      </c>
      <c r="AL1318" s="8" t="b">
        <v>0</v>
      </c>
      <c r="AM1318" s="8" t="b">
        <v>0</v>
      </c>
      <c r="AN1318" s="7">
        <f>M1318-AI1318</f>
        <v>0</v>
      </c>
      <c r="AO1318" s="7">
        <f>N1318-AJ1318</f>
        <v>0</v>
      </c>
      <c r="AP1318" s="7">
        <f>O1318-AK1318</f>
        <v>1399</v>
      </c>
      <c r="AQ1318" s="7">
        <f>P1318-AL1318</f>
        <v>1311</v>
      </c>
      <c r="AR1318" s="7">
        <f>Q1318-AM1318</f>
        <v>0</v>
      </c>
    </row>
    <row r="1319" spans="1:44" ht="16" x14ac:dyDescent="0.2">
      <c r="A1319" s="5" t="s">
        <v>4045</v>
      </c>
      <c r="C1319" t="s">
        <v>41</v>
      </c>
      <c r="D1319" t="s">
        <v>41</v>
      </c>
      <c r="E1319" t="s">
        <v>41</v>
      </c>
      <c r="F1319" s="6">
        <v>2681</v>
      </c>
      <c r="G1319">
        <v>2016</v>
      </c>
      <c r="H1319" t="s">
        <v>4333</v>
      </c>
      <c r="I1319" t="s">
        <v>4008</v>
      </c>
      <c r="J1319" s="5" t="s">
        <v>969</v>
      </c>
      <c r="K1319" t="s">
        <v>1296</v>
      </c>
      <c r="L1319" t="s">
        <v>4046</v>
      </c>
      <c r="M1319" s="6">
        <v>0</v>
      </c>
      <c r="N1319" s="6">
        <v>0</v>
      </c>
      <c r="O1319" s="6">
        <v>2587</v>
      </c>
      <c r="P1319" s="6">
        <v>94</v>
      </c>
      <c r="Q1319" s="6">
        <v>0</v>
      </c>
      <c r="R1319" s="6">
        <v>0</v>
      </c>
      <c r="S1319" s="6">
        <v>0</v>
      </c>
      <c r="T1319" s="6">
        <v>0</v>
      </c>
      <c r="U1319" s="6">
        <v>2681</v>
      </c>
      <c r="V1319" s="6">
        <v>0</v>
      </c>
      <c r="W1319" s="7">
        <v>0</v>
      </c>
      <c r="X1319" s="7">
        <v>0</v>
      </c>
      <c r="Y1319" s="7">
        <v>0</v>
      </c>
      <c r="Z1319" s="7">
        <v>0</v>
      </c>
      <c r="AA1319" s="7">
        <v>0</v>
      </c>
      <c r="AB1319" s="7">
        <v>0</v>
      </c>
      <c r="AC1319" s="7">
        <v>0</v>
      </c>
      <c r="AD1319" s="6">
        <v>0</v>
      </c>
      <c r="AE1319" s="6">
        <v>0</v>
      </c>
      <c r="AF1319" s="6">
        <v>0</v>
      </c>
      <c r="AG1319" s="6">
        <v>0</v>
      </c>
      <c r="AH1319" s="6">
        <v>0</v>
      </c>
      <c r="AI1319" s="8" t="b">
        <v>0</v>
      </c>
      <c r="AJ1319" s="8" t="b">
        <v>0</v>
      </c>
      <c r="AK1319" s="8" t="b">
        <v>0</v>
      </c>
      <c r="AL1319" s="8" t="b">
        <v>0</v>
      </c>
      <c r="AM1319" s="8" t="b">
        <v>0</v>
      </c>
      <c r="AN1319" s="7">
        <f>M1319-AI1319</f>
        <v>0</v>
      </c>
      <c r="AO1319" s="7">
        <f>N1319-AJ1319</f>
        <v>0</v>
      </c>
      <c r="AP1319" s="7">
        <f>O1319-AK1319</f>
        <v>2587</v>
      </c>
      <c r="AQ1319" s="7">
        <f>P1319-AL1319</f>
        <v>94</v>
      </c>
      <c r="AR1319" s="7">
        <f>Q1319-AM1319</f>
        <v>0</v>
      </c>
    </row>
    <row r="1320" spans="1:44" ht="16" x14ac:dyDescent="0.2">
      <c r="A1320" s="5" t="s">
        <v>4047</v>
      </c>
      <c r="C1320" t="s">
        <v>41</v>
      </c>
      <c r="D1320" t="s">
        <v>41</v>
      </c>
      <c r="E1320" t="s">
        <v>41</v>
      </c>
      <c r="F1320" s="6">
        <v>2621</v>
      </c>
      <c r="G1320">
        <v>2015</v>
      </c>
      <c r="H1320" t="s">
        <v>4339</v>
      </c>
      <c r="I1320" t="s">
        <v>4048</v>
      </c>
      <c r="J1320" s="5" t="s">
        <v>4049</v>
      </c>
      <c r="K1320" t="s">
        <v>198</v>
      </c>
      <c r="L1320" t="s">
        <v>4050</v>
      </c>
      <c r="M1320" s="6">
        <v>0</v>
      </c>
      <c r="N1320" s="6">
        <v>0</v>
      </c>
      <c r="O1320" s="6">
        <v>2621</v>
      </c>
      <c r="P1320" s="6">
        <v>0</v>
      </c>
      <c r="Q1320" s="6">
        <v>0</v>
      </c>
      <c r="R1320" s="6">
        <v>2621</v>
      </c>
      <c r="S1320" s="6">
        <v>0</v>
      </c>
      <c r="T1320" s="6">
        <v>0</v>
      </c>
      <c r="U1320" s="6">
        <v>0</v>
      </c>
      <c r="V1320" s="6">
        <v>0</v>
      </c>
      <c r="W1320" s="7">
        <v>0</v>
      </c>
      <c r="X1320" s="7">
        <v>0</v>
      </c>
      <c r="Y1320" s="7">
        <v>0</v>
      </c>
      <c r="Z1320" s="7">
        <v>0</v>
      </c>
      <c r="AA1320" s="7">
        <v>0</v>
      </c>
      <c r="AB1320" s="7">
        <v>0</v>
      </c>
      <c r="AC1320" s="7">
        <v>0</v>
      </c>
      <c r="AD1320" s="6">
        <v>0</v>
      </c>
      <c r="AE1320" s="6">
        <v>0</v>
      </c>
      <c r="AF1320" s="6">
        <v>0</v>
      </c>
      <c r="AG1320" s="6">
        <v>0</v>
      </c>
      <c r="AH1320" s="6">
        <v>0</v>
      </c>
      <c r="AI1320" s="8" t="b">
        <v>0</v>
      </c>
      <c r="AJ1320" s="8" t="b">
        <v>0</v>
      </c>
      <c r="AK1320" s="8" t="b">
        <v>0</v>
      </c>
      <c r="AL1320" s="8" t="b">
        <v>0</v>
      </c>
      <c r="AM1320" s="8" t="b">
        <v>0</v>
      </c>
      <c r="AN1320" s="7">
        <f>M1320-AI1320</f>
        <v>0</v>
      </c>
      <c r="AO1320" s="7">
        <f>N1320-AJ1320</f>
        <v>0</v>
      </c>
      <c r="AP1320" s="7">
        <f>O1320-AK1320</f>
        <v>2621</v>
      </c>
      <c r="AQ1320" s="7">
        <f>P1320-AL1320</f>
        <v>0</v>
      </c>
      <c r="AR1320" s="7">
        <f>Q1320-AM1320</f>
        <v>0</v>
      </c>
    </row>
    <row r="1321" spans="1:44" ht="32" x14ac:dyDescent="0.2">
      <c r="A1321" s="5" t="s">
        <v>4051</v>
      </c>
      <c r="C1321" t="s">
        <v>41</v>
      </c>
      <c r="D1321" t="s">
        <v>41</v>
      </c>
      <c r="E1321" t="s">
        <v>373</v>
      </c>
      <c r="F1321" s="6">
        <v>2567</v>
      </c>
      <c r="G1321">
        <v>2015</v>
      </c>
      <c r="H1321" t="s">
        <v>4335</v>
      </c>
      <c r="I1321" t="s">
        <v>4052</v>
      </c>
      <c r="J1321" s="5" t="s">
        <v>4053</v>
      </c>
      <c r="K1321" t="s">
        <v>3</v>
      </c>
      <c r="L1321" t="s">
        <v>4054</v>
      </c>
      <c r="M1321" s="6">
        <v>0</v>
      </c>
      <c r="N1321" s="6">
        <v>2567</v>
      </c>
      <c r="O1321" s="6">
        <v>0</v>
      </c>
      <c r="P1321" s="6">
        <v>0</v>
      </c>
      <c r="Q1321" s="6">
        <v>0</v>
      </c>
      <c r="R1321" s="6">
        <v>2567</v>
      </c>
      <c r="S1321" s="6">
        <v>0</v>
      </c>
      <c r="T1321" s="6">
        <v>0</v>
      </c>
      <c r="U1321" s="6">
        <v>0</v>
      </c>
      <c r="V1321" s="6">
        <v>0</v>
      </c>
      <c r="W1321" s="7">
        <v>0</v>
      </c>
      <c r="X1321" s="7">
        <v>0</v>
      </c>
      <c r="Y1321" s="7">
        <v>0</v>
      </c>
      <c r="Z1321" s="7">
        <v>0</v>
      </c>
      <c r="AA1321" s="7">
        <v>0</v>
      </c>
      <c r="AB1321" s="7">
        <v>0</v>
      </c>
      <c r="AC1321" s="7">
        <v>0</v>
      </c>
      <c r="AD1321" s="6">
        <v>0</v>
      </c>
      <c r="AE1321" s="6">
        <v>0</v>
      </c>
      <c r="AF1321" s="6">
        <v>0</v>
      </c>
      <c r="AG1321" s="6">
        <v>0</v>
      </c>
      <c r="AH1321" s="6">
        <v>0</v>
      </c>
      <c r="AI1321" s="8" t="b">
        <v>0</v>
      </c>
      <c r="AJ1321" s="8" t="b">
        <v>0</v>
      </c>
      <c r="AK1321" s="8" t="b">
        <v>0</v>
      </c>
      <c r="AL1321" s="8" t="b">
        <v>0</v>
      </c>
      <c r="AM1321" s="8" t="b">
        <v>0</v>
      </c>
      <c r="AN1321" s="7">
        <f>M1321-AI1321</f>
        <v>0</v>
      </c>
      <c r="AO1321" s="7">
        <f>N1321-AJ1321</f>
        <v>2567</v>
      </c>
      <c r="AP1321" s="7">
        <f>O1321-AK1321</f>
        <v>0</v>
      </c>
      <c r="AQ1321" s="7">
        <f>P1321-AL1321</f>
        <v>0</v>
      </c>
      <c r="AR1321" s="7">
        <f>Q1321-AM1321</f>
        <v>0</v>
      </c>
    </row>
    <row r="1322" spans="1:44" ht="16" x14ac:dyDescent="0.2">
      <c r="A1322" s="5" t="s">
        <v>4055</v>
      </c>
      <c r="C1322" t="s">
        <v>41</v>
      </c>
      <c r="D1322" t="s">
        <v>41</v>
      </c>
      <c r="E1322" t="s">
        <v>41</v>
      </c>
      <c r="F1322" s="6">
        <v>2567</v>
      </c>
      <c r="G1322">
        <v>2014</v>
      </c>
      <c r="H1322" t="s">
        <v>4341</v>
      </c>
      <c r="I1322" t="s">
        <v>4056</v>
      </c>
      <c r="J1322" s="5" t="s">
        <v>4057</v>
      </c>
      <c r="K1322" t="s">
        <v>4058</v>
      </c>
      <c r="L1322" t="s">
        <v>4059</v>
      </c>
      <c r="M1322" s="6">
        <v>0</v>
      </c>
      <c r="N1322" s="6">
        <v>2522</v>
      </c>
      <c r="O1322" s="6">
        <v>45</v>
      </c>
      <c r="P1322" s="6">
        <v>0</v>
      </c>
      <c r="Q1322" s="6">
        <v>0</v>
      </c>
      <c r="R1322" s="6">
        <v>238</v>
      </c>
      <c r="S1322" s="6">
        <v>659</v>
      </c>
      <c r="T1322" s="6">
        <v>0</v>
      </c>
      <c r="U1322" s="6">
        <v>0</v>
      </c>
      <c r="V1322" s="6">
        <v>1670</v>
      </c>
      <c r="W1322" s="7">
        <v>0</v>
      </c>
      <c r="X1322" s="7">
        <v>0</v>
      </c>
      <c r="Y1322" s="7">
        <v>0</v>
      </c>
      <c r="Z1322" s="7">
        <v>0</v>
      </c>
      <c r="AA1322" s="7">
        <v>0</v>
      </c>
      <c r="AB1322" s="7">
        <v>0</v>
      </c>
      <c r="AC1322" s="7">
        <v>0</v>
      </c>
      <c r="AD1322" s="6">
        <v>0</v>
      </c>
      <c r="AE1322" s="6">
        <v>0</v>
      </c>
      <c r="AF1322" s="6">
        <v>0</v>
      </c>
      <c r="AG1322" s="6">
        <v>0</v>
      </c>
      <c r="AH1322" s="6">
        <v>0</v>
      </c>
      <c r="AI1322" s="8" t="b">
        <v>0</v>
      </c>
      <c r="AJ1322" s="8" t="b">
        <v>0</v>
      </c>
      <c r="AK1322" s="8" t="b">
        <v>0</v>
      </c>
      <c r="AL1322" s="8" t="b">
        <v>0</v>
      </c>
      <c r="AM1322" s="8" t="b">
        <v>0</v>
      </c>
      <c r="AN1322" s="7">
        <f>M1322-AI1322</f>
        <v>0</v>
      </c>
      <c r="AO1322" s="7">
        <f>N1322-AJ1322</f>
        <v>2522</v>
      </c>
      <c r="AP1322" s="7">
        <f>O1322-AK1322</f>
        <v>45</v>
      </c>
      <c r="AQ1322" s="7">
        <f>P1322-AL1322</f>
        <v>0</v>
      </c>
      <c r="AR1322" s="7">
        <f>Q1322-AM1322</f>
        <v>0</v>
      </c>
    </row>
    <row r="1323" spans="1:44" ht="16" x14ac:dyDescent="0.2">
      <c r="A1323" s="5" t="s">
        <v>4060</v>
      </c>
      <c r="C1323" t="s">
        <v>41</v>
      </c>
      <c r="D1323" t="s">
        <v>41</v>
      </c>
      <c r="E1323" t="s">
        <v>41</v>
      </c>
      <c r="F1323" s="6">
        <v>2273</v>
      </c>
      <c r="G1323">
        <v>2018</v>
      </c>
      <c r="H1323" t="s">
        <v>4342</v>
      </c>
      <c r="I1323" t="s">
        <v>4061</v>
      </c>
      <c r="J1323" s="5" t="s">
        <v>4062</v>
      </c>
      <c r="K1323" t="s">
        <v>198</v>
      </c>
      <c r="L1323" t="s">
        <v>4063</v>
      </c>
      <c r="M1323" s="6">
        <v>0</v>
      </c>
      <c r="N1323" s="6">
        <v>0</v>
      </c>
      <c r="O1323" s="6">
        <v>0</v>
      </c>
      <c r="P1323" s="6">
        <v>0</v>
      </c>
      <c r="Q1323" s="6">
        <v>2273</v>
      </c>
      <c r="R1323" s="6">
        <v>0</v>
      </c>
      <c r="S1323" s="6">
        <v>0</v>
      </c>
      <c r="T1323" s="6">
        <v>202</v>
      </c>
      <c r="U1323" s="6">
        <v>2071</v>
      </c>
      <c r="V1323" s="6">
        <v>0</v>
      </c>
      <c r="W1323" s="7">
        <v>0</v>
      </c>
      <c r="X1323" s="7">
        <v>0</v>
      </c>
      <c r="Y1323" s="7">
        <v>0</v>
      </c>
      <c r="Z1323" s="7">
        <v>0</v>
      </c>
      <c r="AA1323" s="7">
        <v>0</v>
      </c>
      <c r="AB1323" s="7">
        <v>0</v>
      </c>
      <c r="AC1323" s="7">
        <v>0</v>
      </c>
      <c r="AD1323" s="6">
        <v>0</v>
      </c>
      <c r="AE1323" s="6">
        <v>0</v>
      </c>
      <c r="AF1323" s="6">
        <v>0</v>
      </c>
      <c r="AG1323" s="6">
        <v>0</v>
      </c>
      <c r="AH1323" s="6">
        <v>0</v>
      </c>
      <c r="AI1323" s="8" t="b">
        <v>0</v>
      </c>
      <c r="AJ1323" s="8" t="b">
        <v>0</v>
      </c>
      <c r="AK1323" s="8" t="b">
        <v>0</v>
      </c>
      <c r="AL1323" s="8" t="b">
        <v>0</v>
      </c>
      <c r="AM1323" s="8" t="b">
        <v>0</v>
      </c>
      <c r="AN1323" s="7">
        <f>M1323-AI1323</f>
        <v>0</v>
      </c>
      <c r="AO1323" s="7">
        <f>N1323-AJ1323</f>
        <v>0</v>
      </c>
      <c r="AP1323" s="7">
        <f>O1323-AK1323</f>
        <v>0</v>
      </c>
      <c r="AQ1323" s="7">
        <f>P1323-AL1323</f>
        <v>0</v>
      </c>
      <c r="AR1323" s="7">
        <f>Q1323-AM1323</f>
        <v>2273</v>
      </c>
    </row>
    <row r="1324" spans="1:44" ht="16" x14ac:dyDescent="0.2">
      <c r="A1324" s="5" t="s">
        <v>4064</v>
      </c>
      <c r="C1324" t="s">
        <v>41</v>
      </c>
      <c r="D1324" t="s">
        <v>41</v>
      </c>
      <c r="E1324" t="s">
        <v>41</v>
      </c>
      <c r="F1324" s="6">
        <v>2115</v>
      </c>
      <c r="G1324">
        <v>2015</v>
      </c>
      <c r="H1324" t="s">
        <v>4335</v>
      </c>
      <c r="I1324" t="s">
        <v>4065</v>
      </c>
      <c r="J1324" s="5" t="s">
        <v>4066</v>
      </c>
      <c r="K1324" t="s">
        <v>4067</v>
      </c>
      <c r="L1324" t="s">
        <v>4068</v>
      </c>
      <c r="M1324" s="6">
        <v>0</v>
      </c>
      <c r="N1324" s="6">
        <v>2115</v>
      </c>
      <c r="O1324" s="6">
        <v>0</v>
      </c>
      <c r="P1324" s="6">
        <v>0</v>
      </c>
      <c r="Q1324" s="6">
        <v>0</v>
      </c>
      <c r="R1324" s="6">
        <v>0</v>
      </c>
      <c r="S1324" s="6">
        <v>2115</v>
      </c>
      <c r="T1324" s="6">
        <v>0</v>
      </c>
      <c r="U1324" s="6">
        <v>0</v>
      </c>
      <c r="V1324" s="6">
        <v>0</v>
      </c>
      <c r="W1324" s="7">
        <v>0</v>
      </c>
      <c r="X1324" s="7">
        <v>0</v>
      </c>
      <c r="Y1324" s="7">
        <v>0</v>
      </c>
      <c r="Z1324" s="7">
        <v>0</v>
      </c>
      <c r="AA1324" s="7">
        <v>0</v>
      </c>
      <c r="AB1324" s="7">
        <v>0</v>
      </c>
      <c r="AC1324" s="7">
        <v>0</v>
      </c>
      <c r="AD1324" s="6">
        <v>0</v>
      </c>
      <c r="AE1324" s="6">
        <v>0</v>
      </c>
      <c r="AF1324" s="6">
        <v>0</v>
      </c>
      <c r="AG1324" s="6">
        <v>0</v>
      </c>
      <c r="AH1324" s="6">
        <v>0</v>
      </c>
      <c r="AI1324" s="8" t="b">
        <v>0</v>
      </c>
      <c r="AJ1324" s="8" t="b">
        <v>0</v>
      </c>
      <c r="AK1324" s="8" t="b">
        <v>0</v>
      </c>
      <c r="AL1324" s="8" t="b">
        <v>0</v>
      </c>
      <c r="AM1324" s="8" t="b">
        <v>0</v>
      </c>
      <c r="AN1324" s="7">
        <f>M1324-AI1324</f>
        <v>0</v>
      </c>
      <c r="AO1324" s="7">
        <f>N1324-AJ1324</f>
        <v>2115</v>
      </c>
      <c r="AP1324" s="7">
        <f>O1324-AK1324</f>
        <v>0</v>
      </c>
      <c r="AQ1324" s="7">
        <f>P1324-AL1324</f>
        <v>0</v>
      </c>
      <c r="AR1324" s="7">
        <f>Q1324-AM1324</f>
        <v>0</v>
      </c>
    </row>
    <row r="1325" spans="1:44" ht="16" x14ac:dyDescent="0.2">
      <c r="A1325" s="5" t="s">
        <v>4069</v>
      </c>
      <c r="C1325" t="s">
        <v>41</v>
      </c>
      <c r="D1325" t="s">
        <v>41</v>
      </c>
      <c r="E1325" t="s">
        <v>41</v>
      </c>
      <c r="F1325" s="6">
        <v>2099</v>
      </c>
      <c r="G1325">
        <v>2017</v>
      </c>
      <c r="H1325" t="s">
        <v>4343</v>
      </c>
      <c r="I1325" t="s">
        <v>4070</v>
      </c>
      <c r="J1325" s="5" t="s">
        <v>605</v>
      </c>
      <c r="K1325" t="s">
        <v>605</v>
      </c>
      <c r="L1325" t="s">
        <v>4071</v>
      </c>
      <c r="M1325" s="6">
        <v>0</v>
      </c>
      <c r="N1325" s="6">
        <v>0</v>
      </c>
      <c r="O1325" s="6">
        <v>0</v>
      </c>
      <c r="P1325" s="6">
        <v>0</v>
      </c>
      <c r="Q1325" s="6">
        <v>2099</v>
      </c>
      <c r="R1325" s="6">
        <v>996</v>
      </c>
      <c r="S1325" s="6">
        <v>0</v>
      </c>
      <c r="T1325" s="6">
        <v>0</v>
      </c>
      <c r="U1325" s="6">
        <v>1103</v>
      </c>
      <c r="V1325" s="6">
        <v>0</v>
      </c>
      <c r="W1325" s="7">
        <v>0</v>
      </c>
      <c r="X1325" s="7">
        <v>0</v>
      </c>
      <c r="Y1325" s="7">
        <v>0</v>
      </c>
      <c r="Z1325" s="7">
        <v>0</v>
      </c>
      <c r="AA1325" s="7">
        <v>0</v>
      </c>
      <c r="AB1325" s="7">
        <v>0</v>
      </c>
      <c r="AC1325" s="7">
        <v>0</v>
      </c>
      <c r="AD1325" s="6">
        <v>0</v>
      </c>
      <c r="AE1325" s="6">
        <v>0</v>
      </c>
      <c r="AF1325" s="6">
        <v>0</v>
      </c>
      <c r="AG1325" s="6">
        <v>0</v>
      </c>
      <c r="AH1325" s="6">
        <v>0</v>
      </c>
      <c r="AI1325" s="8" t="b">
        <v>0</v>
      </c>
      <c r="AJ1325" s="8" t="b">
        <v>0</v>
      </c>
      <c r="AK1325" s="8" t="b">
        <v>0</v>
      </c>
      <c r="AL1325" s="8" t="b">
        <v>0</v>
      </c>
      <c r="AM1325" s="8" t="b">
        <v>0</v>
      </c>
      <c r="AN1325" s="7">
        <f>M1325-AI1325</f>
        <v>0</v>
      </c>
      <c r="AO1325" s="7">
        <f>N1325-AJ1325</f>
        <v>0</v>
      </c>
      <c r="AP1325" s="7">
        <f>O1325-AK1325</f>
        <v>0</v>
      </c>
      <c r="AQ1325" s="7">
        <f>P1325-AL1325</f>
        <v>0</v>
      </c>
      <c r="AR1325" s="7">
        <f>Q1325-AM1325</f>
        <v>2099</v>
      </c>
    </row>
    <row r="1326" spans="1:44" ht="16" x14ac:dyDescent="0.2">
      <c r="A1326" s="5" t="s">
        <v>4072</v>
      </c>
      <c r="C1326" t="s">
        <v>41</v>
      </c>
      <c r="D1326" t="s">
        <v>41</v>
      </c>
      <c r="E1326" t="s">
        <v>373</v>
      </c>
      <c r="F1326" s="6">
        <v>2089</v>
      </c>
      <c r="G1326">
        <v>2016</v>
      </c>
      <c r="H1326" t="s">
        <v>4328</v>
      </c>
      <c r="I1326" t="s">
        <v>4073</v>
      </c>
      <c r="J1326" s="5" t="s">
        <v>4074</v>
      </c>
      <c r="K1326" t="s">
        <v>3</v>
      </c>
      <c r="L1326" t="s">
        <v>4075</v>
      </c>
      <c r="M1326" s="6">
        <v>0</v>
      </c>
      <c r="N1326" s="6">
        <v>0</v>
      </c>
      <c r="O1326" s="6">
        <v>2089</v>
      </c>
      <c r="P1326" s="6">
        <v>0</v>
      </c>
      <c r="Q1326" s="6">
        <v>0</v>
      </c>
      <c r="R1326" s="6">
        <v>0</v>
      </c>
      <c r="S1326" s="6">
        <v>0</v>
      </c>
      <c r="T1326" s="6">
        <v>2089</v>
      </c>
      <c r="U1326" s="6">
        <v>0</v>
      </c>
      <c r="V1326" s="6">
        <v>0</v>
      </c>
      <c r="W1326" s="7">
        <v>0</v>
      </c>
      <c r="X1326" s="7">
        <v>0</v>
      </c>
      <c r="Y1326" s="7">
        <v>0</v>
      </c>
      <c r="Z1326" s="7">
        <v>0</v>
      </c>
      <c r="AA1326" s="7">
        <v>0</v>
      </c>
      <c r="AB1326" s="7">
        <v>0</v>
      </c>
      <c r="AC1326" s="7">
        <v>0</v>
      </c>
      <c r="AD1326" s="6">
        <v>0</v>
      </c>
      <c r="AE1326" s="6">
        <v>0</v>
      </c>
      <c r="AF1326" s="6">
        <v>0</v>
      </c>
      <c r="AG1326" s="6">
        <v>0</v>
      </c>
      <c r="AH1326" s="6">
        <v>0</v>
      </c>
      <c r="AI1326" s="8" t="b">
        <v>0</v>
      </c>
      <c r="AJ1326" s="8" t="b">
        <v>0</v>
      </c>
      <c r="AK1326" s="8" t="b">
        <v>0</v>
      </c>
      <c r="AL1326" s="8" t="b">
        <v>0</v>
      </c>
      <c r="AM1326" s="8" t="b">
        <v>0</v>
      </c>
      <c r="AN1326" s="7">
        <f>M1326-AI1326</f>
        <v>0</v>
      </c>
      <c r="AO1326" s="7">
        <f>N1326-AJ1326</f>
        <v>0</v>
      </c>
      <c r="AP1326" s="7">
        <f>O1326-AK1326</f>
        <v>2089</v>
      </c>
      <c r="AQ1326" s="7">
        <f>P1326-AL1326</f>
        <v>0</v>
      </c>
      <c r="AR1326" s="7">
        <f>Q1326-AM1326</f>
        <v>0</v>
      </c>
    </row>
    <row r="1327" spans="1:44" ht="32" x14ac:dyDescent="0.2">
      <c r="A1327" s="5" t="s">
        <v>4076</v>
      </c>
      <c r="C1327" t="s">
        <v>41</v>
      </c>
      <c r="D1327" t="s">
        <v>41</v>
      </c>
      <c r="E1327" t="s">
        <v>373</v>
      </c>
      <c r="F1327" s="6">
        <v>2067</v>
      </c>
      <c r="G1327">
        <v>2016</v>
      </c>
      <c r="H1327" t="s">
        <v>4344</v>
      </c>
      <c r="I1327" t="s">
        <v>4077</v>
      </c>
      <c r="J1327" s="5" t="s">
        <v>4078</v>
      </c>
      <c r="K1327" t="s">
        <v>3</v>
      </c>
      <c r="L1327" t="s">
        <v>4079</v>
      </c>
      <c r="M1327" s="6">
        <v>0</v>
      </c>
      <c r="N1327" s="6">
        <v>0</v>
      </c>
      <c r="O1327" s="6">
        <v>0</v>
      </c>
      <c r="P1327" s="6">
        <v>2067</v>
      </c>
      <c r="Q1327" s="6">
        <v>0</v>
      </c>
      <c r="R1327" s="6">
        <v>250</v>
      </c>
      <c r="S1327" s="6">
        <v>1817</v>
      </c>
      <c r="T1327" s="6">
        <v>0</v>
      </c>
      <c r="U1327" s="6">
        <v>0</v>
      </c>
      <c r="V1327" s="6">
        <v>0</v>
      </c>
      <c r="W1327" s="7">
        <v>0</v>
      </c>
      <c r="X1327" s="7">
        <v>0</v>
      </c>
      <c r="Y1327" s="7">
        <v>0</v>
      </c>
      <c r="Z1327" s="7">
        <v>0</v>
      </c>
      <c r="AA1327" s="7">
        <v>0</v>
      </c>
      <c r="AB1327" s="7">
        <v>0</v>
      </c>
      <c r="AC1327" s="7">
        <v>0</v>
      </c>
      <c r="AD1327" s="6">
        <v>0</v>
      </c>
      <c r="AE1327" s="6">
        <v>0</v>
      </c>
      <c r="AF1327" s="6">
        <v>0</v>
      </c>
      <c r="AG1327" s="6">
        <v>0</v>
      </c>
      <c r="AH1327" s="6">
        <v>0</v>
      </c>
      <c r="AI1327" s="8" t="b">
        <v>0</v>
      </c>
      <c r="AJ1327" s="8" t="b">
        <v>0</v>
      </c>
      <c r="AK1327" s="8" t="b">
        <v>0</v>
      </c>
      <c r="AL1327" s="8" t="b">
        <v>0</v>
      </c>
      <c r="AM1327" s="8" t="b">
        <v>0</v>
      </c>
      <c r="AN1327" s="7">
        <f>M1327-AI1327</f>
        <v>0</v>
      </c>
      <c r="AO1327" s="7">
        <f>N1327-AJ1327</f>
        <v>0</v>
      </c>
      <c r="AP1327" s="7">
        <f>O1327-AK1327</f>
        <v>0</v>
      </c>
      <c r="AQ1327" s="7">
        <f>P1327-AL1327</f>
        <v>2067</v>
      </c>
      <c r="AR1327" s="7">
        <f>Q1327-AM1327</f>
        <v>0</v>
      </c>
    </row>
    <row r="1328" spans="1:44" ht="16" x14ac:dyDescent="0.2">
      <c r="A1328" s="5" t="s">
        <v>4080</v>
      </c>
      <c r="C1328" t="s">
        <v>41</v>
      </c>
      <c r="D1328" t="s">
        <v>41</v>
      </c>
      <c r="E1328" t="s">
        <v>41</v>
      </c>
      <c r="F1328" s="6">
        <v>2041</v>
      </c>
      <c r="G1328">
        <v>2015</v>
      </c>
      <c r="H1328" t="s">
        <v>4329</v>
      </c>
      <c r="I1328" t="s">
        <v>4081</v>
      </c>
      <c r="J1328" s="5" t="s">
        <v>4082</v>
      </c>
      <c r="K1328" t="s">
        <v>198</v>
      </c>
      <c r="L1328" t="s">
        <v>4083</v>
      </c>
      <c r="M1328" s="6">
        <v>0</v>
      </c>
      <c r="N1328" s="6">
        <v>0</v>
      </c>
      <c r="O1328" s="6">
        <v>2041</v>
      </c>
      <c r="P1328" s="6">
        <v>0</v>
      </c>
      <c r="Q1328" s="6">
        <v>0</v>
      </c>
      <c r="R1328" s="6">
        <v>0</v>
      </c>
      <c r="S1328" s="6">
        <v>0</v>
      </c>
      <c r="T1328" s="6">
        <v>0</v>
      </c>
      <c r="U1328" s="6">
        <v>0</v>
      </c>
      <c r="V1328" s="6">
        <v>2041</v>
      </c>
      <c r="W1328" s="7">
        <v>0</v>
      </c>
      <c r="X1328" s="7">
        <v>0</v>
      </c>
      <c r="Y1328" s="7">
        <v>0</v>
      </c>
      <c r="Z1328" s="7">
        <v>0</v>
      </c>
      <c r="AA1328" s="7">
        <v>0</v>
      </c>
      <c r="AB1328" s="7">
        <v>0</v>
      </c>
      <c r="AC1328" s="7">
        <v>0</v>
      </c>
      <c r="AD1328" s="6">
        <v>0</v>
      </c>
      <c r="AE1328" s="6">
        <v>0</v>
      </c>
      <c r="AF1328" s="6">
        <v>0</v>
      </c>
      <c r="AG1328" s="6">
        <v>0</v>
      </c>
      <c r="AH1328" s="6">
        <v>0</v>
      </c>
      <c r="AI1328" s="8" t="b">
        <v>0</v>
      </c>
      <c r="AJ1328" s="8" t="b">
        <v>0</v>
      </c>
      <c r="AK1328" s="8" t="b">
        <v>0</v>
      </c>
      <c r="AL1328" s="8" t="b">
        <v>0</v>
      </c>
      <c r="AM1328" s="8" t="b">
        <v>0</v>
      </c>
      <c r="AN1328" s="7">
        <f>M1328-AI1328</f>
        <v>0</v>
      </c>
      <c r="AO1328" s="7">
        <f>N1328-AJ1328</f>
        <v>0</v>
      </c>
      <c r="AP1328" s="7">
        <f>O1328-AK1328</f>
        <v>2041</v>
      </c>
      <c r="AQ1328" s="7">
        <f>P1328-AL1328</f>
        <v>0</v>
      </c>
      <c r="AR1328" s="7">
        <f>Q1328-AM1328</f>
        <v>0</v>
      </c>
    </row>
    <row r="1329" spans="1:44" ht="16" x14ac:dyDescent="0.2">
      <c r="A1329" s="5" t="s">
        <v>4084</v>
      </c>
      <c r="C1329" t="s">
        <v>41</v>
      </c>
      <c r="D1329" t="s">
        <v>41</v>
      </c>
      <c r="E1329" t="s">
        <v>41</v>
      </c>
      <c r="F1329" s="6">
        <v>1569</v>
      </c>
      <c r="G1329">
        <v>2016</v>
      </c>
      <c r="H1329" t="s">
        <v>4330</v>
      </c>
      <c r="I1329" t="s">
        <v>4085</v>
      </c>
      <c r="J1329" s="5" t="s">
        <v>4086</v>
      </c>
      <c r="K1329" t="s">
        <v>198</v>
      </c>
      <c r="L1329" t="s">
        <v>4087</v>
      </c>
      <c r="M1329" s="6">
        <v>0</v>
      </c>
      <c r="N1329" s="6">
        <v>0</v>
      </c>
      <c r="O1329" s="6">
        <v>1270</v>
      </c>
      <c r="P1329" s="6">
        <v>299</v>
      </c>
      <c r="Q1329" s="6">
        <v>0</v>
      </c>
      <c r="R1329" s="6">
        <v>617</v>
      </c>
      <c r="S1329" s="6">
        <v>0</v>
      </c>
      <c r="T1329" s="6">
        <v>0</v>
      </c>
      <c r="U1329" s="6">
        <v>299</v>
      </c>
      <c r="V1329" s="6">
        <v>653</v>
      </c>
      <c r="W1329" s="7">
        <v>0</v>
      </c>
      <c r="X1329" s="7">
        <v>0</v>
      </c>
      <c r="Y1329" s="7">
        <v>0</v>
      </c>
      <c r="Z1329" s="7">
        <v>0</v>
      </c>
      <c r="AA1329" s="7">
        <v>0</v>
      </c>
      <c r="AB1329" s="7">
        <v>0</v>
      </c>
      <c r="AC1329" s="7">
        <v>0</v>
      </c>
      <c r="AD1329" s="6">
        <v>0</v>
      </c>
      <c r="AE1329" s="6">
        <v>0</v>
      </c>
      <c r="AF1329" s="6">
        <v>0</v>
      </c>
      <c r="AG1329" s="6">
        <v>0</v>
      </c>
      <c r="AH1329" s="6">
        <v>0</v>
      </c>
      <c r="AI1329" s="8" t="b">
        <v>0</v>
      </c>
      <c r="AJ1329" s="8" t="b">
        <v>0</v>
      </c>
      <c r="AK1329" s="8" t="b">
        <v>0</v>
      </c>
      <c r="AL1329" s="8" t="b">
        <v>0</v>
      </c>
      <c r="AM1329" s="8" t="b">
        <v>0</v>
      </c>
      <c r="AN1329" s="7">
        <f>M1329-AI1329</f>
        <v>0</v>
      </c>
      <c r="AO1329" s="7">
        <f>N1329-AJ1329</f>
        <v>0</v>
      </c>
      <c r="AP1329" s="7">
        <f>O1329-AK1329</f>
        <v>1270</v>
      </c>
      <c r="AQ1329" s="7">
        <f>P1329-AL1329</f>
        <v>299</v>
      </c>
      <c r="AR1329" s="7">
        <f>Q1329-AM1329</f>
        <v>0</v>
      </c>
    </row>
    <row r="1330" spans="1:44" ht="32" x14ac:dyDescent="0.2">
      <c r="A1330" s="5" t="s">
        <v>4088</v>
      </c>
      <c r="C1330" t="s">
        <v>41</v>
      </c>
      <c r="D1330" t="s">
        <v>41</v>
      </c>
      <c r="E1330" t="s">
        <v>373</v>
      </c>
      <c r="F1330" s="6">
        <v>1382</v>
      </c>
      <c r="G1330">
        <v>2015</v>
      </c>
      <c r="H1330" t="s">
        <v>4331</v>
      </c>
      <c r="I1330" t="s">
        <v>4000</v>
      </c>
      <c r="J1330" s="5" t="s">
        <v>4089</v>
      </c>
      <c r="K1330" t="s">
        <v>3</v>
      </c>
      <c r="L1330" t="s">
        <v>4090</v>
      </c>
      <c r="M1330" s="6">
        <v>0</v>
      </c>
      <c r="N1330" s="6">
        <v>1358</v>
      </c>
      <c r="O1330" s="6">
        <v>24</v>
      </c>
      <c r="P1330" s="6">
        <v>0</v>
      </c>
      <c r="Q1330" s="6">
        <v>0</v>
      </c>
      <c r="R1330" s="6">
        <v>0</v>
      </c>
      <c r="S1330" s="6">
        <v>1382</v>
      </c>
      <c r="T1330" s="6">
        <v>0</v>
      </c>
      <c r="U1330" s="6">
        <v>0</v>
      </c>
      <c r="V1330" s="6">
        <v>0</v>
      </c>
      <c r="W1330" s="7">
        <v>0</v>
      </c>
      <c r="X1330" s="7">
        <v>0</v>
      </c>
      <c r="Y1330" s="7">
        <v>0</v>
      </c>
      <c r="Z1330" s="7">
        <v>0</v>
      </c>
      <c r="AA1330" s="7">
        <v>0</v>
      </c>
      <c r="AB1330" s="7">
        <v>0</v>
      </c>
      <c r="AC1330" s="7">
        <v>0</v>
      </c>
      <c r="AD1330" s="6">
        <v>0</v>
      </c>
      <c r="AE1330" s="6">
        <v>0</v>
      </c>
      <c r="AF1330" s="6">
        <v>0</v>
      </c>
      <c r="AG1330" s="6">
        <v>0</v>
      </c>
      <c r="AH1330" s="6">
        <v>0</v>
      </c>
      <c r="AI1330" s="8" t="b">
        <v>0</v>
      </c>
      <c r="AJ1330" s="8" t="b">
        <v>0</v>
      </c>
      <c r="AK1330" s="8" t="b">
        <v>0</v>
      </c>
      <c r="AL1330" s="8" t="b">
        <v>0</v>
      </c>
      <c r="AM1330" s="8" t="b">
        <v>0</v>
      </c>
      <c r="AN1330" s="7">
        <f>M1330-AI1330</f>
        <v>0</v>
      </c>
      <c r="AO1330" s="7">
        <f>N1330-AJ1330</f>
        <v>1358</v>
      </c>
      <c r="AP1330" s="7">
        <f>O1330-AK1330</f>
        <v>24</v>
      </c>
      <c r="AQ1330" s="7">
        <f>P1330-AL1330</f>
        <v>0</v>
      </c>
      <c r="AR1330" s="7">
        <f>Q1330-AM1330</f>
        <v>0</v>
      </c>
    </row>
    <row r="1331" spans="1:44" ht="16" x14ac:dyDescent="0.2">
      <c r="A1331" s="5" t="s">
        <v>4091</v>
      </c>
      <c r="C1331" t="s">
        <v>41</v>
      </c>
      <c r="D1331" t="s">
        <v>41</v>
      </c>
      <c r="E1331" t="s">
        <v>373</v>
      </c>
      <c r="F1331" s="6">
        <v>1346</v>
      </c>
      <c r="G1331">
        <v>2016</v>
      </c>
      <c r="H1331" t="s">
        <v>4333</v>
      </c>
      <c r="I1331" t="s">
        <v>4092</v>
      </c>
      <c r="J1331" s="5" t="s">
        <v>4093</v>
      </c>
      <c r="K1331" t="s">
        <v>3</v>
      </c>
      <c r="L1331" t="s">
        <v>4094</v>
      </c>
      <c r="M1331" s="6">
        <v>0</v>
      </c>
      <c r="N1331" s="6">
        <v>0</v>
      </c>
      <c r="O1331" s="6">
        <v>1346</v>
      </c>
      <c r="P1331" s="6">
        <v>0</v>
      </c>
      <c r="Q1331" s="6">
        <v>0</v>
      </c>
      <c r="R1331" s="6">
        <v>1346</v>
      </c>
      <c r="S1331" s="6">
        <v>0</v>
      </c>
      <c r="T1331" s="6">
        <v>0</v>
      </c>
      <c r="U1331" s="6">
        <v>0</v>
      </c>
      <c r="V1331" s="6">
        <v>0</v>
      </c>
      <c r="W1331" s="7">
        <v>0</v>
      </c>
      <c r="X1331" s="7">
        <v>0</v>
      </c>
      <c r="Y1331" s="7">
        <v>0</v>
      </c>
      <c r="Z1331" s="7">
        <v>0</v>
      </c>
      <c r="AA1331" s="7">
        <v>0</v>
      </c>
      <c r="AB1331" s="7">
        <v>0</v>
      </c>
      <c r="AC1331" s="7">
        <v>0</v>
      </c>
      <c r="AD1331" s="6">
        <v>0</v>
      </c>
      <c r="AE1331" s="6">
        <v>0</v>
      </c>
      <c r="AF1331" s="6">
        <v>0</v>
      </c>
      <c r="AG1331" s="6">
        <v>0</v>
      </c>
      <c r="AH1331" s="6">
        <v>0</v>
      </c>
      <c r="AI1331" s="8" t="b">
        <v>0</v>
      </c>
      <c r="AJ1331" s="8" t="b">
        <v>0</v>
      </c>
      <c r="AK1331" s="8" t="b">
        <v>0</v>
      </c>
      <c r="AL1331" s="8" t="b">
        <v>0</v>
      </c>
      <c r="AM1331" s="8" t="b">
        <v>0</v>
      </c>
      <c r="AN1331" s="7">
        <f>M1331-AI1331</f>
        <v>0</v>
      </c>
      <c r="AO1331" s="7">
        <f>N1331-AJ1331</f>
        <v>0</v>
      </c>
      <c r="AP1331" s="7">
        <f>O1331-AK1331</f>
        <v>1346</v>
      </c>
      <c r="AQ1331" s="7">
        <f>P1331-AL1331</f>
        <v>0</v>
      </c>
      <c r="AR1331" s="7">
        <f>Q1331-AM1331</f>
        <v>0</v>
      </c>
    </row>
    <row r="1332" spans="1:44" ht="16" x14ac:dyDescent="0.2">
      <c r="A1332" s="5" t="s">
        <v>4095</v>
      </c>
      <c r="C1332" t="s">
        <v>41</v>
      </c>
      <c r="D1332" t="s">
        <v>41</v>
      </c>
      <c r="E1332" t="s">
        <v>41</v>
      </c>
      <c r="F1332" s="6">
        <v>1219</v>
      </c>
      <c r="G1332">
        <v>2014</v>
      </c>
      <c r="H1332" t="s">
        <v>4331</v>
      </c>
      <c r="I1332" t="s">
        <v>4096</v>
      </c>
      <c r="J1332" s="5" t="s">
        <v>4097</v>
      </c>
      <c r="K1332" t="s">
        <v>100</v>
      </c>
      <c r="L1332" t="s">
        <v>4098</v>
      </c>
      <c r="M1332" s="6">
        <v>0</v>
      </c>
      <c r="N1332" s="6">
        <v>1219</v>
      </c>
      <c r="O1332" s="6">
        <v>0</v>
      </c>
      <c r="P1332" s="6">
        <v>0</v>
      </c>
      <c r="Q1332" s="6">
        <v>0</v>
      </c>
      <c r="R1332" s="6">
        <v>1219</v>
      </c>
      <c r="S1332" s="6">
        <v>0</v>
      </c>
      <c r="T1332" s="6">
        <v>0</v>
      </c>
      <c r="U1332" s="6">
        <v>0</v>
      </c>
      <c r="V1332" s="6">
        <v>0</v>
      </c>
      <c r="W1332" s="7">
        <v>0</v>
      </c>
      <c r="X1332" s="7">
        <v>0</v>
      </c>
      <c r="Y1332" s="7">
        <v>0</v>
      </c>
      <c r="Z1332" s="7">
        <v>0</v>
      </c>
      <c r="AA1332" s="7">
        <v>0</v>
      </c>
      <c r="AB1332" s="7">
        <v>0</v>
      </c>
      <c r="AC1332" s="7">
        <v>0</v>
      </c>
      <c r="AD1332" s="6">
        <v>0</v>
      </c>
      <c r="AE1332" s="6">
        <v>0</v>
      </c>
      <c r="AF1332" s="6">
        <v>0</v>
      </c>
      <c r="AG1332" s="6">
        <v>0</v>
      </c>
      <c r="AH1332" s="6">
        <v>0</v>
      </c>
      <c r="AI1332" s="8" t="b">
        <v>0</v>
      </c>
      <c r="AJ1332" s="8" t="b">
        <v>0</v>
      </c>
      <c r="AK1332" s="8" t="b">
        <v>0</v>
      </c>
      <c r="AL1332" s="8" t="b">
        <v>0</v>
      </c>
      <c r="AM1332" s="8" t="b">
        <v>0</v>
      </c>
      <c r="AN1332" s="7">
        <f>M1332-AI1332</f>
        <v>0</v>
      </c>
      <c r="AO1332" s="7">
        <f>N1332-AJ1332</f>
        <v>1219</v>
      </c>
      <c r="AP1332" s="7">
        <f>O1332-AK1332</f>
        <v>0</v>
      </c>
      <c r="AQ1332" s="7">
        <f>P1332-AL1332</f>
        <v>0</v>
      </c>
      <c r="AR1332" s="7">
        <f>Q1332-AM1332</f>
        <v>0</v>
      </c>
    </row>
    <row r="1333" spans="1:44" ht="16" x14ac:dyDescent="0.2">
      <c r="A1333" s="5" t="s">
        <v>4099</v>
      </c>
      <c r="C1333" t="s">
        <v>41</v>
      </c>
      <c r="D1333" t="s">
        <v>66</v>
      </c>
      <c r="E1333" t="s">
        <v>41</v>
      </c>
      <c r="F1333" s="6">
        <v>1083</v>
      </c>
      <c r="G1333">
        <v>2018</v>
      </c>
      <c r="H1333" t="s">
        <v>4345</v>
      </c>
      <c r="I1333" t="s">
        <v>4100</v>
      </c>
      <c r="J1333" s="5" t="s">
        <v>4101</v>
      </c>
      <c r="K1333" t="s">
        <v>614</v>
      </c>
      <c r="L1333" t="s">
        <v>4102</v>
      </c>
      <c r="M1333" s="6">
        <v>0</v>
      </c>
      <c r="N1333" s="6">
        <v>0</v>
      </c>
      <c r="O1333" s="6">
        <v>0</v>
      </c>
      <c r="P1333" s="6">
        <v>0</v>
      </c>
      <c r="Q1333" s="6">
        <v>1083</v>
      </c>
      <c r="R1333" s="6">
        <v>0</v>
      </c>
      <c r="S1333" s="6">
        <v>0</v>
      </c>
      <c r="T1333" s="6">
        <v>0</v>
      </c>
      <c r="U1333" s="6">
        <v>1083</v>
      </c>
      <c r="V1333" s="6">
        <v>0</v>
      </c>
      <c r="W1333" s="7">
        <v>0</v>
      </c>
      <c r="X1333" s="7">
        <v>0</v>
      </c>
      <c r="Y1333" s="7">
        <v>0</v>
      </c>
      <c r="Z1333" s="7">
        <v>0</v>
      </c>
      <c r="AA1333" s="7">
        <v>0</v>
      </c>
      <c r="AB1333" s="7">
        <v>0</v>
      </c>
      <c r="AC1333" s="7">
        <v>0</v>
      </c>
      <c r="AD1333" s="6">
        <v>0</v>
      </c>
      <c r="AE1333" s="6">
        <v>0</v>
      </c>
      <c r="AF1333" s="6">
        <v>0</v>
      </c>
      <c r="AG1333" s="6">
        <v>0</v>
      </c>
      <c r="AH1333" s="6">
        <v>0</v>
      </c>
      <c r="AI1333" s="8" t="b">
        <v>0</v>
      </c>
      <c r="AJ1333" s="8" t="b">
        <v>0</v>
      </c>
      <c r="AK1333" s="8" t="b">
        <v>0</v>
      </c>
      <c r="AL1333" s="8" t="b">
        <v>0</v>
      </c>
      <c r="AM1333" s="8" t="b">
        <v>0</v>
      </c>
      <c r="AN1333" s="7">
        <f>M1333-AI1333</f>
        <v>0</v>
      </c>
      <c r="AO1333" s="7">
        <f>N1333-AJ1333</f>
        <v>0</v>
      </c>
      <c r="AP1333" s="7">
        <f>O1333-AK1333</f>
        <v>0</v>
      </c>
      <c r="AQ1333" s="7">
        <f>P1333-AL1333</f>
        <v>0</v>
      </c>
      <c r="AR1333" s="7">
        <f>Q1333-AM1333</f>
        <v>1083</v>
      </c>
    </row>
    <row r="1334" spans="1:44" ht="16" x14ac:dyDescent="0.2">
      <c r="A1334" s="5" t="s">
        <v>4103</v>
      </c>
      <c r="C1334" t="s">
        <v>41</v>
      </c>
      <c r="D1334" t="s">
        <v>41</v>
      </c>
      <c r="E1334" t="s">
        <v>373</v>
      </c>
      <c r="F1334" s="6">
        <v>1029</v>
      </c>
      <c r="G1334">
        <v>2013</v>
      </c>
      <c r="H1334" t="s">
        <v>4328</v>
      </c>
      <c r="I1334" t="s">
        <v>4104</v>
      </c>
      <c r="J1334" s="5" t="s">
        <v>4105</v>
      </c>
      <c r="K1334" t="s">
        <v>4106</v>
      </c>
      <c r="L1334" t="s">
        <v>4107</v>
      </c>
      <c r="M1334" s="6">
        <v>838</v>
      </c>
      <c r="N1334" s="6">
        <v>191</v>
      </c>
      <c r="O1334" s="6">
        <v>0</v>
      </c>
      <c r="P1334" s="6">
        <v>0</v>
      </c>
      <c r="Q1334" s="6">
        <v>0</v>
      </c>
      <c r="R1334" s="6">
        <v>0</v>
      </c>
      <c r="S1334" s="6">
        <v>1029</v>
      </c>
      <c r="T1334" s="6">
        <v>0</v>
      </c>
      <c r="U1334" s="6">
        <v>0</v>
      </c>
      <c r="V1334" s="6">
        <v>0</v>
      </c>
      <c r="W1334" s="7">
        <v>0</v>
      </c>
      <c r="X1334" s="7">
        <v>0</v>
      </c>
      <c r="Y1334" s="7">
        <v>0</v>
      </c>
      <c r="Z1334" s="7">
        <v>0</v>
      </c>
      <c r="AA1334" s="7">
        <v>0</v>
      </c>
      <c r="AB1334" s="7">
        <v>0</v>
      </c>
      <c r="AC1334" s="7">
        <v>0</v>
      </c>
      <c r="AD1334" s="6">
        <v>0</v>
      </c>
      <c r="AE1334" s="6">
        <v>0</v>
      </c>
      <c r="AF1334" s="6">
        <v>0</v>
      </c>
      <c r="AG1334" s="6">
        <v>0</v>
      </c>
      <c r="AH1334" s="6">
        <v>0</v>
      </c>
      <c r="AI1334" s="8" t="b">
        <v>0</v>
      </c>
      <c r="AJ1334" s="8" t="b">
        <v>0</v>
      </c>
      <c r="AK1334" s="8" t="b">
        <v>0</v>
      </c>
      <c r="AL1334" s="8" t="b">
        <v>0</v>
      </c>
      <c r="AM1334" s="8" t="b">
        <v>0</v>
      </c>
      <c r="AN1334" s="7">
        <f>M1334-AI1334</f>
        <v>838</v>
      </c>
      <c r="AO1334" s="7">
        <f>N1334-AJ1334</f>
        <v>191</v>
      </c>
      <c r="AP1334" s="7">
        <f>O1334-AK1334</f>
        <v>0</v>
      </c>
      <c r="AQ1334" s="7">
        <f>P1334-AL1334</f>
        <v>0</v>
      </c>
      <c r="AR1334" s="7">
        <f>Q1334-AM1334</f>
        <v>0</v>
      </c>
    </row>
    <row r="1335" spans="1:44" ht="16" x14ac:dyDescent="0.2">
      <c r="A1335" s="5" t="s">
        <v>4108</v>
      </c>
      <c r="C1335" t="s">
        <v>41</v>
      </c>
      <c r="D1335" t="s">
        <v>41</v>
      </c>
      <c r="E1335" t="s">
        <v>41</v>
      </c>
      <c r="F1335" s="6">
        <v>1028</v>
      </c>
      <c r="G1335">
        <v>1991</v>
      </c>
      <c r="H1335" t="s">
        <v>4333</v>
      </c>
      <c r="I1335" t="s">
        <v>4109</v>
      </c>
      <c r="J1335" s="5" t="s">
        <v>4110</v>
      </c>
      <c r="K1335" t="s">
        <v>4111</v>
      </c>
      <c r="L1335" t="s">
        <v>4112</v>
      </c>
      <c r="M1335" s="6">
        <v>0</v>
      </c>
      <c r="N1335" s="6">
        <v>0</v>
      </c>
      <c r="O1335" s="6">
        <v>72</v>
      </c>
      <c r="P1335" s="6">
        <v>956</v>
      </c>
      <c r="Q1335" s="6">
        <v>0</v>
      </c>
      <c r="R1335" s="6">
        <v>367</v>
      </c>
      <c r="S1335" s="6">
        <v>0</v>
      </c>
      <c r="T1335" s="6">
        <v>0</v>
      </c>
      <c r="U1335" s="6">
        <v>589</v>
      </c>
      <c r="V1335" s="6">
        <v>72</v>
      </c>
      <c r="W1335" s="7">
        <v>0</v>
      </c>
      <c r="X1335" s="7">
        <v>0</v>
      </c>
      <c r="Y1335" s="7">
        <v>0</v>
      </c>
      <c r="Z1335" s="7">
        <v>0</v>
      </c>
      <c r="AA1335" s="7">
        <v>0</v>
      </c>
      <c r="AB1335" s="7">
        <v>0</v>
      </c>
      <c r="AC1335" s="7">
        <v>0</v>
      </c>
      <c r="AD1335" s="6">
        <v>0</v>
      </c>
      <c r="AE1335" s="6">
        <v>0</v>
      </c>
      <c r="AF1335" s="6">
        <v>0</v>
      </c>
      <c r="AG1335" s="6">
        <v>0</v>
      </c>
      <c r="AH1335" s="6">
        <v>0</v>
      </c>
      <c r="AI1335" s="8" t="b">
        <v>0</v>
      </c>
      <c r="AJ1335" s="8" t="b">
        <v>0</v>
      </c>
      <c r="AK1335" s="8" t="b">
        <v>0</v>
      </c>
      <c r="AL1335" s="8" t="b">
        <v>0</v>
      </c>
      <c r="AM1335" s="8" t="b">
        <v>0</v>
      </c>
      <c r="AN1335" s="7">
        <f>M1335-AI1335</f>
        <v>0</v>
      </c>
      <c r="AO1335" s="7">
        <f>N1335-AJ1335</f>
        <v>0</v>
      </c>
      <c r="AP1335" s="7">
        <f>O1335-AK1335</f>
        <v>72</v>
      </c>
      <c r="AQ1335" s="7">
        <f>P1335-AL1335</f>
        <v>956</v>
      </c>
      <c r="AR1335" s="7">
        <f>Q1335-AM1335</f>
        <v>0</v>
      </c>
    </row>
    <row r="1336" spans="1:44" ht="16" x14ac:dyDescent="0.2">
      <c r="A1336" s="5" t="s">
        <v>4113</v>
      </c>
      <c r="C1336" t="s">
        <v>40</v>
      </c>
      <c r="D1336" t="s">
        <v>41</v>
      </c>
      <c r="E1336" t="s">
        <v>373</v>
      </c>
      <c r="F1336" s="6">
        <v>985</v>
      </c>
      <c r="G1336">
        <v>2016</v>
      </c>
      <c r="H1336" t="s">
        <v>4331</v>
      </c>
      <c r="I1336" t="s">
        <v>3996</v>
      </c>
      <c r="J1336" s="5" t="s">
        <v>4114</v>
      </c>
      <c r="K1336" t="s">
        <v>1699</v>
      </c>
      <c r="L1336" t="s">
        <v>4115</v>
      </c>
      <c r="M1336" s="6">
        <v>0</v>
      </c>
      <c r="N1336" s="6">
        <v>0</v>
      </c>
      <c r="O1336" s="6">
        <v>985</v>
      </c>
      <c r="P1336" s="6">
        <v>0</v>
      </c>
      <c r="Q1336" s="6">
        <v>0</v>
      </c>
      <c r="R1336" s="6">
        <v>0</v>
      </c>
      <c r="S1336" s="6">
        <v>0</v>
      </c>
      <c r="T1336" s="6">
        <v>0</v>
      </c>
      <c r="U1336" s="6">
        <v>0</v>
      </c>
      <c r="V1336" s="6">
        <v>985</v>
      </c>
      <c r="W1336" s="7">
        <v>0</v>
      </c>
      <c r="X1336" s="7">
        <v>0</v>
      </c>
      <c r="Y1336" s="7">
        <v>0</v>
      </c>
      <c r="Z1336" s="7">
        <v>0</v>
      </c>
      <c r="AA1336" s="7">
        <v>0</v>
      </c>
      <c r="AB1336" s="7">
        <v>0</v>
      </c>
      <c r="AC1336" s="7">
        <v>0</v>
      </c>
      <c r="AD1336" s="6">
        <v>0</v>
      </c>
      <c r="AE1336" s="6">
        <v>0</v>
      </c>
      <c r="AF1336" s="6">
        <v>0</v>
      </c>
      <c r="AG1336" s="6">
        <v>0</v>
      </c>
      <c r="AH1336" s="6">
        <v>0</v>
      </c>
      <c r="AI1336" s="8" t="b">
        <v>0</v>
      </c>
      <c r="AJ1336" s="8" t="b">
        <v>0</v>
      </c>
      <c r="AK1336" s="8" t="b">
        <v>0</v>
      </c>
      <c r="AL1336" s="8" t="b">
        <v>0</v>
      </c>
      <c r="AM1336" s="8" t="b">
        <v>0</v>
      </c>
      <c r="AN1336" s="7">
        <f>M1336-AI1336</f>
        <v>0</v>
      </c>
      <c r="AO1336" s="7">
        <f>N1336-AJ1336</f>
        <v>0</v>
      </c>
      <c r="AP1336" s="7">
        <f>O1336-AK1336</f>
        <v>985</v>
      </c>
      <c r="AQ1336" s="7">
        <f>P1336-AL1336</f>
        <v>0</v>
      </c>
      <c r="AR1336" s="7">
        <f>Q1336-AM1336</f>
        <v>0</v>
      </c>
    </row>
    <row r="1337" spans="1:44" ht="16" x14ac:dyDescent="0.2">
      <c r="A1337" s="5" t="s">
        <v>4116</v>
      </c>
      <c r="C1337" t="s">
        <v>40</v>
      </c>
      <c r="D1337" t="s">
        <v>41</v>
      </c>
      <c r="E1337" t="s">
        <v>373</v>
      </c>
      <c r="F1337" s="6">
        <v>886</v>
      </c>
      <c r="G1337">
        <v>2016</v>
      </c>
      <c r="H1337" t="s">
        <v>4331</v>
      </c>
      <c r="I1337" t="s">
        <v>4117</v>
      </c>
      <c r="J1337" s="5" t="s">
        <v>4118</v>
      </c>
      <c r="K1337" t="s">
        <v>4119</v>
      </c>
      <c r="L1337" t="s">
        <v>4120</v>
      </c>
      <c r="M1337" s="6">
        <v>0</v>
      </c>
      <c r="N1337" s="6">
        <v>0</v>
      </c>
      <c r="O1337" s="6">
        <v>886</v>
      </c>
      <c r="P1337" s="6">
        <v>0</v>
      </c>
      <c r="Q1337" s="6">
        <v>0</v>
      </c>
      <c r="R1337" s="6">
        <v>886</v>
      </c>
      <c r="S1337" s="6">
        <v>0</v>
      </c>
      <c r="T1337" s="6">
        <v>0</v>
      </c>
      <c r="U1337" s="6">
        <v>0</v>
      </c>
      <c r="V1337" s="6">
        <v>0</v>
      </c>
      <c r="W1337" s="7">
        <v>0</v>
      </c>
      <c r="X1337" s="7">
        <v>0</v>
      </c>
      <c r="Y1337" s="7">
        <v>0</v>
      </c>
      <c r="Z1337" s="7">
        <v>0</v>
      </c>
      <c r="AA1337" s="7">
        <v>0</v>
      </c>
      <c r="AB1337" s="7">
        <v>0</v>
      </c>
      <c r="AC1337" s="7">
        <v>0</v>
      </c>
      <c r="AD1337" s="6">
        <v>0</v>
      </c>
      <c r="AE1337" s="6">
        <v>0</v>
      </c>
      <c r="AF1337" s="6">
        <v>0</v>
      </c>
      <c r="AG1337" s="6">
        <v>0</v>
      </c>
      <c r="AH1337" s="6">
        <v>0</v>
      </c>
      <c r="AI1337" s="8" t="b">
        <v>0</v>
      </c>
      <c r="AJ1337" s="8" t="b">
        <v>0</v>
      </c>
      <c r="AK1337" s="8" t="b">
        <v>0</v>
      </c>
      <c r="AL1337" s="8" t="b">
        <v>0</v>
      </c>
      <c r="AM1337" s="8" t="b">
        <v>0</v>
      </c>
      <c r="AN1337" s="7">
        <f>M1337-AI1337</f>
        <v>0</v>
      </c>
      <c r="AO1337" s="7">
        <f>N1337-AJ1337</f>
        <v>0</v>
      </c>
      <c r="AP1337" s="7">
        <f>O1337-AK1337</f>
        <v>886</v>
      </c>
      <c r="AQ1337" s="7">
        <f>P1337-AL1337</f>
        <v>0</v>
      </c>
      <c r="AR1337" s="7">
        <f>Q1337-AM1337</f>
        <v>0</v>
      </c>
    </row>
    <row r="1338" spans="1:44" ht="32" x14ac:dyDescent="0.2">
      <c r="A1338" s="5" t="s">
        <v>4121</v>
      </c>
      <c r="C1338" t="s">
        <v>41</v>
      </c>
      <c r="D1338" t="s">
        <v>41</v>
      </c>
      <c r="E1338" t="s">
        <v>373</v>
      </c>
      <c r="F1338" s="6">
        <v>800</v>
      </c>
      <c r="G1338">
        <v>2016</v>
      </c>
      <c r="H1338" t="s">
        <v>4346</v>
      </c>
      <c r="I1338" t="s">
        <v>4122</v>
      </c>
      <c r="J1338" s="5" t="s">
        <v>4123</v>
      </c>
      <c r="K1338" t="s">
        <v>2048</v>
      </c>
      <c r="L1338" t="s">
        <v>4124</v>
      </c>
      <c r="M1338" s="6">
        <v>0</v>
      </c>
      <c r="N1338" s="6">
        <v>0</v>
      </c>
      <c r="O1338" s="6">
        <v>800</v>
      </c>
      <c r="P1338" s="6">
        <v>0</v>
      </c>
      <c r="Q1338" s="6">
        <v>0</v>
      </c>
      <c r="R1338" s="6">
        <v>0</v>
      </c>
      <c r="S1338" s="6">
        <v>0</v>
      </c>
      <c r="T1338" s="6">
        <v>800</v>
      </c>
      <c r="U1338" s="6">
        <v>0</v>
      </c>
      <c r="V1338" s="6">
        <v>0</v>
      </c>
      <c r="W1338" s="7">
        <v>0</v>
      </c>
      <c r="X1338" s="7">
        <v>0</v>
      </c>
      <c r="Y1338" s="7">
        <v>0</v>
      </c>
      <c r="Z1338" s="7">
        <v>0</v>
      </c>
      <c r="AA1338" s="7">
        <v>0</v>
      </c>
      <c r="AB1338" s="7">
        <v>0</v>
      </c>
      <c r="AC1338" s="7">
        <v>0</v>
      </c>
      <c r="AD1338" s="6">
        <v>0</v>
      </c>
      <c r="AE1338" s="6">
        <v>0</v>
      </c>
      <c r="AF1338" s="6">
        <v>0</v>
      </c>
      <c r="AG1338" s="6">
        <v>0</v>
      </c>
      <c r="AH1338" s="6">
        <v>0</v>
      </c>
      <c r="AI1338" s="8" t="b">
        <v>0</v>
      </c>
      <c r="AJ1338" s="8" t="b">
        <v>0</v>
      </c>
      <c r="AK1338" s="8" t="b">
        <v>0</v>
      </c>
      <c r="AL1338" s="8" t="b">
        <v>0</v>
      </c>
      <c r="AM1338" s="8" t="b">
        <v>0</v>
      </c>
      <c r="AN1338" s="7">
        <f>M1338-AI1338</f>
        <v>0</v>
      </c>
      <c r="AO1338" s="7">
        <f>N1338-AJ1338</f>
        <v>0</v>
      </c>
      <c r="AP1338" s="7">
        <f>O1338-AK1338</f>
        <v>800</v>
      </c>
      <c r="AQ1338" s="7">
        <f>P1338-AL1338</f>
        <v>0</v>
      </c>
      <c r="AR1338" s="7">
        <f>Q1338-AM1338</f>
        <v>0</v>
      </c>
    </row>
    <row r="1339" spans="1:44" ht="48" x14ac:dyDescent="0.2">
      <c r="A1339" s="5" t="s">
        <v>4125</v>
      </c>
      <c r="C1339" t="s">
        <v>41</v>
      </c>
      <c r="D1339" t="s">
        <v>41</v>
      </c>
      <c r="E1339" t="s">
        <v>41</v>
      </c>
      <c r="F1339" s="6">
        <v>796</v>
      </c>
      <c r="G1339">
        <v>2017</v>
      </c>
      <c r="H1339" t="s">
        <v>4331</v>
      </c>
      <c r="I1339" t="s">
        <v>4037</v>
      </c>
      <c r="J1339" s="5" t="s">
        <v>4126</v>
      </c>
      <c r="K1339" t="s">
        <v>198</v>
      </c>
      <c r="L1339" t="s">
        <v>4127</v>
      </c>
      <c r="M1339" s="6">
        <v>0</v>
      </c>
      <c r="N1339" s="6">
        <v>0</v>
      </c>
      <c r="O1339" s="6">
        <v>0</v>
      </c>
      <c r="P1339" s="6">
        <v>0</v>
      </c>
      <c r="Q1339" s="6">
        <v>796</v>
      </c>
      <c r="R1339" s="6">
        <v>0</v>
      </c>
      <c r="S1339" s="6">
        <v>0</v>
      </c>
      <c r="T1339" s="6">
        <v>0</v>
      </c>
      <c r="U1339" s="6">
        <v>796</v>
      </c>
      <c r="V1339" s="6">
        <v>0</v>
      </c>
      <c r="W1339" s="7">
        <v>0</v>
      </c>
      <c r="X1339" s="7">
        <v>0</v>
      </c>
      <c r="Y1339" s="7">
        <v>0</v>
      </c>
      <c r="Z1339" s="7">
        <v>0</v>
      </c>
      <c r="AA1339" s="7">
        <v>0</v>
      </c>
      <c r="AB1339" s="7">
        <v>0</v>
      </c>
      <c r="AC1339" s="7">
        <v>0</v>
      </c>
      <c r="AD1339" s="6">
        <v>0</v>
      </c>
      <c r="AE1339" s="6">
        <v>0</v>
      </c>
      <c r="AF1339" s="6">
        <v>0</v>
      </c>
      <c r="AG1339" s="6">
        <v>0</v>
      </c>
      <c r="AH1339" s="6">
        <v>0</v>
      </c>
      <c r="AI1339" s="8" t="b">
        <v>0</v>
      </c>
      <c r="AJ1339" s="8" t="b">
        <v>0</v>
      </c>
      <c r="AK1339" s="8" t="b">
        <v>0</v>
      </c>
      <c r="AL1339" s="8" t="b">
        <v>0</v>
      </c>
      <c r="AM1339" s="8" t="b">
        <v>0</v>
      </c>
      <c r="AN1339" s="7">
        <f>M1339-AI1339</f>
        <v>0</v>
      </c>
      <c r="AO1339" s="7">
        <f>N1339-AJ1339</f>
        <v>0</v>
      </c>
      <c r="AP1339" s="7">
        <f>O1339-AK1339</f>
        <v>0</v>
      </c>
      <c r="AQ1339" s="7">
        <f>P1339-AL1339</f>
        <v>0</v>
      </c>
      <c r="AR1339" s="7">
        <f>Q1339-AM1339</f>
        <v>796</v>
      </c>
    </row>
    <row r="1340" spans="1:44" ht="16" x14ac:dyDescent="0.2">
      <c r="A1340" s="5" t="s">
        <v>4128</v>
      </c>
      <c r="C1340" t="s">
        <v>41</v>
      </c>
      <c r="D1340" t="s">
        <v>41</v>
      </c>
      <c r="E1340" t="s">
        <v>41</v>
      </c>
      <c r="F1340" s="6">
        <v>776</v>
      </c>
      <c r="G1340">
        <v>2015</v>
      </c>
      <c r="H1340" t="s">
        <v>4347</v>
      </c>
      <c r="I1340" t="s">
        <v>4129</v>
      </c>
      <c r="J1340" s="5" t="s">
        <v>4130</v>
      </c>
      <c r="K1340" t="s">
        <v>4131</v>
      </c>
      <c r="L1340" t="s">
        <v>4132</v>
      </c>
      <c r="M1340" s="6">
        <v>0</v>
      </c>
      <c r="N1340" s="6">
        <v>288</v>
      </c>
      <c r="O1340" s="6">
        <v>431</v>
      </c>
      <c r="P1340" s="6">
        <v>57</v>
      </c>
      <c r="Q1340" s="6">
        <v>0</v>
      </c>
      <c r="R1340" s="6">
        <v>0</v>
      </c>
      <c r="S1340" s="6">
        <v>0</v>
      </c>
      <c r="T1340" s="6">
        <v>97</v>
      </c>
      <c r="U1340" s="6">
        <v>679</v>
      </c>
      <c r="V1340" s="6">
        <v>0</v>
      </c>
      <c r="W1340" s="7">
        <v>0</v>
      </c>
      <c r="X1340" s="7">
        <v>0</v>
      </c>
      <c r="Y1340" s="7">
        <v>0</v>
      </c>
      <c r="Z1340" s="7">
        <v>0</v>
      </c>
      <c r="AA1340" s="7">
        <v>0</v>
      </c>
      <c r="AB1340" s="7">
        <v>0</v>
      </c>
      <c r="AC1340" s="7">
        <v>0</v>
      </c>
      <c r="AD1340" s="6">
        <v>0</v>
      </c>
      <c r="AE1340" s="6">
        <v>0</v>
      </c>
      <c r="AF1340" s="6">
        <v>0</v>
      </c>
      <c r="AG1340" s="6">
        <v>0</v>
      </c>
      <c r="AH1340" s="6">
        <v>0</v>
      </c>
      <c r="AI1340" s="8" t="b">
        <v>0</v>
      </c>
      <c r="AJ1340" s="8" t="b">
        <v>0</v>
      </c>
      <c r="AK1340" s="8" t="b">
        <v>0</v>
      </c>
      <c r="AL1340" s="8" t="b">
        <v>0</v>
      </c>
      <c r="AM1340" s="8" t="b">
        <v>0</v>
      </c>
      <c r="AN1340" s="7">
        <f>M1340-AI1340</f>
        <v>0</v>
      </c>
      <c r="AO1340" s="7">
        <f>N1340-AJ1340</f>
        <v>288</v>
      </c>
      <c r="AP1340" s="7">
        <f>O1340-AK1340</f>
        <v>431</v>
      </c>
      <c r="AQ1340" s="7">
        <f>P1340-AL1340</f>
        <v>57</v>
      </c>
      <c r="AR1340" s="7">
        <f>Q1340-AM1340</f>
        <v>0</v>
      </c>
    </row>
    <row r="1341" spans="1:44" ht="32" x14ac:dyDescent="0.2">
      <c r="A1341" s="5" t="s">
        <v>4133</v>
      </c>
      <c r="C1341" t="s">
        <v>41</v>
      </c>
      <c r="D1341" t="s">
        <v>41</v>
      </c>
      <c r="E1341" t="s">
        <v>41</v>
      </c>
      <c r="F1341" s="6">
        <v>763</v>
      </c>
      <c r="G1341">
        <v>2015</v>
      </c>
      <c r="H1341" t="s">
        <v>4335</v>
      </c>
      <c r="I1341" t="s">
        <v>4134</v>
      </c>
      <c r="J1341" s="5" t="s">
        <v>4135</v>
      </c>
      <c r="K1341" t="s">
        <v>198</v>
      </c>
      <c r="L1341" t="s">
        <v>4136</v>
      </c>
      <c r="M1341" s="6">
        <v>0</v>
      </c>
      <c r="N1341" s="6">
        <v>0</v>
      </c>
      <c r="O1341" s="6">
        <v>763</v>
      </c>
      <c r="P1341" s="6">
        <v>0</v>
      </c>
      <c r="Q1341" s="6">
        <v>0</v>
      </c>
      <c r="R1341" s="6">
        <v>0</v>
      </c>
      <c r="S1341" s="6">
        <v>0</v>
      </c>
      <c r="T1341" s="6">
        <v>0</v>
      </c>
      <c r="U1341" s="6">
        <v>0</v>
      </c>
      <c r="V1341" s="6">
        <v>763</v>
      </c>
      <c r="W1341" s="7">
        <v>0</v>
      </c>
      <c r="X1341" s="7">
        <v>0</v>
      </c>
      <c r="Y1341" s="7">
        <v>0</v>
      </c>
      <c r="Z1341" s="7">
        <v>0</v>
      </c>
      <c r="AA1341" s="7">
        <v>0</v>
      </c>
      <c r="AB1341" s="7">
        <v>0</v>
      </c>
      <c r="AC1341" s="7">
        <v>0</v>
      </c>
      <c r="AD1341" s="6">
        <v>0</v>
      </c>
      <c r="AE1341" s="6">
        <v>0</v>
      </c>
      <c r="AF1341" s="6">
        <v>0</v>
      </c>
      <c r="AG1341" s="6">
        <v>0</v>
      </c>
      <c r="AH1341" s="6">
        <v>0</v>
      </c>
      <c r="AI1341" s="8" t="b">
        <v>0</v>
      </c>
      <c r="AJ1341" s="8" t="b">
        <v>0</v>
      </c>
      <c r="AK1341" s="8" t="b">
        <v>0</v>
      </c>
      <c r="AL1341" s="8" t="b">
        <v>0</v>
      </c>
      <c r="AM1341" s="8" t="b">
        <v>0</v>
      </c>
      <c r="AN1341" s="7">
        <f>M1341-AI1341</f>
        <v>0</v>
      </c>
      <c r="AO1341" s="7">
        <f>N1341-AJ1341</f>
        <v>0</v>
      </c>
      <c r="AP1341" s="7">
        <f>O1341-AK1341</f>
        <v>763</v>
      </c>
      <c r="AQ1341" s="7">
        <f>P1341-AL1341</f>
        <v>0</v>
      </c>
      <c r="AR1341" s="7">
        <f>Q1341-AM1341</f>
        <v>0</v>
      </c>
    </row>
    <row r="1342" spans="1:44" ht="32" x14ac:dyDescent="0.2">
      <c r="A1342" s="5" t="s">
        <v>4137</v>
      </c>
      <c r="C1342" t="s">
        <v>41</v>
      </c>
      <c r="D1342" t="s">
        <v>41</v>
      </c>
      <c r="E1342" t="s">
        <v>41</v>
      </c>
      <c r="F1342" s="6">
        <v>640</v>
      </c>
      <c r="G1342">
        <v>2016</v>
      </c>
      <c r="H1342" t="s">
        <v>4348</v>
      </c>
      <c r="I1342" t="s">
        <v>4138</v>
      </c>
      <c r="J1342" s="5" t="s">
        <v>4139</v>
      </c>
      <c r="K1342" t="s">
        <v>198</v>
      </c>
      <c r="L1342" t="s">
        <v>4140</v>
      </c>
      <c r="M1342" s="6">
        <v>0</v>
      </c>
      <c r="N1342" s="6">
        <v>0</v>
      </c>
      <c r="O1342" s="6">
        <v>0</v>
      </c>
      <c r="P1342" s="6">
        <v>640</v>
      </c>
      <c r="Q1342" s="6">
        <v>0</v>
      </c>
      <c r="R1342" s="6">
        <v>640</v>
      </c>
      <c r="S1342" s="6">
        <v>0</v>
      </c>
      <c r="T1342" s="6">
        <v>0</v>
      </c>
      <c r="U1342" s="6">
        <v>0</v>
      </c>
      <c r="V1342" s="6">
        <v>0</v>
      </c>
      <c r="W1342" s="7">
        <v>0</v>
      </c>
      <c r="X1342" s="7">
        <v>0</v>
      </c>
      <c r="Y1342" s="7">
        <v>0</v>
      </c>
      <c r="Z1342" s="7">
        <v>0</v>
      </c>
      <c r="AA1342" s="7">
        <v>0</v>
      </c>
      <c r="AB1342" s="7">
        <v>0</v>
      </c>
      <c r="AC1342" s="7">
        <v>0</v>
      </c>
      <c r="AD1342" s="6">
        <v>0</v>
      </c>
      <c r="AE1342" s="6">
        <v>0</v>
      </c>
      <c r="AF1342" s="6">
        <v>0</v>
      </c>
      <c r="AG1342" s="6">
        <v>0</v>
      </c>
      <c r="AH1342" s="6">
        <v>0</v>
      </c>
      <c r="AI1342" s="8" t="b">
        <v>0</v>
      </c>
      <c r="AJ1342" s="8" t="b">
        <v>0</v>
      </c>
      <c r="AK1342" s="8" t="b">
        <v>0</v>
      </c>
      <c r="AL1342" s="8" t="b">
        <v>0</v>
      </c>
      <c r="AM1342" s="8" t="b">
        <v>0</v>
      </c>
      <c r="AN1342" s="7">
        <f>M1342-AI1342</f>
        <v>0</v>
      </c>
      <c r="AO1342" s="7">
        <f>N1342-AJ1342</f>
        <v>0</v>
      </c>
      <c r="AP1342" s="7">
        <f>O1342-AK1342</f>
        <v>0</v>
      </c>
      <c r="AQ1342" s="7">
        <f>P1342-AL1342</f>
        <v>640</v>
      </c>
      <c r="AR1342" s="7">
        <f>Q1342-AM1342</f>
        <v>0</v>
      </c>
    </row>
    <row r="1343" spans="1:44" ht="16" x14ac:dyDescent="0.2">
      <c r="A1343" s="5" t="s">
        <v>4141</v>
      </c>
      <c r="C1343" t="s">
        <v>41</v>
      </c>
      <c r="D1343" t="s">
        <v>41</v>
      </c>
      <c r="E1343" t="s">
        <v>373</v>
      </c>
      <c r="F1343" s="6">
        <v>610</v>
      </c>
      <c r="G1343">
        <v>2016</v>
      </c>
      <c r="H1343" t="s">
        <v>4328</v>
      </c>
      <c r="I1343" t="s">
        <v>3906</v>
      </c>
      <c r="J1343" s="5" t="s">
        <v>4142</v>
      </c>
      <c r="K1343" t="s">
        <v>3</v>
      </c>
      <c r="L1343" t="s">
        <v>4143</v>
      </c>
      <c r="M1343" s="6">
        <v>0</v>
      </c>
      <c r="N1343" s="6">
        <v>0</v>
      </c>
      <c r="O1343" s="6">
        <v>610</v>
      </c>
      <c r="P1343" s="6">
        <v>0</v>
      </c>
      <c r="Q1343" s="6">
        <v>0</v>
      </c>
      <c r="R1343" s="6">
        <v>0</v>
      </c>
      <c r="S1343" s="6">
        <v>0</v>
      </c>
      <c r="T1343" s="6">
        <v>610</v>
      </c>
      <c r="U1343" s="6">
        <v>0</v>
      </c>
      <c r="V1343" s="6">
        <v>0</v>
      </c>
      <c r="W1343" s="7">
        <v>0</v>
      </c>
      <c r="X1343" s="7">
        <v>0</v>
      </c>
      <c r="Y1343" s="7">
        <v>0</v>
      </c>
      <c r="Z1343" s="7">
        <v>0</v>
      </c>
      <c r="AA1343" s="7">
        <v>0</v>
      </c>
      <c r="AB1343" s="7">
        <v>0</v>
      </c>
      <c r="AC1343" s="7">
        <v>0</v>
      </c>
      <c r="AD1343" s="6">
        <v>0</v>
      </c>
      <c r="AE1343" s="6">
        <v>0</v>
      </c>
      <c r="AF1343" s="6">
        <v>0</v>
      </c>
      <c r="AG1343" s="6">
        <v>0</v>
      </c>
      <c r="AH1343" s="6">
        <v>0</v>
      </c>
      <c r="AI1343" s="8" t="b">
        <v>0</v>
      </c>
      <c r="AJ1343" s="8" t="b">
        <v>0</v>
      </c>
      <c r="AK1343" s="8" t="b">
        <v>0</v>
      </c>
      <c r="AL1343" s="8" t="b">
        <v>0</v>
      </c>
      <c r="AM1343" s="8" t="b">
        <v>0</v>
      </c>
      <c r="AN1343" s="7">
        <f>M1343-AI1343</f>
        <v>0</v>
      </c>
      <c r="AO1343" s="7">
        <f>N1343-AJ1343</f>
        <v>0</v>
      </c>
      <c r="AP1343" s="7">
        <f>O1343-AK1343</f>
        <v>610</v>
      </c>
      <c r="AQ1343" s="7">
        <f>P1343-AL1343</f>
        <v>0</v>
      </c>
      <c r="AR1343" s="7">
        <f>Q1343-AM1343</f>
        <v>0</v>
      </c>
    </row>
    <row r="1344" spans="1:44" ht="16" x14ac:dyDescent="0.2">
      <c r="A1344" s="5" t="s">
        <v>4144</v>
      </c>
      <c r="C1344" t="s">
        <v>41</v>
      </c>
      <c r="D1344" t="s">
        <v>41</v>
      </c>
      <c r="E1344" t="s">
        <v>41</v>
      </c>
      <c r="F1344" s="6">
        <v>590</v>
      </c>
      <c r="G1344">
        <v>2012</v>
      </c>
      <c r="H1344" t="s">
        <v>4349</v>
      </c>
      <c r="I1344" t="s">
        <v>4145</v>
      </c>
      <c r="J1344" s="5" t="s">
        <v>4146</v>
      </c>
      <c r="K1344" t="s">
        <v>4147</v>
      </c>
      <c r="L1344" t="s">
        <v>4148</v>
      </c>
      <c r="M1344" s="6">
        <v>590</v>
      </c>
      <c r="N1344" s="6">
        <v>0</v>
      </c>
      <c r="O1344" s="6">
        <v>0</v>
      </c>
      <c r="P1344" s="6">
        <v>0</v>
      </c>
      <c r="Q1344" s="6">
        <v>0</v>
      </c>
      <c r="R1344" s="6">
        <v>0</v>
      </c>
      <c r="S1344" s="6">
        <v>590</v>
      </c>
      <c r="T1344" s="6">
        <v>0</v>
      </c>
      <c r="U1344" s="6">
        <v>0</v>
      </c>
      <c r="V1344" s="6">
        <v>0</v>
      </c>
      <c r="W1344" s="7">
        <v>0</v>
      </c>
      <c r="X1344" s="7">
        <v>0</v>
      </c>
      <c r="Y1344" s="7">
        <v>0</v>
      </c>
      <c r="Z1344" s="7">
        <v>0</v>
      </c>
      <c r="AA1344" s="7">
        <v>0</v>
      </c>
      <c r="AB1344" s="7">
        <v>0</v>
      </c>
      <c r="AC1344" s="7">
        <v>0</v>
      </c>
      <c r="AD1344" s="6">
        <v>0</v>
      </c>
      <c r="AE1344" s="6">
        <v>0</v>
      </c>
      <c r="AF1344" s="6">
        <v>0</v>
      </c>
      <c r="AG1344" s="6">
        <v>0</v>
      </c>
      <c r="AH1344" s="6">
        <v>0</v>
      </c>
      <c r="AI1344" s="8" t="b">
        <v>0</v>
      </c>
      <c r="AJ1344" s="8" t="b">
        <v>0</v>
      </c>
      <c r="AK1344" s="8" t="b">
        <v>0</v>
      </c>
      <c r="AL1344" s="8" t="b">
        <v>0</v>
      </c>
      <c r="AM1344" s="8" t="b">
        <v>0</v>
      </c>
      <c r="AN1344" s="7">
        <f>M1344-AI1344</f>
        <v>590</v>
      </c>
      <c r="AO1344" s="7">
        <f>N1344-AJ1344</f>
        <v>0</v>
      </c>
      <c r="AP1344" s="7">
        <f>O1344-AK1344</f>
        <v>0</v>
      </c>
      <c r="AQ1344" s="7">
        <f>P1344-AL1344</f>
        <v>0</v>
      </c>
      <c r="AR1344" s="7">
        <f>Q1344-AM1344</f>
        <v>0</v>
      </c>
    </row>
    <row r="1345" spans="1:44" ht="16" x14ac:dyDescent="0.2">
      <c r="A1345" s="5" t="s">
        <v>4149</v>
      </c>
      <c r="C1345" t="s">
        <v>41</v>
      </c>
      <c r="D1345" t="s">
        <v>41</v>
      </c>
      <c r="E1345" t="s">
        <v>373</v>
      </c>
      <c r="F1345" s="6">
        <v>564</v>
      </c>
      <c r="G1345">
        <v>2018</v>
      </c>
      <c r="H1345" t="s">
        <v>4331</v>
      </c>
      <c r="I1345" t="s">
        <v>4150</v>
      </c>
      <c r="J1345" s="5" t="s">
        <v>4151</v>
      </c>
      <c r="K1345" t="s">
        <v>3</v>
      </c>
      <c r="L1345" t="s">
        <v>4152</v>
      </c>
      <c r="M1345" s="6">
        <v>0</v>
      </c>
      <c r="N1345" s="6">
        <v>0</v>
      </c>
      <c r="O1345" s="6">
        <v>0</v>
      </c>
      <c r="P1345" s="6">
        <v>0</v>
      </c>
      <c r="Q1345" s="6">
        <v>564</v>
      </c>
      <c r="R1345" s="6">
        <v>0</v>
      </c>
      <c r="S1345" s="6">
        <v>0</v>
      </c>
      <c r="T1345" s="6">
        <v>0</v>
      </c>
      <c r="U1345" s="6">
        <v>564</v>
      </c>
      <c r="V1345" s="6">
        <v>0</v>
      </c>
      <c r="W1345" s="7">
        <v>0</v>
      </c>
      <c r="X1345" s="7">
        <v>0</v>
      </c>
      <c r="Y1345" s="7">
        <v>0</v>
      </c>
      <c r="Z1345" s="7">
        <v>0</v>
      </c>
      <c r="AA1345" s="7">
        <v>0</v>
      </c>
      <c r="AB1345" s="7">
        <v>0</v>
      </c>
      <c r="AC1345" s="7">
        <v>0</v>
      </c>
      <c r="AD1345" s="6">
        <v>0</v>
      </c>
      <c r="AE1345" s="6">
        <v>0</v>
      </c>
      <c r="AF1345" s="6">
        <v>0</v>
      </c>
      <c r="AG1345" s="6">
        <v>0</v>
      </c>
      <c r="AH1345" s="6">
        <v>0</v>
      </c>
      <c r="AI1345" s="8" t="b">
        <v>0</v>
      </c>
      <c r="AJ1345" s="8" t="b">
        <v>0</v>
      </c>
      <c r="AK1345" s="8" t="b">
        <v>0</v>
      </c>
      <c r="AL1345" s="8" t="b">
        <v>0</v>
      </c>
      <c r="AM1345" s="8" t="b">
        <v>0</v>
      </c>
      <c r="AN1345" s="7">
        <f>M1345-AI1345</f>
        <v>0</v>
      </c>
      <c r="AO1345" s="7">
        <f>N1345-AJ1345</f>
        <v>0</v>
      </c>
      <c r="AP1345" s="7">
        <f>O1345-AK1345</f>
        <v>0</v>
      </c>
      <c r="AQ1345" s="7">
        <f>P1345-AL1345</f>
        <v>0</v>
      </c>
      <c r="AR1345" s="7">
        <f>Q1345-AM1345</f>
        <v>564</v>
      </c>
    </row>
    <row r="1346" spans="1:44" ht="16" x14ac:dyDescent="0.2">
      <c r="A1346" s="5" t="s">
        <v>4153</v>
      </c>
      <c r="C1346" t="s">
        <v>41</v>
      </c>
      <c r="D1346" t="s">
        <v>41</v>
      </c>
      <c r="E1346" t="s">
        <v>373</v>
      </c>
      <c r="F1346" s="6">
        <v>554</v>
      </c>
      <c r="G1346">
        <v>2014</v>
      </c>
      <c r="H1346" t="s">
        <v>4331</v>
      </c>
      <c r="I1346" t="s">
        <v>4154</v>
      </c>
      <c r="J1346" s="5" t="s">
        <v>2639</v>
      </c>
      <c r="K1346" t="s">
        <v>4155</v>
      </c>
      <c r="L1346" t="s">
        <v>4156</v>
      </c>
      <c r="M1346" s="6">
        <v>554</v>
      </c>
      <c r="N1346" s="6">
        <v>0</v>
      </c>
      <c r="O1346" s="6">
        <v>0</v>
      </c>
      <c r="P1346" s="6">
        <v>0</v>
      </c>
      <c r="Q1346" s="6">
        <v>0</v>
      </c>
      <c r="R1346" s="6">
        <v>0</v>
      </c>
      <c r="S1346" s="6">
        <v>554</v>
      </c>
      <c r="T1346" s="6">
        <v>0</v>
      </c>
      <c r="U1346" s="6">
        <v>0</v>
      </c>
      <c r="V1346" s="6">
        <v>0</v>
      </c>
      <c r="W1346" s="7">
        <v>0</v>
      </c>
      <c r="X1346" s="7">
        <v>0</v>
      </c>
      <c r="Y1346" s="7">
        <v>0</v>
      </c>
      <c r="Z1346" s="7">
        <v>0</v>
      </c>
      <c r="AA1346" s="7">
        <v>0</v>
      </c>
      <c r="AB1346" s="7">
        <v>0</v>
      </c>
      <c r="AC1346" s="7">
        <v>0</v>
      </c>
      <c r="AD1346" s="6">
        <v>0</v>
      </c>
      <c r="AE1346" s="6">
        <v>0</v>
      </c>
      <c r="AF1346" s="6">
        <v>0</v>
      </c>
      <c r="AG1346" s="6">
        <v>0</v>
      </c>
      <c r="AH1346" s="6">
        <v>0</v>
      </c>
      <c r="AI1346" s="8" t="b">
        <v>0</v>
      </c>
      <c r="AJ1346" s="8" t="b">
        <v>0</v>
      </c>
      <c r="AK1346" s="8" t="b">
        <v>0</v>
      </c>
      <c r="AL1346" s="8" t="b">
        <v>0</v>
      </c>
      <c r="AM1346" s="8" t="b">
        <v>0</v>
      </c>
      <c r="AN1346" s="7">
        <f>M1346-AI1346</f>
        <v>554</v>
      </c>
      <c r="AO1346" s="7">
        <f>N1346-AJ1346</f>
        <v>0</v>
      </c>
      <c r="AP1346" s="7">
        <f>O1346-AK1346</f>
        <v>0</v>
      </c>
      <c r="AQ1346" s="7">
        <f>P1346-AL1346</f>
        <v>0</v>
      </c>
      <c r="AR1346" s="7">
        <f>Q1346-AM1346</f>
        <v>0</v>
      </c>
    </row>
    <row r="1347" spans="1:44" ht="16" x14ac:dyDescent="0.2">
      <c r="A1347" s="5" t="s">
        <v>4157</v>
      </c>
      <c r="C1347" t="s">
        <v>41</v>
      </c>
      <c r="D1347" t="s">
        <v>41</v>
      </c>
      <c r="E1347" t="s">
        <v>41</v>
      </c>
      <c r="F1347" s="6">
        <v>549</v>
      </c>
      <c r="G1347">
        <v>2016</v>
      </c>
      <c r="H1347" t="s">
        <v>4328</v>
      </c>
      <c r="I1347" t="s">
        <v>4158</v>
      </c>
      <c r="J1347" s="5" t="s">
        <v>2138</v>
      </c>
      <c r="K1347" t="s">
        <v>817</v>
      </c>
      <c r="L1347" t="s">
        <v>4159</v>
      </c>
      <c r="M1347" s="6">
        <v>0</v>
      </c>
      <c r="N1347" s="6">
        <v>0</v>
      </c>
      <c r="O1347" s="6">
        <v>549</v>
      </c>
      <c r="P1347" s="6">
        <v>0</v>
      </c>
      <c r="Q1347" s="6">
        <v>0</v>
      </c>
      <c r="R1347" s="6">
        <v>0</v>
      </c>
      <c r="S1347" s="6">
        <v>0</v>
      </c>
      <c r="T1347" s="6">
        <v>549</v>
      </c>
      <c r="U1347" s="6">
        <v>0</v>
      </c>
      <c r="V1347" s="6">
        <v>0</v>
      </c>
      <c r="W1347" s="7">
        <v>0</v>
      </c>
      <c r="X1347" s="7">
        <v>0</v>
      </c>
      <c r="Y1347" s="7">
        <v>0</v>
      </c>
      <c r="Z1347" s="7">
        <v>0</v>
      </c>
      <c r="AA1347" s="7">
        <v>0</v>
      </c>
      <c r="AB1347" s="7">
        <v>0</v>
      </c>
      <c r="AC1347" s="7">
        <v>0</v>
      </c>
      <c r="AD1347" s="6">
        <v>0</v>
      </c>
      <c r="AE1347" s="6">
        <v>0</v>
      </c>
      <c r="AF1347" s="6">
        <v>0</v>
      </c>
      <c r="AG1347" s="6">
        <v>0</v>
      </c>
      <c r="AH1347" s="6">
        <v>0</v>
      </c>
      <c r="AI1347" s="8" t="b">
        <v>0</v>
      </c>
      <c r="AJ1347" s="8" t="b">
        <v>0</v>
      </c>
      <c r="AK1347" s="8" t="b">
        <v>0</v>
      </c>
      <c r="AL1347" s="8" t="b">
        <v>0</v>
      </c>
      <c r="AM1347" s="8" t="b">
        <v>0</v>
      </c>
      <c r="AN1347" s="7">
        <f>M1347-AI1347</f>
        <v>0</v>
      </c>
      <c r="AO1347" s="7">
        <f>N1347-AJ1347</f>
        <v>0</v>
      </c>
      <c r="AP1347" s="7">
        <f>O1347-AK1347</f>
        <v>549</v>
      </c>
      <c r="AQ1347" s="7">
        <f>P1347-AL1347</f>
        <v>0</v>
      </c>
      <c r="AR1347" s="7">
        <f>Q1347-AM1347</f>
        <v>0</v>
      </c>
    </row>
    <row r="1348" spans="1:44" ht="32" x14ac:dyDescent="0.2">
      <c r="A1348" s="5" t="s">
        <v>4160</v>
      </c>
      <c r="C1348" t="s">
        <v>41</v>
      </c>
      <c r="D1348" t="s">
        <v>41</v>
      </c>
      <c r="E1348" t="s">
        <v>373</v>
      </c>
      <c r="F1348" s="6">
        <v>537</v>
      </c>
      <c r="G1348">
        <v>2016</v>
      </c>
      <c r="H1348" t="s">
        <v>4350</v>
      </c>
      <c r="I1348" t="s">
        <v>4161</v>
      </c>
      <c r="J1348" s="5" t="s">
        <v>4162</v>
      </c>
      <c r="K1348" t="s">
        <v>3</v>
      </c>
      <c r="L1348" t="s">
        <v>4163</v>
      </c>
      <c r="M1348" s="6">
        <v>0</v>
      </c>
      <c r="N1348" s="6">
        <v>0</v>
      </c>
      <c r="O1348" s="6">
        <v>0</v>
      </c>
      <c r="P1348" s="6">
        <v>0</v>
      </c>
      <c r="Q1348" s="6">
        <v>537</v>
      </c>
      <c r="R1348" s="6">
        <v>0</v>
      </c>
      <c r="S1348" s="6">
        <v>0</v>
      </c>
      <c r="T1348" s="6">
        <v>0</v>
      </c>
      <c r="U1348" s="6">
        <v>537</v>
      </c>
      <c r="V1348" s="6">
        <v>0</v>
      </c>
      <c r="W1348" s="7">
        <v>0</v>
      </c>
      <c r="X1348" s="7">
        <v>0</v>
      </c>
      <c r="Y1348" s="7">
        <v>0</v>
      </c>
      <c r="Z1348" s="7">
        <v>0</v>
      </c>
      <c r="AA1348" s="7">
        <v>0</v>
      </c>
      <c r="AB1348" s="7">
        <v>0</v>
      </c>
      <c r="AC1348" s="7">
        <v>0</v>
      </c>
      <c r="AD1348" s="6">
        <v>0</v>
      </c>
      <c r="AE1348" s="6">
        <v>0</v>
      </c>
      <c r="AF1348" s="6">
        <v>0</v>
      </c>
      <c r="AG1348" s="6">
        <v>0</v>
      </c>
      <c r="AH1348" s="6">
        <v>0</v>
      </c>
      <c r="AI1348" s="8" t="b">
        <v>0</v>
      </c>
      <c r="AJ1348" s="8" t="b">
        <v>0</v>
      </c>
      <c r="AK1348" s="8" t="b">
        <v>0</v>
      </c>
      <c r="AL1348" s="8" t="b">
        <v>0</v>
      </c>
      <c r="AM1348" s="8" t="b">
        <v>0</v>
      </c>
      <c r="AN1348" s="7">
        <f>M1348-AI1348</f>
        <v>0</v>
      </c>
      <c r="AO1348" s="7">
        <f>N1348-AJ1348</f>
        <v>0</v>
      </c>
      <c r="AP1348" s="7">
        <f>O1348-AK1348</f>
        <v>0</v>
      </c>
      <c r="AQ1348" s="7">
        <f>P1348-AL1348</f>
        <v>0</v>
      </c>
      <c r="AR1348" s="7">
        <f>Q1348-AM1348</f>
        <v>537</v>
      </c>
    </row>
    <row r="1349" spans="1:44" ht="32" x14ac:dyDescent="0.2">
      <c r="A1349" s="5" t="s">
        <v>4164</v>
      </c>
      <c r="C1349" t="s">
        <v>41</v>
      </c>
      <c r="D1349" t="s">
        <v>41</v>
      </c>
      <c r="E1349" t="s">
        <v>41</v>
      </c>
      <c r="F1349" s="6">
        <v>536</v>
      </c>
      <c r="G1349">
        <v>2018</v>
      </c>
      <c r="H1349" t="s">
        <v>4329</v>
      </c>
      <c r="I1349" t="s">
        <v>4165</v>
      </c>
      <c r="J1349" s="5" t="s">
        <v>4166</v>
      </c>
      <c r="K1349" t="s">
        <v>4167</v>
      </c>
      <c r="L1349" t="s">
        <v>4168</v>
      </c>
      <c r="M1349" s="6">
        <v>0</v>
      </c>
      <c r="N1349" s="6">
        <v>0</v>
      </c>
      <c r="O1349" s="6">
        <v>0</v>
      </c>
      <c r="P1349" s="6">
        <v>0</v>
      </c>
      <c r="Q1349" s="6">
        <v>536</v>
      </c>
      <c r="R1349" s="6">
        <v>0</v>
      </c>
      <c r="S1349" s="6">
        <v>0</v>
      </c>
      <c r="T1349" s="6">
        <v>0</v>
      </c>
      <c r="U1349" s="6">
        <v>536</v>
      </c>
      <c r="V1349" s="6">
        <v>0</v>
      </c>
      <c r="W1349" s="7">
        <v>0</v>
      </c>
      <c r="X1349" s="7">
        <v>0</v>
      </c>
      <c r="Y1349" s="7">
        <v>0</v>
      </c>
      <c r="Z1349" s="7">
        <v>0</v>
      </c>
      <c r="AA1349" s="7">
        <v>0</v>
      </c>
      <c r="AB1349" s="7">
        <v>0</v>
      </c>
      <c r="AC1349" s="7">
        <v>0</v>
      </c>
      <c r="AD1349" s="6">
        <v>0</v>
      </c>
      <c r="AE1349" s="6">
        <v>0</v>
      </c>
      <c r="AF1349" s="6">
        <v>0</v>
      </c>
      <c r="AG1349" s="6">
        <v>0</v>
      </c>
      <c r="AH1349" s="6">
        <v>0</v>
      </c>
      <c r="AI1349" s="8" t="b">
        <v>0</v>
      </c>
      <c r="AJ1349" s="8" t="b">
        <v>0</v>
      </c>
      <c r="AK1349" s="8" t="b">
        <v>0</v>
      </c>
      <c r="AL1349" s="8" t="b">
        <v>0</v>
      </c>
      <c r="AM1349" s="8" t="b">
        <v>0</v>
      </c>
      <c r="AN1349" s="7">
        <f>M1349-AI1349</f>
        <v>0</v>
      </c>
      <c r="AO1349" s="7">
        <f>N1349-AJ1349</f>
        <v>0</v>
      </c>
      <c r="AP1349" s="7">
        <f>O1349-AK1349</f>
        <v>0</v>
      </c>
      <c r="AQ1349" s="7">
        <f>P1349-AL1349</f>
        <v>0</v>
      </c>
      <c r="AR1349" s="7">
        <f>Q1349-AM1349</f>
        <v>536</v>
      </c>
    </row>
    <row r="1350" spans="1:44" ht="16" x14ac:dyDescent="0.2">
      <c r="A1350" s="5" t="s">
        <v>4169</v>
      </c>
      <c r="C1350" t="s">
        <v>41</v>
      </c>
      <c r="D1350" t="s">
        <v>41</v>
      </c>
      <c r="E1350" t="s">
        <v>41</v>
      </c>
      <c r="F1350" s="6">
        <v>516</v>
      </c>
      <c r="G1350">
        <v>2017</v>
      </c>
      <c r="H1350" t="s">
        <v>4351</v>
      </c>
      <c r="I1350" t="s">
        <v>4170</v>
      </c>
      <c r="J1350" s="5" t="s">
        <v>4171</v>
      </c>
      <c r="K1350" t="s">
        <v>41</v>
      </c>
      <c r="M1350" s="6">
        <v>0</v>
      </c>
      <c r="N1350" s="6">
        <v>0</v>
      </c>
      <c r="O1350" s="6">
        <v>0</v>
      </c>
      <c r="P1350" s="6">
        <v>0</v>
      </c>
      <c r="Q1350">
        <v>516</v>
      </c>
      <c r="R1350" s="6">
        <v>0</v>
      </c>
      <c r="S1350" s="6">
        <v>0</v>
      </c>
      <c r="T1350" s="6">
        <v>0</v>
      </c>
      <c r="U1350" s="6">
        <v>516</v>
      </c>
      <c r="V1350" s="6">
        <v>0</v>
      </c>
      <c r="W1350" s="7">
        <v>0</v>
      </c>
      <c r="X1350" s="7">
        <v>0</v>
      </c>
      <c r="Y1350" s="7">
        <v>0</v>
      </c>
      <c r="Z1350" s="7">
        <v>0</v>
      </c>
      <c r="AA1350" s="7">
        <v>0</v>
      </c>
      <c r="AB1350" s="7">
        <v>0</v>
      </c>
      <c r="AC1350" s="7">
        <v>0</v>
      </c>
      <c r="AD1350" s="6">
        <v>0</v>
      </c>
      <c r="AE1350" s="6">
        <v>0</v>
      </c>
      <c r="AF1350" s="6">
        <v>0</v>
      </c>
      <c r="AG1350" s="6">
        <v>0</v>
      </c>
      <c r="AH1350" s="6">
        <v>0</v>
      </c>
      <c r="AI1350" s="8">
        <v>0</v>
      </c>
      <c r="AJ1350" s="8">
        <v>0</v>
      </c>
      <c r="AK1350" s="8">
        <v>0</v>
      </c>
      <c r="AL1350" s="8">
        <v>0</v>
      </c>
      <c r="AM1350" s="8">
        <v>0</v>
      </c>
      <c r="AN1350" s="7">
        <f>M1350-AI1350</f>
        <v>0</v>
      </c>
      <c r="AO1350" s="7">
        <f>N1350-AJ1350</f>
        <v>0</v>
      </c>
      <c r="AP1350" s="7">
        <f>O1350-AK1350</f>
        <v>0</v>
      </c>
      <c r="AQ1350" s="7">
        <f>P1350-AL1350</f>
        <v>0</v>
      </c>
      <c r="AR1350" s="7">
        <f>Q1350-AM1350</f>
        <v>516</v>
      </c>
    </row>
    <row r="1351" spans="1:44" ht="16" x14ac:dyDescent="0.2">
      <c r="A1351" s="5" t="s">
        <v>4172</v>
      </c>
      <c r="C1351" t="s">
        <v>41</v>
      </c>
      <c r="D1351" t="s">
        <v>41</v>
      </c>
      <c r="E1351" t="s">
        <v>373</v>
      </c>
      <c r="F1351" s="6">
        <v>497</v>
      </c>
      <c r="G1351">
        <v>2017</v>
      </c>
      <c r="H1351" t="s">
        <v>4352</v>
      </c>
      <c r="I1351" t="s">
        <v>4173</v>
      </c>
      <c r="J1351" s="5" t="s">
        <v>4174</v>
      </c>
      <c r="K1351" t="s">
        <v>3</v>
      </c>
      <c r="L1351" t="s">
        <v>4175</v>
      </c>
      <c r="M1351" s="6">
        <v>0</v>
      </c>
      <c r="N1351" s="6">
        <v>0</v>
      </c>
      <c r="O1351" s="6">
        <v>0</v>
      </c>
      <c r="P1351" s="6">
        <v>0</v>
      </c>
      <c r="Q1351" s="6">
        <v>497</v>
      </c>
      <c r="R1351" s="6">
        <v>0</v>
      </c>
      <c r="S1351" s="6">
        <v>0</v>
      </c>
      <c r="T1351" s="6">
        <v>0</v>
      </c>
      <c r="U1351" s="6">
        <v>497</v>
      </c>
      <c r="V1351" s="6">
        <v>0</v>
      </c>
      <c r="W1351" s="7">
        <v>0</v>
      </c>
      <c r="X1351" s="7">
        <v>0</v>
      </c>
      <c r="Y1351" s="7">
        <v>0</v>
      </c>
      <c r="Z1351" s="7">
        <v>0</v>
      </c>
      <c r="AA1351" s="7">
        <v>0</v>
      </c>
      <c r="AB1351" s="7">
        <v>0</v>
      </c>
      <c r="AC1351" s="7">
        <v>0</v>
      </c>
      <c r="AD1351" s="6">
        <v>0</v>
      </c>
      <c r="AE1351" s="6">
        <v>0</v>
      </c>
      <c r="AF1351" s="6">
        <v>0</v>
      </c>
      <c r="AG1351" s="6">
        <v>0</v>
      </c>
      <c r="AH1351" s="6">
        <v>0</v>
      </c>
      <c r="AI1351" s="8" t="b">
        <v>0</v>
      </c>
      <c r="AJ1351" s="8" t="b">
        <v>0</v>
      </c>
      <c r="AK1351" s="8" t="b">
        <v>0</v>
      </c>
      <c r="AL1351" s="8" t="b">
        <v>0</v>
      </c>
      <c r="AM1351" s="8" t="b">
        <v>0</v>
      </c>
      <c r="AN1351" s="7">
        <f>M1351-AI1351</f>
        <v>0</v>
      </c>
      <c r="AO1351" s="7">
        <f>N1351-AJ1351</f>
        <v>0</v>
      </c>
      <c r="AP1351" s="7">
        <f>O1351-AK1351</f>
        <v>0</v>
      </c>
      <c r="AQ1351" s="7">
        <f>P1351-AL1351</f>
        <v>0</v>
      </c>
      <c r="AR1351" s="7">
        <f>Q1351-AM1351</f>
        <v>497</v>
      </c>
    </row>
    <row r="1352" spans="1:44" ht="16" x14ac:dyDescent="0.2">
      <c r="A1352" s="5" t="s">
        <v>4176</v>
      </c>
      <c r="C1352" t="s">
        <v>41</v>
      </c>
      <c r="D1352" t="s">
        <v>41</v>
      </c>
      <c r="E1352" t="s">
        <v>41</v>
      </c>
      <c r="F1352" s="6">
        <v>494</v>
      </c>
      <c r="G1352">
        <v>2017</v>
      </c>
      <c r="H1352" t="s">
        <v>4353</v>
      </c>
      <c r="I1352" t="s">
        <v>4177</v>
      </c>
      <c r="J1352" s="5" t="s">
        <v>4178</v>
      </c>
      <c r="K1352" t="s">
        <v>198</v>
      </c>
      <c r="L1352" t="s">
        <v>4179</v>
      </c>
      <c r="M1352" s="6">
        <v>0</v>
      </c>
      <c r="N1352" s="6">
        <v>0</v>
      </c>
      <c r="O1352" s="6">
        <v>0</v>
      </c>
      <c r="P1352" s="6">
        <v>0</v>
      </c>
      <c r="Q1352" s="6">
        <v>494</v>
      </c>
      <c r="R1352" s="6">
        <v>0</v>
      </c>
      <c r="S1352" s="6">
        <v>0</v>
      </c>
      <c r="T1352" s="6">
        <v>0</v>
      </c>
      <c r="U1352" s="6">
        <v>494</v>
      </c>
      <c r="V1352" s="6">
        <v>0</v>
      </c>
      <c r="W1352" s="7">
        <v>0</v>
      </c>
      <c r="X1352" s="7">
        <v>0</v>
      </c>
      <c r="Y1352" s="7">
        <v>0</v>
      </c>
      <c r="Z1352" s="7">
        <v>0</v>
      </c>
      <c r="AA1352" s="7">
        <v>0</v>
      </c>
      <c r="AB1352" s="7">
        <v>0</v>
      </c>
      <c r="AC1352" s="7">
        <v>0</v>
      </c>
      <c r="AD1352" s="6">
        <v>0</v>
      </c>
      <c r="AE1352" s="6">
        <v>0</v>
      </c>
      <c r="AF1352" s="6">
        <v>0</v>
      </c>
      <c r="AG1352" s="6">
        <v>0</v>
      </c>
      <c r="AH1352" s="6">
        <v>0</v>
      </c>
      <c r="AI1352" s="8" t="b">
        <v>0</v>
      </c>
      <c r="AJ1352" s="8" t="b">
        <v>0</v>
      </c>
      <c r="AK1352" s="8" t="b">
        <v>0</v>
      </c>
      <c r="AL1352" s="8" t="b">
        <v>0</v>
      </c>
      <c r="AM1352" s="8" t="b">
        <v>0</v>
      </c>
      <c r="AN1352" s="7">
        <f>M1352-AI1352</f>
        <v>0</v>
      </c>
      <c r="AO1352" s="7">
        <f>N1352-AJ1352</f>
        <v>0</v>
      </c>
      <c r="AP1352" s="7">
        <f>O1352-AK1352</f>
        <v>0</v>
      </c>
      <c r="AQ1352" s="7">
        <f>P1352-AL1352</f>
        <v>0</v>
      </c>
      <c r="AR1352" s="7">
        <f>Q1352-AM1352</f>
        <v>494</v>
      </c>
    </row>
    <row r="1353" spans="1:44" ht="16" x14ac:dyDescent="0.2">
      <c r="A1353" s="5" t="s">
        <v>4180</v>
      </c>
      <c r="C1353" t="s">
        <v>41</v>
      </c>
      <c r="D1353" t="s">
        <v>41</v>
      </c>
      <c r="E1353" t="s">
        <v>373</v>
      </c>
      <c r="F1353" s="6">
        <v>481</v>
      </c>
      <c r="G1353">
        <v>2016</v>
      </c>
      <c r="H1353" t="s">
        <v>4346</v>
      </c>
      <c r="I1353" t="s">
        <v>4181</v>
      </c>
      <c r="J1353" s="5" t="s">
        <v>4182</v>
      </c>
      <c r="K1353" t="s">
        <v>2043</v>
      </c>
      <c r="L1353" t="s">
        <v>4183</v>
      </c>
      <c r="M1353" s="6">
        <v>0</v>
      </c>
      <c r="N1353" s="6">
        <v>0</v>
      </c>
      <c r="O1353" s="6">
        <v>481</v>
      </c>
      <c r="P1353" s="6">
        <v>0</v>
      </c>
      <c r="Q1353" s="6">
        <v>0</v>
      </c>
      <c r="R1353" s="6">
        <v>0</v>
      </c>
      <c r="S1353" s="6">
        <v>0</v>
      </c>
      <c r="T1353" s="6">
        <v>0</v>
      </c>
      <c r="U1353" s="6">
        <v>0</v>
      </c>
      <c r="V1353" s="6">
        <v>481</v>
      </c>
      <c r="W1353" s="7">
        <v>0</v>
      </c>
      <c r="X1353" s="7">
        <v>0</v>
      </c>
      <c r="Y1353" s="7">
        <v>0</v>
      </c>
      <c r="Z1353" s="7">
        <v>0</v>
      </c>
      <c r="AA1353" s="7">
        <v>0</v>
      </c>
      <c r="AB1353" s="7">
        <v>0</v>
      </c>
      <c r="AC1353" s="7">
        <v>0</v>
      </c>
      <c r="AD1353" s="6">
        <v>0</v>
      </c>
      <c r="AE1353" s="6">
        <v>0</v>
      </c>
      <c r="AF1353" s="6">
        <v>0</v>
      </c>
      <c r="AG1353" s="6">
        <v>0</v>
      </c>
      <c r="AH1353" s="6">
        <v>0</v>
      </c>
      <c r="AI1353" s="8" t="b">
        <v>0</v>
      </c>
      <c r="AJ1353" s="8" t="b">
        <v>0</v>
      </c>
      <c r="AK1353" s="8" t="b">
        <v>0</v>
      </c>
      <c r="AL1353" s="8" t="b">
        <v>0</v>
      </c>
      <c r="AM1353" s="8" t="b">
        <v>0</v>
      </c>
      <c r="AN1353" s="7">
        <f>M1353-AI1353</f>
        <v>0</v>
      </c>
      <c r="AO1353" s="7">
        <f>N1353-AJ1353</f>
        <v>0</v>
      </c>
      <c r="AP1353" s="7">
        <f>O1353-AK1353</f>
        <v>481</v>
      </c>
      <c r="AQ1353" s="7">
        <f>P1353-AL1353</f>
        <v>0</v>
      </c>
      <c r="AR1353" s="7">
        <f>Q1353-AM1353</f>
        <v>0</v>
      </c>
    </row>
    <row r="1354" spans="1:44" ht="32" x14ac:dyDescent="0.2">
      <c r="A1354" s="5" t="s">
        <v>4184</v>
      </c>
      <c r="C1354" t="s">
        <v>41</v>
      </c>
      <c r="D1354" t="s">
        <v>41</v>
      </c>
      <c r="E1354" t="s">
        <v>41</v>
      </c>
      <c r="F1354" s="6">
        <v>474</v>
      </c>
      <c r="G1354">
        <v>2013</v>
      </c>
      <c r="H1354" t="s">
        <v>4354</v>
      </c>
      <c r="I1354" t="s">
        <v>4185</v>
      </c>
      <c r="J1354" s="5" t="s">
        <v>4186</v>
      </c>
      <c r="K1354" t="s">
        <v>55</v>
      </c>
      <c r="L1354" t="s">
        <v>4187</v>
      </c>
      <c r="M1354" s="6">
        <v>474</v>
      </c>
      <c r="N1354" s="6">
        <v>0</v>
      </c>
      <c r="O1354" s="6">
        <v>0</v>
      </c>
      <c r="P1354" s="6">
        <v>0</v>
      </c>
      <c r="Q1354" s="6">
        <v>0</v>
      </c>
      <c r="R1354" s="6">
        <v>0</v>
      </c>
      <c r="S1354" s="6">
        <v>474</v>
      </c>
      <c r="T1354" s="6">
        <v>0</v>
      </c>
      <c r="U1354" s="6">
        <v>0</v>
      </c>
      <c r="V1354" s="6">
        <v>0</v>
      </c>
      <c r="W1354" s="7">
        <v>0</v>
      </c>
      <c r="X1354" s="7">
        <v>0</v>
      </c>
      <c r="Y1354" s="7">
        <v>0</v>
      </c>
      <c r="Z1354" s="7">
        <v>0</v>
      </c>
      <c r="AA1354" s="7">
        <v>0</v>
      </c>
      <c r="AB1354" s="7">
        <v>0</v>
      </c>
      <c r="AC1354" s="7">
        <v>0</v>
      </c>
      <c r="AD1354" s="6">
        <v>0</v>
      </c>
      <c r="AE1354" s="6">
        <v>0</v>
      </c>
      <c r="AF1354" s="6">
        <v>0</v>
      </c>
      <c r="AG1354" s="6">
        <v>0</v>
      </c>
      <c r="AH1354" s="6">
        <v>0</v>
      </c>
      <c r="AI1354" s="8" t="b">
        <v>0</v>
      </c>
      <c r="AJ1354" s="8" t="b">
        <v>0</v>
      </c>
      <c r="AK1354" s="8" t="b">
        <v>0</v>
      </c>
      <c r="AL1354" s="8" t="b">
        <v>0</v>
      </c>
      <c r="AM1354" s="8" t="b">
        <v>0</v>
      </c>
      <c r="AN1354" s="7">
        <f>M1354-AI1354</f>
        <v>474</v>
      </c>
      <c r="AO1354" s="7">
        <f>N1354-AJ1354</f>
        <v>0</v>
      </c>
      <c r="AP1354" s="7">
        <f>O1354-AK1354</f>
        <v>0</v>
      </c>
      <c r="AQ1354" s="7">
        <f>P1354-AL1354</f>
        <v>0</v>
      </c>
      <c r="AR1354" s="7">
        <f>Q1354-AM1354</f>
        <v>0</v>
      </c>
    </row>
    <row r="1355" spans="1:44" ht="16" x14ac:dyDescent="0.2">
      <c r="A1355" s="5" t="s">
        <v>4188</v>
      </c>
      <c r="C1355" t="s">
        <v>41</v>
      </c>
      <c r="D1355" t="s">
        <v>41</v>
      </c>
      <c r="E1355" t="s">
        <v>373</v>
      </c>
      <c r="F1355" s="6">
        <v>454</v>
      </c>
      <c r="G1355">
        <v>2016</v>
      </c>
      <c r="H1355" t="s">
        <v>4335</v>
      </c>
      <c r="I1355" t="s">
        <v>4189</v>
      </c>
      <c r="J1355" s="5" t="s">
        <v>4190</v>
      </c>
      <c r="K1355" t="s">
        <v>1399</v>
      </c>
      <c r="L1355" t="s">
        <v>4191</v>
      </c>
      <c r="M1355" s="6">
        <v>0</v>
      </c>
      <c r="N1355" s="6">
        <v>0</v>
      </c>
      <c r="O1355" s="6">
        <v>454</v>
      </c>
      <c r="P1355" s="6">
        <v>0</v>
      </c>
      <c r="Q1355" s="6">
        <v>0</v>
      </c>
      <c r="R1355" s="6">
        <v>0</v>
      </c>
      <c r="S1355" s="6">
        <v>0</v>
      </c>
      <c r="T1355" s="6">
        <v>454</v>
      </c>
      <c r="U1355" s="6">
        <v>0</v>
      </c>
      <c r="V1355" s="6">
        <v>0</v>
      </c>
      <c r="W1355" s="7">
        <v>0</v>
      </c>
      <c r="X1355" s="7">
        <v>0</v>
      </c>
      <c r="Y1355" s="7">
        <v>0</v>
      </c>
      <c r="Z1355" s="7">
        <v>0</v>
      </c>
      <c r="AA1355" s="7">
        <v>0</v>
      </c>
      <c r="AB1355" s="7">
        <v>0</v>
      </c>
      <c r="AC1355" s="7">
        <v>0</v>
      </c>
      <c r="AD1355" s="6">
        <v>0</v>
      </c>
      <c r="AE1355" s="6">
        <v>0</v>
      </c>
      <c r="AF1355" s="6">
        <v>0</v>
      </c>
      <c r="AG1355" s="6">
        <v>0</v>
      </c>
      <c r="AH1355" s="6">
        <v>0</v>
      </c>
      <c r="AI1355" s="8" t="b">
        <v>0</v>
      </c>
      <c r="AJ1355" s="8" t="b">
        <v>0</v>
      </c>
      <c r="AK1355" s="8" t="b">
        <v>0</v>
      </c>
      <c r="AL1355" s="8" t="b">
        <v>0</v>
      </c>
      <c r="AM1355" s="8" t="b">
        <v>0</v>
      </c>
      <c r="AN1355" s="7">
        <f>M1355-AI1355</f>
        <v>0</v>
      </c>
      <c r="AO1355" s="7">
        <f>N1355-AJ1355</f>
        <v>0</v>
      </c>
      <c r="AP1355" s="7">
        <f>O1355-AK1355</f>
        <v>454</v>
      </c>
      <c r="AQ1355" s="7">
        <f>P1355-AL1355</f>
        <v>0</v>
      </c>
      <c r="AR1355" s="7">
        <f>Q1355-AM1355</f>
        <v>0</v>
      </c>
    </row>
    <row r="1356" spans="1:44" ht="16" x14ac:dyDescent="0.2">
      <c r="A1356" s="5" t="s">
        <v>4192</v>
      </c>
      <c r="C1356" t="s">
        <v>41</v>
      </c>
      <c r="D1356" t="s">
        <v>41</v>
      </c>
      <c r="E1356" t="s">
        <v>41</v>
      </c>
      <c r="F1356" s="6">
        <v>427</v>
      </c>
      <c r="G1356">
        <v>2018</v>
      </c>
      <c r="H1356" t="s">
        <v>4340</v>
      </c>
      <c r="I1356" t="s">
        <v>4193</v>
      </c>
      <c r="J1356" s="5" t="s">
        <v>4194</v>
      </c>
      <c r="K1356" t="s">
        <v>198</v>
      </c>
      <c r="L1356" t="s">
        <v>4195</v>
      </c>
      <c r="M1356" s="6">
        <v>0</v>
      </c>
      <c r="N1356" s="6">
        <v>0</v>
      </c>
      <c r="O1356" s="6">
        <v>0</v>
      </c>
      <c r="P1356" s="6">
        <v>0</v>
      </c>
      <c r="Q1356" s="6">
        <v>427</v>
      </c>
      <c r="R1356" s="6">
        <v>0</v>
      </c>
      <c r="S1356" s="6">
        <v>427</v>
      </c>
      <c r="T1356" s="6">
        <v>0</v>
      </c>
      <c r="U1356" s="6">
        <v>0</v>
      </c>
      <c r="V1356" s="6">
        <v>0</v>
      </c>
      <c r="W1356" s="7">
        <v>0</v>
      </c>
      <c r="X1356" s="7">
        <v>0</v>
      </c>
      <c r="Y1356" s="7">
        <v>0</v>
      </c>
      <c r="Z1356" s="7">
        <v>0</v>
      </c>
      <c r="AA1356" s="7">
        <v>0</v>
      </c>
      <c r="AB1356" s="7">
        <v>0</v>
      </c>
      <c r="AC1356" s="7">
        <v>0</v>
      </c>
      <c r="AD1356" s="6">
        <v>0</v>
      </c>
      <c r="AE1356" s="6">
        <v>0</v>
      </c>
      <c r="AF1356" s="6">
        <v>0</v>
      </c>
      <c r="AG1356" s="6">
        <v>0</v>
      </c>
      <c r="AH1356" s="6">
        <v>0</v>
      </c>
      <c r="AI1356" s="8" t="b">
        <v>0</v>
      </c>
      <c r="AJ1356" s="8" t="b">
        <v>0</v>
      </c>
      <c r="AK1356" s="8" t="b">
        <v>0</v>
      </c>
      <c r="AL1356" s="8" t="b">
        <v>0</v>
      </c>
      <c r="AM1356" s="8" t="b">
        <v>0</v>
      </c>
      <c r="AN1356" s="7">
        <f>M1356-AI1356</f>
        <v>0</v>
      </c>
      <c r="AO1356" s="7">
        <f>N1356-AJ1356</f>
        <v>0</v>
      </c>
      <c r="AP1356" s="7">
        <f>O1356-AK1356</f>
        <v>0</v>
      </c>
      <c r="AQ1356" s="7">
        <f>P1356-AL1356</f>
        <v>0</v>
      </c>
      <c r="AR1356" s="7">
        <f>Q1356-AM1356</f>
        <v>427</v>
      </c>
    </row>
    <row r="1357" spans="1:44" ht="32" x14ac:dyDescent="0.2">
      <c r="A1357" s="5" t="s">
        <v>4196</v>
      </c>
      <c r="C1357" t="s">
        <v>41</v>
      </c>
      <c r="D1357" t="s">
        <v>41</v>
      </c>
      <c r="E1357" t="s">
        <v>41</v>
      </c>
      <c r="F1357" s="6">
        <v>362</v>
      </c>
      <c r="G1357">
        <v>2017</v>
      </c>
      <c r="H1357" t="s">
        <v>4355</v>
      </c>
      <c r="I1357" t="s">
        <v>4197</v>
      </c>
      <c r="J1357" s="5" t="s">
        <v>4198</v>
      </c>
      <c r="K1357" t="s">
        <v>198</v>
      </c>
      <c r="L1357" t="s">
        <v>4199</v>
      </c>
      <c r="M1357" s="6">
        <v>0</v>
      </c>
      <c r="N1357" s="6">
        <v>0</v>
      </c>
      <c r="O1357" s="6">
        <v>0</v>
      </c>
      <c r="P1357" s="6">
        <v>0</v>
      </c>
      <c r="Q1357" s="6">
        <v>362</v>
      </c>
      <c r="R1357" s="6">
        <v>0</v>
      </c>
      <c r="S1357" s="6">
        <v>0</v>
      </c>
      <c r="T1357" s="6">
        <v>0</v>
      </c>
      <c r="U1357" s="6">
        <v>362</v>
      </c>
      <c r="V1357" s="6">
        <v>0</v>
      </c>
      <c r="W1357" s="7">
        <v>0</v>
      </c>
      <c r="X1357" s="7">
        <v>0</v>
      </c>
      <c r="Y1357" s="7">
        <v>0</v>
      </c>
      <c r="Z1357" s="7">
        <v>0</v>
      </c>
      <c r="AA1357" s="7">
        <v>0</v>
      </c>
      <c r="AB1357" s="7">
        <v>0</v>
      </c>
      <c r="AC1357" s="7">
        <v>0</v>
      </c>
      <c r="AD1357" s="6">
        <v>0</v>
      </c>
      <c r="AE1357" s="6">
        <v>0</v>
      </c>
      <c r="AF1357" s="6">
        <v>0</v>
      </c>
      <c r="AG1357" s="6">
        <v>0</v>
      </c>
      <c r="AH1357" s="6">
        <v>0</v>
      </c>
      <c r="AI1357" s="8" t="b">
        <v>0</v>
      </c>
      <c r="AJ1357" s="8" t="b">
        <v>0</v>
      </c>
      <c r="AK1357" s="8" t="b">
        <v>0</v>
      </c>
      <c r="AL1357" s="8" t="b">
        <v>0</v>
      </c>
      <c r="AM1357" s="8" t="b">
        <v>0</v>
      </c>
      <c r="AN1357" s="7">
        <f>M1357-AI1357</f>
        <v>0</v>
      </c>
      <c r="AO1357" s="7">
        <f>N1357-AJ1357</f>
        <v>0</v>
      </c>
      <c r="AP1357" s="7">
        <f>O1357-AK1357</f>
        <v>0</v>
      </c>
      <c r="AQ1357" s="7">
        <f>P1357-AL1357</f>
        <v>0</v>
      </c>
      <c r="AR1357" s="7">
        <f>Q1357-AM1357</f>
        <v>362</v>
      </c>
    </row>
    <row r="1358" spans="1:44" ht="32" x14ac:dyDescent="0.2">
      <c r="A1358" s="5" t="s">
        <v>4200</v>
      </c>
      <c r="C1358" t="s">
        <v>41</v>
      </c>
      <c r="D1358" t="s">
        <v>41</v>
      </c>
      <c r="E1358" t="s">
        <v>41</v>
      </c>
      <c r="F1358" s="6">
        <v>353</v>
      </c>
      <c r="G1358">
        <v>2016</v>
      </c>
      <c r="H1358" t="s">
        <v>4331</v>
      </c>
      <c r="I1358" t="s">
        <v>4201</v>
      </c>
      <c r="J1358" s="5" t="s">
        <v>4202</v>
      </c>
      <c r="K1358" t="s">
        <v>55</v>
      </c>
      <c r="L1358" t="s">
        <v>4203</v>
      </c>
      <c r="M1358" s="6">
        <v>0</v>
      </c>
      <c r="N1358" s="6">
        <v>0</v>
      </c>
      <c r="O1358" s="6">
        <v>0</v>
      </c>
      <c r="P1358" s="6">
        <v>0</v>
      </c>
      <c r="Q1358" s="6">
        <v>353</v>
      </c>
      <c r="R1358" s="6">
        <v>0</v>
      </c>
      <c r="S1358" s="6">
        <v>0</v>
      </c>
      <c r="T1358" s="6">
        <v>0</v>
      </c>
      <c r="U1358" s="6">
        <v>353</v>
      </c>
      <c r="V1358" s="6">
        <v>0</v>
      </c>
      <c r="W1358" s="7">
        <v>0</v>
      </c>
      <c r="X1358" s="7">
        <v>0</v>
      </c>
      <c r="Y1358" s="7">
        <v>0</v>
      </c>
      <c r="Z1358" s="7">
        <v>0</v>
      </c>
      <c r="AA1358" s="7">
        <v>0</v>
      </c>
      <c r="AB1358" s="7">
        <v>0</v>
      </c>
      <c r="AC1358" s="7">
        <v>0</v>
      </c>
      <c r="AD1358" s="6">
        <v>0</v>
      </c>
      <c r="AE1358" s="6">
        <v>0</v>
      </c>
      <c r="AF1358" s="6">
        <v>0</v>
      </c>
      <c r="AG1358" s="6">
        <v>0</v>
      </c>
      <c r="AH1358" s="6">
        <v>0</v>
      </c>
      <c r="AI1358" s="8" t="b">
        <v>0</v>
      </c>
      <c r="AJ1358" s="8" t="b">
        <v>0</v>
      </c>
      <c r="AK1358" s="8" t="b">
        <v>0</v>
      </c>
      <c r="AL1358" s="8" t="b">
        <v>0</v>
      </c>
      <c r="AM1358" s="8" t="b">
        <v>0</v>
      </c>
      <c r="AN1358" s="7">
        <f>M1358-AI1358</f>
        <v>0</v>
      </c>
      <c r="AO1358" s="7">
        <f>N1358-AJ1358</f>
        <v>0</v>
      </c>
      <c r="AP1358" s="7">
        <f>O1358-AK1358</f>
        <v>0</v>
      </c>
      <c r="AQ1358" s="7">
        <f>P1358-AL1358</f>
        <v>0</v>
      </c>
      <c r="AR1358" s="7">
        <f>Q1358-AM1358</f>
        <v>353</v>
      </c>
    </row>
    <row r="1359" spans="1:44" ht="32" x14ac:dyDescent="0.2">
      <c r="A1359" s="5" t="s">
        <v>4204</v>
      </c>
      <c r="C1359" t="s">
        <v>41</v>
      </c>
      <c r="D1359" t="s">
        <v>41</v>
      </c>
      <c r="E1359" t="s">
        <v>41</v>
      </c>
      <c r="F1359" s="6">
        <v>328</v>
      </c>
      <c r="G1359">
        <v>2014</v>
      </c>
      <c r="H1359" t="s">
        <v>4356</v>
      </c>
      <c r="I1359" t="s">
        <v>4205</v>
      </c>
      <c r="J1359" s="5" t="s">
        <v>4206</v>
      </c>
      <c r="K1359" t="s">
        <v>1072</v>
      </c>
      <c r="L1359" t="s">
        <v>4207</v>
      </c>
      <c r="M1359" s="6">
        <v>304</v>
      </c>
      <c r="N1359" s="6">
        <v>24</v>
      </c>
      <c r="O1359" s="6">
        <v>0</v>
      </c>
      <c r="P1359" s="6">
        <v>0</v>
      </c>
      <c r="Q1359" s="6">
        <v>0</v>
      </c>
      <c r="R1359" s="6">
        <v>0</v>
      </c>
      <c r="S1359" s="6">
        <v>0</v>
      </c>
      <c r="T1359" s="6">
        <v>0</v>
      </c>
      <c r="U1359" s="6">
        <v>328</v>
      </c>
      <c r="V1359" s="6">
        <v>0</v>
      </c>
      <c r="W1359" s="7">
        <v>0</v>
      </c>
      <c r="X1359" s="7">
        <v>0</v>
      </c>
      <c r="Y1359" s="7">
        <v>0</v>
      </c>
      <c r="Z1359" s="7">
        <v>0</v>
      </c>
      <c r="AA1359" s="7">
        <v>0</v>
      </c>
      <c r="AB1359" s="7">
        <v>0</v>
      </c>
      <c r="AC1359" s="7">
        <v>0</v>
      </c>
      <c r="AD1359" s="6">
        <v>0</v>
      </c>
      <c r="AE1359" s="6">
        <v>0</v>
      </c>
      <c r="AF1359" s="6">
        <v>0</v>
      </c>
      <c r="AG1359" s="6">
        <v>0</v>
      </c>
      <c r="AH1359" s="6">
        <v>0</v>
      </c>
      <c r="AI1359" s="8" t="b">
        <v>0</v>
      </c>
      <c r="AJ1359" s="8" t="b">
        <v>0</v>
      </c>
      <c r="AK1359" s="8" t="b">
        <v>0</v>
      </c>
      <c r="AL1359" s="8" t="b">
        <v>0</v>
      </c>
      <c r="AM1359" s="8" t="b">
        <v>0</v>
      </c>
      <c r="AN1359" s="7">
        <f>M1359-AI1359</f>
        <v>304</v>
      </c>
      <c r="AO1359" s="7">
        <f>N1359-AJ1359</f>
        <v>24</v>
      </c>
      <c r="AP1359" s="7">
        <f>O1359-AK1359</f>
        <v>0</v>
      </c>
      <c r="AQ1359" s="7">
        <f>P1359-AL1359</f>
        <v>0</v>
      </c>
      <c r="AR1359" s="7">
        <f>Q1359-AM1359</f>
        <v>0</v>
      </c>
    </row>
    <row r="1360" spans="1:44" ht="16" x14ac:dyDescent="0.2">
      <c r="A1360" s="5" t="s">
        <v>4208</v>
      </c>
      <c r="C1360" t="s">
        <v>41</v>
      </c>
      <c r="D1360" t="s">
        <v>41</v>
      </c>
      <c r="E1360" t="s">
        <v>373</v>
      </c>
      <c r="F1360" s="6">
        <v>318</v>
      </c>
      <c r="G1360">
        <v>2017</v>
      </c>
      <c r="H1360" t="s">
        <v>4330</v>
      </c>
      <c r="I1360" t="s">
        <v>4209</v>
      </c>
      <c r="J1360" s="5" t="s">
        <v>4210</v>
      </c>
      <c r="K1360" t="s">
        <v>589</v>
      </c>
      <c r="L1360" t="s">
        <v>4211</v>
      </c>
      <c r="M1360" s="6">
        <v>0</v>
      </c>
      <c r="N1360" s="6">
        <v>0</v>
      </c>
      <c r="O1360" s="6">
        <v>0</v>
      </c>
      <c r="P1360" s="6">
        <v>0</v>
      </c>
      <c r="Q1360" s="6">
        <v>318</v>
      </c>
      <c r="R1360" s="6">
        <v>0</v>
      </c>
      <c r="S1360" s="6">
        <v>0</v>
      </c>
      <c r="T1360" s="6">
        <v>0</v>
      </c>
      <c r="U1360" s="6">
        <v>318</v>
      </c>
      <c r="V1360" s="6">
        <v>0</v>
      </c>
      <c r="W1360" s="7">
        <v>0</v>
      </c>
      <c r="X1360" s="7">
        <v>0</v>
      </c>
      <c r="Y1360" s="7">
        <v>0</v>
      </c>
      <c r="Z1360" s="7">
        <v>0</v>
      </c>
      <c r="AA1360" s="7">
        <v>0</v>
      </c>
      <c r="AB1360" s="7">
        <v>0</v>
      </c>
      <c r="AC1360" s="7">
        <v>0</v>
      </c>
      <c r="AD1360" s="6">
        <v>0</v>
      </c>
      <c r="AE1360" s="6">
        <v>0</v>
      </c>
      <c r="AF1360" s="6">
        <v>0</v>
      </c>
      <c r="AG1360" s="6">
        <v>0</v>
      </c>
      <c r="AH1360" s="6">
        <v>0</v>
      </c>
      <c r="AI1360" s="8" t="b">
        <v>0</v>
      </c>
      <c r="AJ1360" s="8" t="b">
        <v>0</v>
      </c>
      <c r="AK1360" s="8" t="b">
        <v>0</v>
      </c>
      <c r="AL1360" s="8" t="b">
        <v>0</v>
      </c>
      <c r="AM1360" s="8" t="b">
        <v>0</v>
      </c>
      <c r="AN1360" s="7">
        <f>M1360-AI1360</f>
        <v>0</v>
      </c>
      <c r="AO1360" s="7">
        <f>N1360-AJ1360</f>
        <v>0</v>
      </c>
      <c r="AP1360" s="7">
        <f>O1360-AK1360</f>
        <v>0</v>
      </c>
      <c r="AQ1360" s="7">
        <f>P1360-AL1360</f>
        <v>0</v>
      </c>
      <c r="AR1360" s="7">
        <f>Q1360-AM1360</f>
        <v>318</v>
      </c>
    </row>
    <row r="1361" spans="1:44" ht="16" x14ac:dyDescent="0.2">
      <c r="A1361" s="5" t="s">
        <v>4212</v>
      </c>
      <c r="C1361" t="s">
        <v>41</v>
      </c>
      <c r="D1361" t="s">
        <v>41</v>
      </c>
      <c r="E1361" t="s">
        <v>41</v>
      </c>
      <c r="F1361" s="6">
        <v>311</v>
      </c>
      <c r="G1361">
        <v>2017</v>
      </c>
      <c r="H1361" t="s">
        <v>4357</v>
      </c>
      <c r="I1361" t="s">
        <v>4213</v>
      </c>
      <c r="J1361" s="5" t="s">
        <v>4214</v>
      </c>
      <c r="K1361" t="s">
        <v>198</v>
      </c>
      <c r="L1361" t="s">
        <v>4215</v>
      </c>
      <c r="M1361" s="6">
        <v>0</v>
      </c>
      <c r="N1361" s="6">
        <v>0</v>
      </c>
      <c r="O1361" s="6">
        <v>0</v>
      </c>
      <c r="P1361" s="6">
        <v>0</v>
      </c>
      <c r="Q1361" s="6">
        <v>311</v>
      </c>
      <c r="R1361" s="6">
        <v>0</v>
      </c>
      <c r="S1361" s="6">
        <v>0</v>
      </c>
      <c r="T1361" s="6">
        <v>0</v>
      </c>
      <c r="U1361" s="6">
        <v>311</v>
      </c>
      <c r="V1361" s="6">
        <v>0</v>
      </c>
      <c r="W1361" s="7">
        <v>0</v>
      </c>
      <c r="X1361" s="7">
        <v>0</v>
      </c>
      <c r="Y1361" s="7">
        <v>0</v>
      </c>
      <c r="Z1361" s="7">
        <v>0</v>
      </c>
      <c r="AA1361" s="7">
        <v>0</v>
      </c>
      <c r="AB1361" s="7">
        <v>0</v>
      </c>
      <c r="AC1361" s="7">
        <v>0</v>
      </c>
      <c r="AD1361" s="6">
        <v>0</v>
      </c>
      <c r="AE1361" s="6">
        <v>0</v>
      </c>
      <c r="AF1361" s="6">
        <v>0</v>
      </c>
      <c r="AG1361" s="6">
        <v>0</v>
      </c>
      <c r="AH1361" s="6">
        <v>0</v>
      </c>
      <c r="AI1361" s="8" t="b">
        <v>0</v>
      </c>
      <c r="AJ1361" s="8" t="b">
        <v>0</v>
      </c>
      <c r="AK1361" s="8" t="b">
        <v>0</v>
      </c>
      <c r="AL1361" s="8" t="b">
        <v>0</v>
      </c>
      <c r="AM1361" s="8" t="b">
        <v>0</v>
      </c>
      <c r="AN1361" s="7">
        <f>M1361-AI1361</f>
        <v>0</v>
      </c>
      <c r="AO1361" s="7">
        <f>N1361-AJ1361</f>
        <v>0</v>
      </c>
      <c r="AP1361" s="7">
        <f>O1361-AK1361</f>
        <v>0</v>
      </c>
      <c r="AQ1361" s="7">
        <f>P1361-AL1361</f>
        <v>0</v>
      </c>
      <c r="AR1361" s="7">
        <f>Q1361-AM1361</f>
        <v>311</v>
      </c>
    </row>
    <row r="1362" spans="1:44" ht="32" x14ac:dyDescent="0.2">
      <c r="A1362" s="5" t="s">
        <v>4216</v>
      </c>
      <c r="C1362" t="s">
        <v>41</v>
      </c>
      <c r="D1362" t="s">
        <v>41</v>
      </c>
      <c r="E1362" t="s">
        <v>41</v>
      </c>
      <c r="F1362" s="6">
        <v>302</v>
      </c>
      <c r="G1362">
        <v>2018</v>
      </c>
      <c r="H1362" t="s">
        <v>4358</v>
      </c>
      <c r="I1362" t="s">
        <v>4217</v>
      </c>
      <c r="J1362" s="5" t="s">
        <v>4218</v>
      </c>
      <c r="K1362" t="s">
        <v>198</v>
      </c>
      <c r="L1362" t="s">
        <v>4219</v>
      </c>
      <c r="M1362" s="6">
        <v>0</v>
      </c>
      <c r="N1362" s="6">
        <v>0</v>
      </c>
      <c r="O1362" s="6">
        <v>0</v>
      </c>
      <c r="P1362" s="6">
        <v>0</v>
      </c>
      <c r="Q1362" s="6">
        <v>302</v>
      </c>
      <c r="R1362" s="6">
        <v>0</v>
      </c>
      <c r="S1362" s="6">
        <v>0</v>
      </c>
      <c r="T1362" s="6">
        <v>0</v>
      </c>
      <c r="U1362" s="6">
        <v>302</v>
      </c>
      <c r="V1362" s="6">
        <v>0</v>
      </c>
      <c r="W1362" s="7">
        <v>0</v>
      </c>
      <c r="X1362" s="7">
        <v>0</v>
      </c>
      <c r="Y1362" s="7">
        <v>0</v>
      </c>
      <c r="Z1362" s="7">
        <v>0</v>
      </c>
      <c r="AA1362" s="7">
        <v>0</v>
      </c>
      <c r="AB1362" s="7">
        <v>0</v>
      </c>
      <c r="AC1362" s="7">
        <v>0</v>
      </c>
      <c r="AD1362" s="6">
        <v>0</v>
      </c>
      <c r="AE1362" s="6">
        <v>0</v>
      </c>
      <c r="AF1362" s="6">
        <v>0</v>
      </c>
      <c r="AG1362" s="6">
        <v>0</v>
      </c>
      <c r="AH1362" s="6">
        <v>0</v>
      </c>
      <c r="AI1362" s="8" t="b">
        <v>0</v>
      </c>
      <c r="AJ1362" s="8" t="b">
        <v>0</v>
      </c>
      <c r="AK1362" s="8" t="b">
        <v>0</v>
      </c>
      <c r="AL1362" s="8" t="b">
        <v>0</v>
      </c>
      <c r="AM1362" s="8" t="b">
        <v>0</v>
      </c>
      <c r="AN1362" s="7">
        <f>M1362-AI1362</f>
        <v>0</v>
      </c>
      <c r="AO1362" s="7">
        <f>N1362-AJ1362</f>
        <v>0</v>
      </c>
      <c r="AP1362" s="7">
        <f>O1362-AK1362</f>
        <v>0</v>
      </c>
      <c r="AQ1362" s="7">
        <f>P1362-AL1362</f>
        <v>0</v>
      </c>
      <c r="AR1362" s="7">
        <f>Q1362-AM1362</f>
        <v>302</v>
      </c>
    </row>
    <row r="1363" spans="1:44" ht="16" x14ac:dyDescent="0.2">
      <c r="A1363" s="5" t="s">
        <v>4220</v>
      </c>
      <c r="C1363" t="s">
        <v>41</v>
      </c>
      <c r="D1363" t="s">
        <v>41</v>
      </c>
      <c r="E1363" t="s">
        <v>41</v>
      </c>
      <c r="F1363" s="6">
        <v>302</v>
      </c>
      <c r="G1363">
        <v>2017</v>
      </c>
      <c r="H1363" t="s">
        <v>4349</v>
      </c>
      <c r="I1363" t="s">
        <v>4221</v>
      </c>
      <c r="J1363" s="5" t="s">
        <v>4222</v>
      </c>
      <c r="K1363" t="s">
        <v>198</v>
      </c>
      <c r="L1363" t="s">
        <v>4223</v>
      </c>
      <c r="M1363" s="6">
        <v>0</v>
      </c>
      <c r="N1363" s="6">
        <v>0</v>
      </c>
      <c r="O1363" s="6">
        <v>0</v>
      </c>
      <c r="P1363" s="6">
        <v>0</v>
      </c>
      <c r="Q1363" s="6">
        <v>302</v>
      </c>
      <c r="R1363" s="6">
        <v>0</v>
      </c>
      <c r="S1363" s="6">
        <v>302</v>
      </c>
      <c r="T1363" s="6">
        <v>0</v>
      </c>
      <c r="U1363" s="6">
        <v>0</v>
      </c>
      <c r="V1363" s="6">
        <v>0</v>
      </c>
      <c r="W1363" s="7">
        <v>0</v>
      </c>
      <c r="X1363" s="7">
        <v>0</v>
      </c>
      <c r="Y1363" s="7">
        <v>0</v>
      </c>
      <c r="Z1363" s="7">
        <v>0</v>
      </c>
      <c r="AA1363" s="7">
        <v>0</v>
      </c>
      <c r="AB1363" s="7">
        <v>0</v>
      </c>
      <c r="AC1363" s="7">
        <v>0</v>
      </c>
      <c r="AD1363" s="6">
        <v>0</v>
      </c>
      <c r="AE1363" s="6">
        <v>0</v>
      </c>
      <c r="AF1363" s="6">
        <v>0</v>
      </c>
      <c r="AG1363" s="6">
        <v>0</v>
      </c>
      <c r="AH1363" s="6">
        <v>0</v>
      </c>
      <c r="AI1363" s="8" t="b">
        <v>0</v>
      </c>
      <c r="AJ1363" s="8" t="b">
        <v>0</v>
      </c>
      <c r="AK1363" s="8" t="b">
        <v>0</v>
      </c>
      <c r="AL1363" s="8" t="b">
        <v>0</v>
      </c>
      <c r="AM1363" s="8" t="b">
        <v>0</v>
      </c>
      <c r="AN1363" s="7">
        <f>M1363-AI1363</f>
        <v>0</v>
      </c>
      <c r="AO1363" s="7">
        <f>N1363-AJ1363</f>
        <v>0</v>
      </c>
      <c r="AP1363" s="7">
        <f>O1363-AK1363</f>
        <v>0</v>
      </c>
      <c r="AQ1363" s="7">
        <f>P1363-AL1363</f>
        <v>0</v>
      </c>
      <c r="AR1363" s="7">
        <f>Q1363-AM1363</f>
        <v>302</v>
      </c>
    </row>
    <row r="1364" spans="1:44" ht="16" x14ac:dyDescent="0.2">
      <c r="A1364" s="5" t="s">
        <v>4224</v>
      </c>
      <c r="C1364" t="s">
        <v>41</v>
      </c>
      <c r="D1364" t="s">
        <v>41</v>
      </c>
      <c r="E1364" t="s">
        <v>41</v>
      </c>
      <c r="F1364" s="6">
        <v>294</v>
      </c>
      <c r="G1364">
        <v>2013</v>
      </c>
      <c r="H1364" t="s">
        <v>4359</v>
      </c>
      <c r="I1364" t="s">
        <v>4225</v>
      </c>
      <c r="J1364" s="5" t="s">
        <v>4226</v>
      </c>
      <c r="K1364" t="s">
        <v>343</v>
      </c>
      <c r="L1364" t="s">
        <v>4227</v>
      </c>
      <c r="M1364" s="6">
        <v>0</v>
      </c>
      <c r="N1364" s="6">
        <v>294</v>
      </c>
      <c r="O1364" s="6">
        <v>0</v>
      </c>
      <c r="P1364" s="6">
        <v>0</v>
      </c>
      <c r="Q1364" s="6">
        <v>0</v>
      </c>
      <c r="R1364" s="6">
        <v>0</v>
      </c>
      <c r="S1364" s="6">
        <v>294</v>
      </c>
      <c r="T1364" s="6">
        <v>0</v>
      </c>
      <c r="U1364" s="6">
        <v>0</v>
      </c>
      <c r="V1364" s="6">
        <v>0</v>
      </c>
      <c r="W1364" s="7">
        <v>0</v>
      </c>
      <c r="X1364" s="7">
        <v>0</v>
      </c>
      <c r="Y1364" s="7">
        <v>0</v>
      </c>
      <c r="Z1364" s="7">
        <v>0</v>
      </c>
      <c r="AA1364" s="7">
        <v>0</v>
      </c>
      <c r="AB1364" s="7">
        <v>0</v>
      </c>
      <c r="AC1364" s="7">
        <v>0</v>
      </c>
      <c r="AD1364" s="6">
        <v>0</v>
      </c>
      <c r="AE1364" s="6">
        <v>0</v>
      </c>
      <c r="AF1364" s="6">
        <v>0</v>
      </c>
      <c r="AG1364" s="6">
        <v>0</v>
      </c>
      <c r="AH1364" s="6">
        <v>0</v>
      </c>
      <c r="AI1364" s="8" t="b">
        <v>0</v>
      </c>
      <c r="AJ1364" s="8" t="b">
        <v>0</v>
      </c>
      <c r="AK1364" s="8" t="b">
        <v>0</v>
      </c>
      <c r="AL1364" s="8" t="b">
        <v>0</v>
      </c>
      <c r="AM1364" s="8" t="b">
        <v>0</v>
      </c>
      <c r="AN1364" s="7">
        <f>M1364-AI1364</f>
        <v>0</v>
      </c>
      <c r="AO1364" s="7">
        <f>N1364-AJ1364</f>
        <v>294</v>
      </c>
      <c r="AP1364" s="7">
        <f>O1364-AK1364</f>
        <v>0</v>
      </c>
      <c r="AQ1364" s="7">
        <f>P1364-AL1364</f>
        <v>0</v>
      </c>
      <c r="AR1364" s="7">
        <f>Q1364-AM1364</f>
        <v>0</v>
      </c>
    </row>
    <row r="1365" spans="1:44" ht="16" x14ac:dyDescent="0.2">
      <c r="A1365" s="5" t="s">
        <v>4228</v>
      </c>
      <c r="C1365" t="s">
        <v>41</v>
      </c>
      <c r="D1365" t="s">
        <v>41</v>
      </c>
      <c r="E1365" t="s">
        <v>41</v>
      </c>
      <c r="F1365" s="6">
        <v>279</v>
      </c>
      <c r="G1365">
        <v>2017</v>
      </c>
      <c r="H1365" t="s">
        <v>4335</v>
      </c>
      <c r="I1365" t="s">
        <v>4229</v>
      </c>
      <c r="J1365" s="5" t="s">
        <v>4230</v>
      </c>
      <c r="K1365" t="s">
        <v>1703</v>
      </c>
      <c r="L1365" t="s">
        <v>4231</v>
      </c>
      <c r="M1365" s="6">
        <v>0</v>
      </c>
      <c r="N1365" s="6">
        <v>0</v>
      </c>
      <c r="O1365" s="6">
        <v>0</v>
      </c>
      <c r="P1365" s="6">
        <v>279</v>
      </c>
      <c r="Q1365" s="6">
        <v>0</v>
      </c>
      <c r="R1365" s="6">
        <v>0</v>
      </c>
      <c r="S1365" s="6">
        <v>0</v>
      </c>
      <c r="T1365" s="6">
        <v>0</v>
      </c>
      <c r="U1365" s="6">
        <v>279</v>
      </c>
      <c r="V1365" s="6">
        <v>0</v>
      </c>
      <c r="W1365" s="7">
        <v>0</v>
      </c>
      <c r="X1365" s="7">
        <v>0</v>
      </c>
      <c r="Y1365" s="7">
        <v>0</v>
      </c>
      <c r="Z1365" s="7">
        <v>0</v>
      </c>
      <c r="AA1365" s="7">
        <v>0</v>
      </c>
      <c r="AB1365" s="7">
        <v>0</v>
      </c>
      <c r="AC1365" s="7">
        <v>0</v>
      </c>
      <c r="AD1365" s="6">
        <v>0</v>
      </c>
      <c r="AE1365" s="6">
        <v>0</v>
      </c>
      <c r="AF1365" s="6">
        <v>0</v>
      </c>
      <c r="AG1365" s="6">
        <v>0</v>
      </c>
      <c r="AH1365" s="6">
        <v>0</v>
      </c>
      <c r="AI1365" s="8" t="b">
        <v>0</v>
      </c>
      <c r="AJ1365" s="8" t="b">
        <v>0</v>
      </c>
      <c r="AK1365" s="8" t="b">
        <v>0</v>
      </c>
      <c r="AL1365" s="8" t="b">
        <v>0</v>
      </c>
      <c r="AM1365" s="8" t="b">
        <v>0</v>
      </c>
      <c r="AN1365" s="7">
        <f>M1365-AI1365</f>
        <v>0</v>
      </c>
      <c r="AO1365" s="7">
        <f>N1365-AJ1365</f>
        <v>0</v>
      </c>
      <c r="AP1365" s="7">
        <f>O1365-AK1365</f>
        <v>0</v>
      </c>
      <c r="AQ1365" s="7">
        <f>P1365-AL1365</f>
        <v>279</v>
      </c>
      <c r="AR1365" s="7">
        <f>Q1365-AM1365</f>
        <v>0</v>
      </c>
    </row>
    <row r="1366" spans="1:44" ht="48" x14ac:dyDescent="0.2">
      <c r="A1366" s="5" t="s">
        <v>4232</v>
      </c>
      <c r="C1366" t="s">
        <v>41</v>
      </c>
      <c r="D1366" t="s">
        <v>41</v>
      </c>
      <c r="E1366" t="s">
        <v>373</v>
      </c>
      <c r="F1366" s="6">
        <v>278</v>
      </c>
      <c r="G1366">
        <v>2017</v>
      </c>
      <c r="H1366" t="s">
        <v>4335</v>
      </c>
      <c r="I1366" t="s">
        <v>4229</v>
      </c>
      <c r="J1366" s="5" t="s">
        <v>4233</v>
      </c>
      <c r="K1366" t="s">
        <v>3</v>
      </c>
      <c r="L1366" t="s">
        <v>4234</v>
      </c>
      <c r="M1366" s="6">
        <v>0</v>
      </c>
      <c r="N1366" s="6">
        <v>0</v>
      </c>
      <c r="O1366" s="6">
        <v>0</v>
      </c>
      <c r="P1366" s="6">
        <v>0</v>
      </c>
      <c r="Q1366" s="6">
        <v>278</v>
      </c>
      <c r="R1366" s="6">
        <v>0</v>
      </c>
      <c r="S1366" s="6">
        <v>0</v>
      </c>
      <c r="T1366" s="6">
        <v>0</v>
      </c>
      <c r="U1366" s="6">
        <v>278</v>
      </c>
      <c r="V1366" s="6">
        <v>0</v>
      </c>
      <c r="W1366" s="7">
        <v>0</v>
      </c>
      <c r="X1366" s="7">
        <v>0</v>
      </c>
      <c r="Y1366" s="7">
        <v>0</v>
      </c>
      <c r="Z1366" s="7">
        <v>0</v>
      </c>
      <c r="AA1366" s="7">
        <v>0</v>
      </c>
      <c r="AB1366" s="7">
        <v>0</v>
      </c>
      <c r="AC1366" s="7">
        <v>0</v>
      </c>
      <c r="AD1366" s="6">
        <v>0</v>
      </c>
      <c r="AE1366" s="6">
        <v>0</v>
      </c>
      <c r="AF1366" s="6">
        <v>0</v>
      </c>
      <c r="AG1366" s="6">
        <v>0</v>
      </c>
      <c r="AH1366" s="6">
        <v>0</v>
      </c>
      <c r="AI1366" s="8" t="b">
        <v>0</v>
      </c>
      <c r="AJ1366" s="8" t="b">
        <v>0</v>
      </c>
      <c r="AK1366" s="8" t="b">
        <v>0</v>
      </c>
      <c r="AL1366" s="8" t="b">
        <v>0</v>
      </c>
      <c r="AM1366" s="8" t="b">
        <v>0</v>
      </c>
      <c r="AN1366" s="7">
        <f>M1366-AI1366</f>
        <v>0</v>
      </c>
      <c r="AO1366" s="7">
        <f>N1366-AJ1366</f>
        <v>0</v>
      </c>
      <c r="AP1366" s="7">
        <f>O1366-AK1366</f>
        <v>0</v>
      </c>
      <c r="AQ1366" s="7">
        <f>P1366-AL1366</f>
        <v>0</v>
      </c>
      <c r="AR1366" s="7">
        <f>Q1366-AM1366</f>
        <v>278</v>
      </c>
    </row>
    <row r="1367" spans="1:44" ht="16" x14ac:dyDescent="0.2">
      <c r="A1367" s="5" t="s">
        <v>4235</v>
      </c>
      <c r="C1367" t="s">
        <v>41</v>
      </c>
      <c r="D1367" t="s">
        <v>41</v>
      </c>
      <c r="E1367" t="s">
        <v>41</v>
      </c>
      <c r="F1367" s="6">
        <v>240</v>
      </c>
      <c r="G1367">
        <v>2017</v>
      </c>
      <c r="H1367" t="s">
        <v>4360</v>
      </c>
      <c r="I1367" t="s">
        <v>4236</v>
      </c>
      <c r="J1367" s="5" t="s">
        <v>4237</v>
      </c>
      <c r="K1367" t="s">
        <v>198</v>
      </c>
      <c r="L1367" t="s">
        <v>4238</v>
      </c>
      <c r="M1367" s="6">
        <v>0</v>
      </c>
      <c r="N1367" s="6">
        <v>0</v>
      </c>
      <c r="O1367" s="6">
        <v>0</v>
      </c>
      <c r="P1367" s="6">
        <v>0</v>
      </c>
      <c r="Q1367" s="6">
        <v>240</v>
      </c>
      <c r="R1367" s="6">
        <v>0</v>
      </c>
      <c r="S1367" s="6">
        <v>0</v>
      </c>
      <c r="T1367" s="6">
        <v>0</v>
      </c>
      <c r="U1367" s="6">
        <v>240</v>
      </c>
      <c r="V1367" s="6">
        <v>0</v>
      </c>
      <c r="W1367" s="7">
        <v>0</v>
      </c>
      <c r="X1367" s="7">
        <v>0</v>
      </c>
      <c r="Y1367" s="7">
        <v>0</v>
      </c>
      <c r="Z1367" s="7">
        <v>0</v>
      </c>
      <c r="AA1367" s="7">
        <v>0</v>
      </c>
      <c r="AB1367" s="7">
        <v>0</v>
      </c>
      <c r="AC1367" s="7">
        <v>0</v>
      </c>
      <c r="AD1367" s="6">
        <v>0</v>
      </c>
      <c r="AE1367" s="6">
        <v>0</v>
      </c>
      <c r="AF1367" s="6">
        <v>0</v>
      </c>
      <c r="AG1367" s="6">
        <v>0</v>
      </c>
      <c r="AH1367" s="6">
        <v>0</v>
      </c>
      <c r="AI1367" s="8" t="b">
        <v>0</v>
      </c>
      <c r="AJ1367" s="8" t="b">
        <v>0</v>
      </c>
      <c r="AK1367" s="8" t="b">
        <v>0</v>
      </c>
      <c r="AL1367" s="8" t="b">
        <v>0</v>
      </c>
      <c r="AM1367" s="8" t="b">
        <v>0</v>
      </c>
      <c r="AN1367" s="7">
        <f>M1367-AI1367</f>
        <v>0</v>
      </c>
      <c r="AO1367" s="7">
        <f>N1367-AJ1367</f>
        <v>0</v>
      </c>
      <c r="AP1367" s="7">
        <f>O1367-AK1367</f>
        <v>0</v>
      </c>
      <c r="AQ1367" s="7">
        <f>P1367-AL1367</f>
        <v>0</v>
      </c>
      <c r="AR1367" s="7">
        <f>Q1367-AM1367</f>
        <v>240</v>
      </c>
    </row>
    <row r="1368" spans="1:44" ht="16" x14ac:dyDescent="0.2">
      <c r="A1368" s="5" t="s">
        <v>4239</v>
      </c>
      <c r="C1368" t="s">
        <v>41</v>
      </c>
      <c r="D1368" t="s">
        <v>41</v>
      </c>
      <c r="E1368" t="s">
        <v>41</v>
      </c>
      <c r="F1368" s="6">
        <v>231</v>
      </c>
      <c r="G1368">
        <v>2016</v>
      </c>
      <c r="H1368" t="s">
        <v>4361</v>
      </c>
      <c r="I1368" t="s">
        <v>4240</v>
      </c>
      <c r="J1368" s="5" t="s">
        <v>4241</v>
      </c>
      <c r="K1368" t="s">
        <v>198</v>
      </c>
      <c r="L1368" t="s">
        <v>4242</v>
      </c>
      <c r="M1368" s="6">
        <v>0</v>
      </c>
      <c r="N1368" s="6">
        <v>0</v>
      </c>
      <c r="O1368" s="6">
        <v>0</v>
      </c>
      <c r="P1368" s="6">
        <v>231</v>
      </c>
      <c r="Q1368" s="6">
        <v>0</v>
      </c>
      <c r="R1368" s="6">
        <v>231</v>
      </c>
      <c r="S1368" s="6">
        <v>0</v>
      </c>
      <c r="T1368" s="6">
        <v>0</v>
      </c>
      <c r="U1368" s="6">
        <v>0</v>
      </c>
      <c r="V1368" s="6">
        <v>0</v>
      </c>
      <c r="W1368" s="7">
        <v>0</v>
      </c>
      <c r="X1368" s="7">
        <v>0</v>
      </c>
      <c r="Y1368" s="7">
        <v>0</v>
      </c>
      <c r="Z1368" s="7">
        <v>0</v>
      </c>
      <c r="AA1368" s="7">
        <v>0</v>
      </c>
      <c r="AB1368" s="7">
        <v>0</v>
      </c>
      <c r="AC1368" s="7">
        <v>0</v>
      </c>
      <c r="AD1368" s="6">
        <v>0</v>
      </c>
      <c r="AE1368" s="6">
        <v>0</v>
      </c>
      <c r="AF1368" s="6">
        <v>0</v>
      </c>
      <c r="AG1368" s="6">
        <v>0</v>
      </c>
      <c r="AH1368" s="6">
        <v>0</v>
      </c>
      <c r="AI1368" s="8" t="b">
        <v>0</v>
      </c>
      <c r="AJ1368" s="8" t="b">
        <v>0</v>
      </c>
      <c r="AK1368" s="8" t="b">
        <v>0</v>
      </c>
      <c r="AL1368" s="8" t="b">
        <v>0</v>
      </c>
      <c r="AM1368" s="8" t="b">
        <v>0</v>
      </c>
      <c r="AN1368" s="7">
        <f>M1368-AI1368</f>
        <v>0</v>
      </c>
      <c r="AO1368" s="7">
        <f>N1368-AJ1368</f>
        <v>0</v>
      </c>
      <c r="AP1368" s="7">
        <f>O1368-AK1368</f>
        <v>0</v>
      </c>
      <c r="AQ1368" s="7">
        <f>P1368-AL1368</f>
        <v>231</v>
      </c>
      <c r="AR1368" s="7">
        <f>Q1368-AM1368</f>
        <v>0</v>
      </c>
    </row>
    <row r="1369" spans="1:44" ht="16" x14ac:dyDescent="0.2">
      <c r="A1369" s="5" t="s">
        <v>4243</v>
      </c>
      <c r="C1369" t="s">
        <v>41</v>
      </c>
      <c r="D1369" t="s">
        <v>41</v>
      </c>
      <c r="E1369" t="s">
        <v>373</v>
      </c>
      <c r="F1369" s="6">
        <v>196</v>
      </c>
      <c r="G1369">
        <v>2014</v>
      </c>
      <c r="H1369" t="s">
        <v>4328</v>
      </c>
      <c r="I1369" t="s">
        <v>4244</v>
      </c>
      <c r="J1369" s="5" t="s">
        <v>3077</v>
      </c>
      <c r="K1369" t="s">
        <v>1881</v>
      </c>
      <c r="L1369" t="s">
        <v>4245</v>
      </c>
      <c r="M1369" s="6">
        <v>0</v>
      </c>
      <c r="N1369" s="6">
        <v>196</v>
      </c>
      <c r="O1369" s="6">
        <v>0</v>
      </c>
      <c r="P1369" s="6">
        <v>0</v>
      </c>
      <c r="Q1369" s="6">
        <v>0</v>
      </c>
      <c r="R1369" s="6">
        <v>0</v>
      </c>
      <c r="S1369" s="6">
        <v>0</v>
      </c>
      <c r="T1369" s="6">
        <v>196</v>
      </c>
      <c r="U1369" s="6">
        <v>0</v>
      </c>
      <c r="V1369" s="6">
        <v>0</v>
      </c>
      <c r="W1369" s="7">
        <v>0</v>
      </c>
      <c r="X1369" s="7">
        <v>0</v>
      </c>
      <c r="Y1369" s="7">
        <v>0</v>
      </c>
      <c r="Z1369" s="7">
        <v>0</v>
      </c>
      <c r="AA1369" s="7">
        <v>0</v>
      </c>
      <c r="AB1369" s="7">
        <v>0</v>
      </c>
      <c r="AC1369" s="7">
        <v>0</v>
      </c>
      <c r="AD1369" s="6">
        <v>0</v>
      </c>
      <c r="AE1369" s="6">
        <v>0</v>
      </c>
      <c r="AF1369" s="6">
        <v>0</v>
      </c>
      <c r="AG1369" s="6">
        <v>0</v>
      </c>
      <c r="AH1369" s="6">
        <v>0</v>
      </c>
      <c r="AI1369" s="8" t="b">
        <v>0</v>
      </c>
      <c r="AJ1369" s="8" t="b">
        <v>0</v>
      </c>
      <c r="AK1369" s="8" t="b">
        <v>0</v>
      </c>
      <c r="AL1369" s="8" t="b">
        <v>0</v>
      </c>
      <c r="AM1369" s="8" t="b">
        <v>0</v>
      </c>
      <c r="AN1369" s="7">
        <f>M1369-AI1369</f>
        <v>0</v>
      </c>
      <c r="AO1369" s="7">
        <f>N1369-AJ1369</f>
        <v>196</v>
      </c>
      <c r="AP1369" s="7">
        <f>O1369-AK1369</f>
        <v>0</v>
      </c>
      <c r="AQ1369" s="7">
        <f>P1369-AL1369</f>
        <v>0</v>
      </c>
      <c r="AR1369" s="7">
        <f>Q1369-AM1369</f>
        <v>0</v>
      </c>
    </row>
    <row r="1370" spans="1:44" ht="16" x14ac:dyDescent="0.2">
      <c r="A1370" s="5" t="s">
        <v>4246</v>
      </c>
      <c r="C1370" t="s">
        <v>41</v>
      </c>
      <c r="D1370" t="s">
        <v>41</v>
      </c>
      <c r="E1370" t="s">
        <v>41</v>
      </c>
      <c r="F1370" s="6">
        <v>176</v>
      </c>
      <c r="G1370">
        <v>2016</v>
      </c>
      <c r="H1370" t="s">
        <v>4362</v>
      </c>
      <c r="I1370" t="s">
        <v>4247</v>
      </c>
      <c r="J1370" s="5" t="s">
        <v>4248</v>
      </c>
      <c r="K1370" t="s">
        <v>61</v>
      </c>
      <c r="L1370" t="s">
        <v>4249</v>
      </c>
      <c r="M1370" s="6">
        <v>0</v>
      </c>
      <c r="N1370" s="6">
        <v>0</v>
      </c>
      <c r="O1370" s="6">
        <v>173</v>
      </c>
      <c r="P1370" s="6">
        <v>3</v>
      </c>
      <c r="Q1370" s="6">
        <v>0</v>
      </c>
      <c r="R1370" s="6">
        <v>0</v>
      </c>
      <c r="S1370" s="6">
        <v>176</v>
      </c>
      <c r="T1370" s="6">
        <v>0</v>
      </c>
      <c r="U1370" s="6">
        <v>0</v>
      </c>
      <c r="V1370" s="6">
        <v>0</v>
      </c>
      <c r="W1370" s="7">
        <v>0</v>
      </c>
      <c r="X1370" s="7">
        <v>0</v>
      </c>
      <c r="Y1370" s="7">
        <v>0</v>
      </c>
      <c r="Z1370" s="7">
        <v>0</v>
      </c>
      <c r="AA1370" s="7">
        <v>0</v>
      </c>
      <c r="AB1370" s="7">
        <v>0</v>
      </c>
      <c r="AC1370" s="7">
        <v>0</v>
      </c>
      <c r="AD1370" s="6">
        <v>0</v>
      </c>
      <c r="AE1370" s="6">
        <v>0</v>
      </c>
      <c r="AF1370" s="6">
        <v>0</v>
      </c>
      <c r="AG1370" s="6">
        <v>0</v>
      </c>
      <c r="AH1370" s="6">
        <v>0</v>
      </c>
      <c r="AI1370" s="8" t="b">
        <v>0</v>
      </c>
      <c r="AJ1370" s="8" t="b">
        <v>0</v>
      </c>
      <c r="AK1370" s="8" t="b">
        <v>0</v>
      </c>
      <c r="AL1370" s="8" t="b">
        <v>0</v>
      </c>
      <c r="AM1370" s="8" t="b">
        <v>0</v>
      </c>
      <c r="AN1370" s="7">
        <f>M1370-AI1370</f>
        <v>0</v>
      </c>
      <c r="AO1370" s="7">
        <f>N1370-AJ1370</f>
        <v>0</v>
      </c>
      <c r="AP1370" s="7">
        <f>O1370-AK1370</f>
        <v>173</v>
      </c>
      <c r="AQ1370" s="7">
        <f>P1370-AL1370</f>
        <v>3</v>
      </c>
      <c r="AR1370" s="7">
        <f>Q1370-AM1370</f>
        <v>0</v>
      </c>
    </row>
    <row r="1371" spans="1:44" ht="16" x14ac:dyDescent="0.2">
      <c r="A1371" s="5" t="s">
        <v>4250</v>
      </c>
      <c r="C1371" t="s">
        <v>41</v>
      </c>
      <c r="D1371" t="s">
        <v>41</v>
      </c>
      <c r="E1371" t="s">
        <v>41</v>
      </c>
      <c r="F1371" s="6">
        <v>146</v>
      </c>
      <c r="G1371">
        <v>2018</v>
      </c>
      <c r="H1371" t="s">
        <v>4331</v>
      </c>
      <c r="I1371" t="s">
        <v>4251</v>
      </c>
      <c r="J1371" s="5" t="s">
        <v>4252</v>
      </c>
      <c r="K1371" t="s">
        <v>198</v>
      </c>
      <c r="L1371" t="s">
        <v>4253</v>
      </c>
      <c r="M1371" s="6">
        <v>0</v>
      </c>
      <c r="N1371" s="6">
        <v>0</v>
      </c>
      <c r="O1371" s="6">
        <v>0</v>
      </c>
      <c r="P1371" s="6">
        <v>0</v>
      </c>
      <c r="Q1371" s="6">
        <v>146</v>
      </c>
      <c r="R1371" s="6">
        <v>0</v>
      </c>
      <c r="S1371" s="6">
        <v>0</v>
      </c>
      <c r="T1371" s="6">
        <v>146</v>
      </c>
      <c r="U1371" s="6">
        <v>0</v>
      </c>
      <c r="V1371" s="6">
        <v>0</v>
      </c>
      <c r="W1371" s="7">
        <v>0</v>
      </c>
      <c r="X1371" s="7">
        <v>0</v>
      </c>
      <c r="Y1371" s="7">
        <v>0</v>
      </c>
      <c r="Z1371" s="7">
        <v>0</v>
      </c>
      <c r="AA1371" s="7">
        <v>0</v>
      </c>
      <c r="AB1371" s="7">
        <v>0</v>
      </c>
      <c r="AC1371" s="7">
        <v>0</v>
      </c>
      <c r="AD1371" s="6">
        <v>0</v>
      </c>
      <c r="AE1371" s="6">
        <v>0</v>
      </c>
      <c r="AF1371" s="6">
        <v>0</v>
      </c>
      <c r="AG1371" s="6">
        <v>0</v>
      </c>
      <c r="AH1371" s="6">
        <v>0</v>
      </c>
      <c r="AI1371" s="8" t="b">
        <v>0</v>
      </c>
      <c r="AJ1371" s="8" t="b">
        <v>0</v>
      </c>
      <c r="AK1371" s="8" t="b">
        <v>0</v>
      </c>
      <c r="AL1371" s="8" t="b">
        <v>0</v>
      </c>
      <c r="AM1371" s="8" t="b">
        <v>0</v>
      </c>
      <c r="AN1371" s="7">
        <f>M1371-AI1371</f>
        <v>0</v>
      </c>
      <c r="AO1371" s="7">
        <f>N1371-AJ1371</f>
        <v>0</v>
      </c>
      <c r="AP1371" s="7">
        <f>O1371-AK1371</f>
        <v>0</v>
      </c>
      <c r="AQ1371" s="7">
        <f>P1371-AL1371</f>
        <v>0</v>
      </c>
      <c r="AR1371" s="7">
        <f>Q1371-AM1371</f>
        <v>146</v>
      </c>
    </row>
    <row r="1372" spans="1:44" ht="16" x14ac:dyDescent="0.2">
      <c r="A1372" s="5" t="s">
        <v>4254</v>
      </c>
      <c r="C1372" t="s">
        <v>41</v>
      </c>
      <c r="D1372" t="s">
        <v>41</v>
      </c>
      <c r="E1372" t="s">
        <v>373</v>
      </c>
      <c r="F1372" s="6">
        <v>135</v>
      </c>
      <c r="G1372">
        <v>2016</v>
      </c>
      <c r="H1372" t="s">
        <v>4346</v>
      </c>
      <c r="I1372" t="s">
        <v>4255</v>
      </c>
      <c r="J1372" s="5" t="s">
        <v>4256</v>
      </c>
      <c r="K1372" t="s">
        <v>3</v>
      </c>
      <c r="L1372" t="s">
        <v>4257</v>
      </c>
      <c r="M1372" s="6">
        <v>0</v>
      </c>
      <c r="N1372" s="6">
        <v>0</v>
      </c>
      <c r="O1372" s="6">
        <v>0</v>
      </c>
      <c r="P1372" s="6">
        <v>135</v>
      </c>
      <c r="Q1372" s="6">
        <v>0</v>
      </c>
      <c r="R1372" s="6">
        <v>0</v>
      </c>
      <c r="S1372" s="6">
        <v>0</v>
      </c>
      <c r="T1372" s="6">
        <v>135</v>
      </c>
      <c r="U1372" s="6">
        <v>0</v>
      </c>
      <c r="V1372" s="6">
        <v>0</v>
      </c>
      <c r="W1372" s="7">
        <v>0</v>
      </c>
      <c r="X1372" s="7">
        <v>0</v>
      </c>
      <c r="Y1372" s="7">
        <v>0</v>
      </c>
      <c r="Z1372" s="7">
        <v>0</v>
      </c>
      <c r="AA1372" s="7">
        <v>0</v>
      </c>
      <c r="AB1372" s="7">
        <v>0</v>
      </c>
      <c r="AC1372" s="7">
        <v>0</v>
      </c>
      <c r="AD1372" s="6">
        <v>0</v>
      </c>
      <c r="AE1372" s="6">
        <v>0</v>
      </c>
      <c r="AF1372" s="6">
        <v>0</v>
      </c>
      <c r="AG1372" s="6">
        <v>0</v>
      </c>
      <c r="AH1372" s="6">
        <v>0</v>
      </c>
      <c r="AI1372" s="8" t="b">
        <v>0</v>
      </c>
      <c r="AJ1372" s="8" t="b">
        <v>0</v>
      </c>
      <c r="AK1372" s="8" t="b">
        <v>0</v>
      </c>
      <c r="AL1372" s="8" t="b">
        <v>0</v>
      </c>
      <c r="AM1372" s="8" t="b">
        <v>0</v>
      </c>
      <c r="AN1372" s="7">
        <f>M1372-AI1372</f>
        <v>0</v>
      </c>
      <c r="AO1372" s="7">
        <f>N1372-AJ1372</f>
        <v>0</v>
      </c>
      <c r="AP1372" s="7">
        <f>O1372-AK1372</f>
        <v>0</v>
      </c>
      <c r="AQ1372" s="7">
        <f>P1372-AL1372</f>
        <v>135</v>
      </c>
      <c r="AR1372" s="7">
        <f>Q1372-AM1372</f>
        <v>0</v>
      </c>
    </row>
    <row r="1373" spans="1:44" ht="16" x14ac:dyDescent="0.2">
      <c r="A1373" s="5" t="s">
        <v>4258</v>
      </c>
      <c r="C1373" t="s">
        <v>41</v>
      </c>
      <c r="D1373" t="s">
        <v>41</v>
      </c>
      <c r="E1373" t="s">
        <v>41</v>
      </c>
      <c r="F1373" s="6">
        <v>127</v>
      </c>
      <c r="G1373">
        <v>2016</v>
      </c>
      <c r="H1373" t="s">
        <v>4333</v>
      </c>
      <c r="I1373" t="s">
        <v>4259</v>
      </c>
      <c r="J1373" s="5" t="s">
        <v>4260</v>
      </c>
      <c r="K1373" t="s">
        <v>44</v>
      </c>
      <c r="L1373" t="s">
        <v>4261</v>
      </c>
      <c r="M1373" s="6">
        <v>0</v>
      </c>
      <c r="N1373" s="6">
        <v>0</v>
      </c>
      <c r="O1373" s="6">
        <v>127</v>
      </c>
      <c r="P1373" s="6">
        <v>0</v>
      </c>
      <c r="Q1373" s="6">
        <v>0</v>
      </c>
      <c r="R1373" s="6">
        <v>0</v>
      </c>
      <c r="S1373" s="6">
        <v>0</v>
      </c>
      <c r="T1373" s="6">
        <v>127</v>
      </c>
      <c r="U1373" s="6">
        <v>0</v>
      </c>
      <c r="V1373" s="6">
        <v>0</v>
      </c>
      <c r="W1373" s="7">
        <v>0</v>
      </c>
      <c r="X1373" s="7">
        <v>0</v>
      </c>
      <c r="Y1373" s="7">
        <v>0</v>
      </c>
      <c r="Z1373" s="7">
        <v>0</v>
      </c>
      <c r="AA1373" s="7">
        <v>0</v>
      </c>
      <c r="AB1373" s="7">
        <v>0</v>
      </c>
      <c r="AC1373" s="7">
        <v>0</v>
      </c>
      <c r="AD1373" s="6">
        <v>0</v>
      </c>
      <c r="AE1373" s="6">
        <v>0</v>
      </c>
      <c r="AF1373" s="6">
        <v>0</v>
      </c>
      <c r="AG1373" s="6">
        <v>0</v>
      </c>
      <c r="AH1373" s="6">
        <v>0</v>
      </c>
      <c r="AI1373" s="8" t="b">
        <v>0</v>
      </c>
      <c r="AJ1373" s="8" t="b">
        <v>0</v>
      </c>
      <c r="AK1373" s="8" t="b">
        <v>0</v>
      </c>
      <c r="AL1373" s="8" t="b">
        <v>0</v>
      </c>
      <c r="AM1373" s="8" t="b">
        <v>0</v>
      </c>
      <c r="AN1373" s="7">
        <f>M1373-AI1373</f>
        <v>0</v>
      </c>
      <c r="AO1373" s="7">
        <f>N1373-AJ1373</f>
        <v>0</v>
      </c>
      <c r="AP1373" s="7">
        <f>O1373-AK1373</f>
        <v>127</v>
      </c>
      <c r="AQ1373" s="7">
        <f>P1373-AL1373</f>
        <v>0</v>
      </c>
      <c r="AR1373" s="7">
        <f>Q1373-AM1373</f>
        <v>0</v>
      </c>
    </row>
    <row r="1374" spans="1:44" ht="16" x14ac:dyDescent="0.2">
      <c r="A1374" s="5" t="s">
        <v>4262</v>
      </c>
      <c r="C1374" t="s">
        <v>41</v>
      </c>
      <c r="D1374" t="s">
        <v>41</v>
      </c>
      <c r="E1374" t="s">
        <v>373</v>
      </c>
      <c r="F1374" s="6">
        <v>123</v>
      </c>
      <c r="G1374">
        <v>2015</v>
      </c>
      <c r="H1374" t="s">
        <v>4329</v>
      </c>
      <c r="I1374" t="s">
        <v>4263</v>
      </c>
      <c r="J1374" s="5" t="s">
        <v>4264</v>
      </c>
      <c r="K1374" t="s">
        <v>4265</v>
      </c>
      <c r="L1374" t="s">
        <v>4266</v>
      </c>
      <c r="M1374" s="6">
        <v>0</v>
      </c>
      <c r="N1374" s="6">
        <v>123</v>
      </c>
      <c r="O1374" s="6">
        <v>0</v>
      </c>
      <c r="P1374" s="6">
        <v>0</v>
      </c>
      <c r="Q1374" s="6">
        <v>0</v>
      </c>
      <c r="R1374" s="6">
        <v>0</v>
      </c>
      <c r="S1374" s="6">
        <v>0</v>
      </c>
      <c r="T1374" s="6">
        <v>123</v>
      </c>
      <c r="U1374" s="6">
        <v>0</v>
      </c>
      <c r="V1374" s="6">
        <v>0</v>
      </c>
      <c r="W1374" s="7">
        <v>0</v>
      </c>
      <c r="X1374" s="7">
        <v>0</v>
      </c>
      <c r="Y1374" s="7">
        <v>0</v>
      </c>
      <c r="Z1374" s="7">
        <v>0</v>
      </c>
      <c r="AA1374" s="7">
        <v>0</v>
      </c>
      <c r="AB1374" s="7">
        <v>0</v>
      </c>
      <c r="AC1374" s="7">
        <v>0</v>
      </c>
      <c r="AD1374" s="6">
        <v>0</v>
      </c>
      <c r="AE1374" s="6">
        <v>0</v>
      </c>
      <c r="AF1374" s="6">
        <v>0</v>
      </c>
      <c r="AG1374" s="6">
        <v>0</v>
      </c>
      <c r="AH1374" s="6">
        <v>0</v>
      </c>
      <c r="AI1374" s="8" t="b">
        <v>0</v>
      </c>
      <c r="AJ1374" s="8" t="b">
        <v>0</v>
      </c>
      <c r="AK1374" s="8" t="b">
        <v>0</v>
      </c>
      <c r="AL1374" s="8" t="b">
        <v>0</v>
      </c>
      <c r="AM1374" s="8" t="b">
        <v>0</v>
      </c>
      <c r="AN1374" s="7">
        <f>M1374-AI1374</f>
        <v>0</v>
      </c>
      <c r="AO1374" s="7">
        <f>N1374-AJ1374</f>
        <v>123</v>
      </c>
      <c r="AP1374" s="7">
        <f>O1374-AK1374</f>
        <v>0</v>
      </c>
      <c r="AQ1374" s="7">
        <f>P1374-AL1374</f>
        <v>0</v>
      </c>
      <c r="AR1374" s="7">
        <f>Q1374-AM1374</f>
        <v>0</v>
      </c>
    </row>
    <row r="1375" spans="1:44" ht="16" x14ac:dyDescent="0.2">
      <c r="A1375" s="5" t="s">
        <v>4267</v>
      </c>
      <c r="C1375" t="s">
        <v>41</v>
      </c>
      <c r="D1375" t="s">
        <v>41</v>
      </c>
      <c r="E1375" t="s">
        <v>41</v>
      </c>
      <c r="F1375" s="6">
        <v>67</v>
      </c>
      <c r="G1375">
        <v>1992</v>
      </c>
      <c r="H1375" t="s">
        <v>4333</v>
      </c>
      <c r="I1375" t="s">
        <v>4268</v>
      </c>
      <c r="J1375" s="5" t="s">
        <v>800</v>
      </c>
      <c r="K1375" t="s">
        <v>44</v>
      </c>
      <c r="L1375" t="s">
        <v>4269</v>
      </c>
      <c r="M1375" s="6">
        <v>43</v>
      </c>
      <c r="N1375" s="6">
        <v>0</v>
      </c>
      <c r="O1375" s="6">
        <v>24</v>
      </c>
      <c r="P1375" s="6">
        <v>0</v>
      </c>
      <c r="Q1375" s="6">
        <v>0</v>
      </c>
      <c r="R1375" s="6">
        <v>0</v>
      </c>
      <c r="S1375" s="6">
        <v>43</v>
      </c>
      <c r="T1375" s="6">
        <v>0</v>
      </c>
      <c r="U1375" s="6">
        <v>0</v>
      </c>
      <c r="V1375" s="6">
        <v>24</v>
      </c>
      <c r="W1375" s="7">
        <v>0</v>
      </c>
      <c r="X1375" s="7">
        <v>0</v>
      </c>
      <c r="Y1375" s="7">
        <v>0</v>
      </c>
      <c r="Z1375" s="7">
        <v>0</v>
      </c>
      <c r="AA1375" s="7">
        <v>0</v>
      </c>
      <c r="AB1375" s="7">
        <v>0</v>
      </c>
      <c r="AC1375" s="7">
        <v>0</v>
      </c>
      <c r="AD1375" s="6">
        <v>0</v>
      </c>
      <c r="AE1375" s="6">
        <v>0</v>
      </c>
      <c r="AF1375" s="6">
        <v>0</v>
      </c>
      <c r="AG1375" s="6">
        <v>0</v>
      </c>
      <c r="AH1375" s="6">
        <v>0</v>
      </c>
      <c r="AI1375" s="8" t="b">
        <v>0</v>
      </c>
      <c r="AJ1375" s="8" t="b">
        <v>0</v>
      </c>
      <c r="AK1375" s="8" t="b">
        <v>0</v>
      </c>
      <c r="AL1375" s="8" t="b">
        <v>0</v>
      </c>
      <c r="AM1375" s="8" t="b">
        <v>0</v>
      </c>
      <c r="AN1375" s="7">
        <f>M1375-AI1375</f>
        <v>43</v>
      </c>
      <c r="AO1375" s="7">
        <f>N1375-AJ1375</f>
        <v>0</v>
      </c>
      <c r="AP1375" s="7">
        <f>O1375-AK1375</f>
        <v>24</v>
      </c>
      <c r="AQ1375" s="7">
        <f>P1375-AL1375</f>
        <v>0</v>
      </c>
      <c r="AR1375" s="7">
        <f>Q1375-AM1375</f>
        <v>0</v>
      </c>
    </row>
    <row r="1376" spans="1:44" ht="16" x14ac:dyDescent="0.2">
      <c r="A1376" s="5" t="s">
        <v>4270</v>
      </c>
      <c r="C1376" t="s">
        <v>41</v>
      </c>
      <c r="D1376" t="s">
        <v>41</v>
      </c>
      <c r="E1376" t="s">
        <v>373</v>
      </c>
      <c r="F1376" s="6">
        <v>63</v>
      </c>
      <c r="G1376">
        <v>2013</v>
      </c>
      <c r="H1376" t="s">
        <v>4331</v>
      </c>
      <c r="I1376" t="s">
        <v>4271</v>
      </c>
      <c r="J1376" s="5" t="s">
        <v>4272</v>
      </c>
      <c r="K1376" t="s">
        <v>1699</v>
      </c>
      <c r="L1376" t="s">
        <v>4273</v>
      </c>
      <c r="M1376" s="6">
        <v>63</v>
      </c>
      <c r="N1376" s="6">
        <v>0</v>
      </c>
      <c r="O1376" s="6">
        <v>0</v>
      </c>
      <c r="P1376" s="6">
        <v>0</v>
      </c>
      <c r="Q1376" s="6">
        <v>0</v>
      </c>
      <c r="R1376" s="6">
        <v>0</v>
      </c>
      <c r="S1376" s="6">
        <v>63</v>
      </c>
      <c r="T1376" s="6">
        <v>0</v>
      </c>
      <c r="U1376" s="6">
        <v>0</v>
      </c>
      <c r="V1376" s="6">
        <v>0</v>
      </c>
      <c r="W1376" s="7">
        <v>0</v>
      </c>
      <c r="X1376" s="7">
        <v>0</v>
      </c>
      <c r="Y1376" s="7">
        <v>0</v>
      </c>
      <c r="Z1376" s="7">
        <v>0</v>
      </c>
      <c r="AA1376" s="7">
        <v>0</v>
      </c>
      <c r="AB1376" s="7">
        <v>0</v>
      </c>
      <c r="AC1376" s="7">
        <v>0</v>
      </c>
      <c r="AD1376" s="6">
        <v>0</v>
      </c>
      <c r="AE1376" s="6">
        <v>0</v>
      </c>
      <c r="AF1376" s="6">
        <v>0</v>
      </c>
      <c r="AG1376" s="6">
        <v>0</v>
      </c>
      <c r="AH1376" s="6">
        <v>0</v>
      </c>
      <c r="AI1376" s="8" t="b">
        <v>0</v>
      </c>
      <c r="AJ1376" s="8" t="b">
        <v>0</v>
      </c>
      <c r="AK1376" s="8" t="b">
        <v>0</v>
      </c>
      <c r="AL1376" s="8" t="b">
        <v>0</v>
      </c>
      <c r="AM1376" s="8" t="b">
        <v>0</v>
      </c>
      <c r="AN1376" s="7">
        <f>M1376-AI1376</f>
        <v>63</v>
      </c>
      <c r="AO1376" s="7">
        <f>N1376-AJ1376</f>
        <v>0</v>
      </c>
      <c r="AP1376" s="7">
        <f>O1376-AK1376</f>
        <v>0</v>
      </c>
      <c r="AQ1376" s="7">
        <f>P1376-AL1376</f>
        <v>0</v>
      </c>
      <c r="AR1376" s="7">
        <f>Q1376-AM1376</f>
        <v>0</v>
      </c>
    </row>
    <row r="1377" spans="1:44" ht="16" x14ac:dyDescent="0.2">
      <c r="A1377" s="5" t="s">
        <v>4274</v>
      </c>
      <c r="C1377" t="s">
        <v>41</v>
      </c>
      <c r="D1377" t="s">
        <v>41</v>
      </c>
      <c r="E1377" t="s">
        <v>41</v>
      </c>
      <c r="F1377" s="6">
        <v>56</v>
      </c>
      <c r="G1377">
        <v>2017</v>
      </c>
      <c r="H1377" t="s">
        <v>4337</v>
      </c>
      <c r="I1377" t="s">
        <v>4275</v>
      </c>
      <c r="J1377" s="5" t="s">
        <v>4276</v>
      </c>
      <c r="K1377" t="s">
        <v>161</v>
      </c>
      <c r="L1377" t="s">
        <v>4277</v>
      </c>
      <c r="M1377" s="6">
        <v>0</v>
      </c>
      <c r="N1377" s="6">
        <v>0</v>
      </c>
      <c r="O1377" s="6">
        <v>0</v>
      </c>
      <c r="P1377" s="6">
        <v>4</v>
      </c>
      <c r="Q1377" s="6">
        <v>52</v>
      </c>
      <c r="R1377" s="6">
        <v>0</v>
      </c>
      <c r="S1377" s="6">
        <v>56</v>
      </c>
      <c r="T1377" s="6">
        <v>0</v>
      </c>
      <c r="U1377" s="6">
        <v>0</v>
      </c>
      <c r="V1377" s="6">
        <v>0</v>
      </c>
      <c r="W1377" s="7">
        <v>0</v>
      </c>
      <c r="X1377" s="7">
        <v>0</v>
      </c>
      <c r="Y1377" s="7">
        <v>0</v>
      </c>
      <c r="Z1377" s="7">
        <v>0</v>
      </c>
      <c r="AA1377" s="7">
        <v>0</v>
      </c>
      <c r="AB1377" s="7">
        <v>0</v>
      </c>
      <c r="AC1377" s="7">
        <v>0</v>
      </c>
      <c r="AD1377" s="6">
        <v>0</v>
      </c>
      <c r="AE1377" s="6">
        <v>0</v>
      </c>
      <c r="AF1377" s="6">
        <v>0</v>
      </c>
      <c r="AG1377" s="6">
        <v>0</v>
      </c>
      <c r="AH1377" s="6">
        <v>0</v>
      </c>
      <c r="AI1377" s="8" t="b">
        <v>0</v>
      </c>
      <c r="AJ1377" s="8" t="b">
        <v>0</v>
      </c>
      <c r="AK1377" s="8" t="b">
        <v>0</v>
      </c>
      <c r="AL1377" s="8" t="b">
        <v>0</v>
      </c>
      <c r="AM1377" s="8" t="b">
        <v>0</v>
      </c>
      <c r="AN1377" s="7">
        <f>M1377-AI1377</f>
        <v>0</v>
      </c>
      <c r="AO1377" s="7">
        <f>N1377-AJ1377</f>
        <v>0</v>
      </c>
      <c r="AP1377" s="7">
        <f>O1377-AK1377</f>
        <v>0</v>
      </c>
      <c r="AQ1377" s="7">
        <f>P1377-AL1377</f>
        <v>4</v>
      </c>
      <c r="AR1377" s="7">
        <f>Q1377-AM1377</f>
        <v>52</v>
      </c>
    </row>
    <row r="1378" spans="1:44" ht="16" x14ac:dyDescent="0.2">
      <c r="A1378" s="5" t="s">
        <v>4278</v>
      </c>
      <c r="C1378" t="s">
        <v>41</v>
      </c>
      <c r="D1378" t="s">
        <v>41</v>
      </c>
      <c r="E1378" t="s">
        <v>41</v>
      </c>
      <c r="F1378" s="6">
        <v>51</v>
      </c>
      <c r="G1378">
        <v>2012</v>
      </c>
      <c r="H1378" t="s">
        <v>4329</v>
      </c>
      <c r="I1378" t="s">
        <v>4279</v>
      </c>
      <c r="J1378" s="5" t="s">
        <v>4280</v>
      </c>
      <c r="K1378" t="s">
        <v>198</v>
      </c>
      <c r="L1378" t="s">
        <v>4281</v>
      </c>
      <c r="M1378" s="6">
        <v>51</v>
      </c>
      <c r="N1378" s="6">
        <v>0</v>
      </c>
      <c r="O1378" s="6">
        <v>0</v>
      </c>
      <c r="P1378" s="6">
        <v>0</v>
      </c>
      <c r="Q1378" s="6">
        <v>0</v>
      </c>
      <c r="R1378" s="6">
        <v>0</v>
      </c>
      <c r="S1378" s="6">
        <v>0</v>
      </c>
      <c r="T1378" s="6">
        <v>0</v>
      </c>
      <c r="U1378" s="6">
        <v>0</v>
      </c>
      <c r="V1378" s="6">
        <v>51</v>
      </c>
      <c r="W1378" s="7">
        <v>0</v>
      </c>
      <c r="X1378" s="7">
        <v>0</v>
      </c>
      <c r="Y1378" s="7">
        <v>0</v>
      </c>
      <c r="Z1378" s="7">
        <v>0</v>
      </c>
      <c r="AA1378" s="7">
        <v>0</v>
      </c>
      <c r="AB1378" s="7">
        <v>0</v>
      </c>
      <c r="AC1378" s="7">
        <v>0</v>
      </c>
      <c r="AD1378" s="6">
        <v>0</v>
      </c>
      <c r="AE1378" s="6">
        <v>0</v>
      </c>
      <c r="AF1378" s="6">
        <v>0</v>
      </c>
      <c r="AG1378" s="6">
        <v>0</v>
      </c>
      <c r="AH1378" s="6">
        <v>0</v>
      </c>
      <c r="AI1378" s="8" t="b">
        <v>0</v>
      </c>
      <c r="AJ1378" s="8" t="b">
        <v>0</v>
      </c>
      <c r="AK1378" s="8" t="b">
        <v>0</v>
      </c>
      <c r="AL1378" s="8" t="b">
        <v>0</v>
      </c>
      <c r="AM1378" s="8" t="b">
        <v>0</v>
      </c>
      <c r="AN1378" s="7">
        <f>M1378-AI1378</f>
        <v>51</v>
      </c>
      <c r="AO1378" s="7">
        <f>N1378-AJ1378</f>
        <v>0</v>
      </c>
      <c r="AP1378" s="7">
        <f>O1378-AK1378</f>
        <v>0</v>
      </c>
      <c r="AQ1378" s="7">
        <f>P1378-AL1378</f>
        <v>0</v>
      </c>
      <c r="AR1378" s="7">
        <f>Q1378-AM1378</f>
        <v>0</v>
      </c>
    </row>
    <row r="1379" spans="1:44" ht="16" x14ac:dyDescent="0.2">
      <c r="A1379" s="5" t="s">
        <v>4282</v>
      </c>
      <c r="C1379" t="s">
        <v>41</v>
      </c>
      <c r="D1379" t="s">
        <v>41</v>
      </c>
      <c r="E1379" t="s">
        <v>41</v>
      </c>
      <c r="F1379" s="6">
        <v>43</v>
      </c>
      <c r="G1379">
        <v>2016</v>
      </c>
      <c r="H1379" t="s">
        <v>4329</v>
      </c>
      <c r="I1379" t="s">
        <v>4263</v>
      </c>
      <c r="J1379" s="5" t="s">
        <v>4283</v>
      </c>
      <c r="K1379" t="s">
        <v>100</v>
      </c>
      <c r="L1379" t="s">
        <v>4284</v>
      </c>
      <c r="M1379" s="6">
        <v>0</v>
      </c>
      <c r="N1379" s="6">
        <v>0</v>
      </c>
      <c r="O1379" s="6">
        <v>0</v>
      </c>
      <c r="P1379" s="6">
        <v>43</v>
      </c>
      <c r="Q1379" s="6">
        <v>0</v>
      </c>
      <c r="R1379" s="6">
        <v>0</v>
      </c>
      <c r="S1379" s="6">
        <v>0</v>
      </c>
      <c r="T1379" s="6">
        <v>43</v>
      </c>
      <c r="U1379" s="6">
        <v>0</v>
      </c>
      <c r="V1379" s="6">
        <v>0</v>
      </c>
      <c r="W1379" s="7">
        <v>0</v>
      </c>
      <c r="X1379" s="7">
        <v>0</v>
      </c>
      <c r="Y1379" s="7">
        <v>0</v>
      </c>
      <c r="Z1379" s="7">
        <v>0</v>
      </c>
      <c r="AA1379" s="7">
        <v>0</v>
      </c>
      <c r="AB1379" s="7">
        <v>0</v>
      </c>
      <c r="AC1379" s="7">
        <v>0</v>
      </c>
      <c r="AD1379" s="6">
        <v>0</v>
      </c>
      <c r="AE1379" s="6">
        <v>0</v>
      </c>
      <c r="AF1379" s="6">
        <v>0</v>
      </c>
      <c r="AG1379" s="6">
        <v>0</v>
      </c>
      <c r="AH1379" s="6">
        <v>0</v>
      </c>
      <c r="AI1379" s="8" t="b">
        <v>0</v>
      </c>
      <c r="AJ1379" s="8" t="b">
        <v>0</v>
      </c>
      <c r="AK1379" s="8" t="b">
        <v>0</v>
      </c>
      <c r="AL1379" s="8" t="b">
        <v>0</v>
      </c>
      <c r="AM1379" s="8" t="b">
        <v>0</v>
      </c>
      <c r="AN1379" s="7">
        <f>M1379-AI1379</f>
        <v>0</v>
      </c>
      <c r="AO1379" s="7">
        <f>N1379-AJ1379</f>
        <v>0</v>
      </c>
      <c r="AP1379" s="7">
        <f>O1379-AK1379</f>
        <v>0</v>
      </c>
      <c r="AQ1379" s="7">
        <f>P1379-AL1379</f>
        <v>43</v>
      </c>
      <c r="AR1379" s="7">
        <f>Q1379-AM1379</f>
        <v>0</v>
      </c>
    </row>
    <row r="1380" spans="1:44" ht="16" x14ac:dyDescent="0.2">
      <c r="A1380" s="5" t="s">
        <v>4285</v>
      </c>
      <c r="C1380" t="s">
        <v>41</v>
      </c>
      <c r="D1380" t="s">
        <v>41</v>
      </c>
      <c r="E1380" t="s">
        <v>373</v>
      </c>
      <c r="F1380" s="6">
        <v>41</v>
      </c>
      <c r="G1380">
        <v>2014</v>
      </c>
      <c r="H1380" t="s">
        <v>4328</v>
      </c>
      <c r="I1380" t="s">
        <v>4286</v>
      </c>
      <c r="J1380" s="5" t="s">
        <v>4287</v>
      </c>
      <c r="K1380" t="s">
        <v>2115</v>
      </c>
      <c r="L1380" t="s">
        <v>4288</v>
      </c>
      <c r="M1380" s="6">
        <v>0</v>
      </c>
      <c r="N1380" s="6">
        <v>41</v>
      </c>
      <c r="O1380" s="6">
        <v>0</v>
      </c>
      <c r="P1380" s="6">
        <v>0</v>
      </c>
      <c r="Q1380" s="6">
        <v>0</v>
      </c>
      <c r="R1380" s="6">
        <v>0</v>
      </c>
      <c r="S1380" s="6">
        <v>0</v>
      </c>
      <c r="T1380" s="6">
        <v>0</v>
      </c>
      <c r="U1380" s="6">
        <v>0</v>
      </c>
      <c r="V1380" s="6">
        <v>41</v>
      </c>
      <c r="W1380" s="7">
        <v>0</v>
      </c>
      <c r="X1380" s="7">
        <v>0</v>
      </c>
      <c r="Y1380" s="7">
        <v>0</v>
      </c>
      <c r="Z1380" s="7">
        <v>0</v>
      </c>
      <c r="AA1380" s="7">
        <v>0</v>
      </c>
      <c r="AB1380" s="7">
        <v>0</v>
      </c>
      <c r="AC1380" s="7">
        <v>0</v>
      </c>
      <c r="AD1380" s="6">
        <v>0</v>
      </c>
      <c r="AE1380" s="6">
        <v>0</v>
      </c>
      <c r="AF1380" s="6">
        <v>0</v>
      </c>
      <c r="AG1380" s="6">
        <v>0</v>
      </c>
      <c r="AH1380" s="6">
        <v>0</v>
      </c>
      <c r="AI1380" s="8" t="b">
        <v>0</v>
      </c>
      <c r="AJ1380" s="8" t="b">
        <v>0</v>
      </c>
      <c r="AK1380" s="8" t="b">
        <v>0</v>
      </c>
      <c r="AL1380" s="8" t="b">
        <v>0</v>
      </c>
      <c r="AM1380" s="8" t="b">
        <v>0</v>
      </c>
      <c r="AN1380" s="7">
        <f>M1380-AI1380</f>
        <v>0</v>
      </c>
      <c r="AO1380" s="7">
        <f>N1380-AJ1380</f>
        <v>41</v>
      </c>
      <c r="AP1380" s="7">
        <f>O1380-AK1380</f>
        <v>0</v>
      </c>
      <c r="AQ1380" s="7">
        <f>P1380-AL1380</f>
        <v>0</v>
      </c>
      <c r="AR1380" s="7">
        <f>Q1380-AM1380</f>
        <v>0</v>
      </c>
    </row>
    <row r="1381" spans="1:44" ht="16" x14ac:dyDescent="0.2">
      <c r="A1381" s="5" t="s">
        <v>4289</v>
      </c>
      <c r="C1381" t="s">
        <v>41</v>
      </c>
      <c r="D1381" t="s">
        <v>41</v>
      </c>
      <c r="E1381" t="s">
        <v>373</v>
      </c>
      <c r="F1381" s="6">
        <v>40</v>
      </c>
      <c r="G1381">
        <v>2008</v>
      </c>
      <c r="H1381" t="s">
        <v>4335</v>
      </c>
      <c r="I1381" t="s">
        <v>4290</v>
      </c>
      <c r="J1381" s="5" t="s">
        <v>4066</v>
      </c>
      <c r="K1381" t="s">
        <v>1947</v>
      </c>
      <c r="L1381" t="s">
        <v>4291</v>
      </c>
      <c r="M1381" s="6">
        <v>40</v>
      </c>
      <c r="N1381" s="6">
        <v>0</v>
      </c>
      <c r="O1381" s="6">
        <v>0</v>
      </c>
      <c r="P1381" s="6">
        <v>0</v>
      </c>
      <c r="Q1381" s="6">
        <v>0</v>
      </c>
      <c r="R1381" s="6">
        <v>0</v>
      </c>
      <c r="S1381" s="6">
        <v>0</v>
      </c>
      <c r="T1381" s="6">
        <v>0</v>
      </c>
      <c r="U1381" s="6">
        <v>0</v>
      </c>
      <c r="V1381" s="6">
        <v>40</v>
      </c>
      <c r="W1381" s="7">
        <v>0</v>
      </c>
      <c r="X1381" s="7">
        <v>0</v>
      </c>
      <c r="Y1381" s="7">
        <v>0</v>
      </c>
      <c r="Z1381" s="7">
        <v>0</v>
      </c>
      <c r="AA1381" s="7">
        <v>0</v>
      </c>
      <c r="AB1381" s="7">
        <v>0</v>
      </c>
      <c r="AC1381" s="7">
        <v>0</v>
      </c>
      <c r="AD1381" s="6">
        <v>0</v>
      </c>
      <c r="AE1381" s="6">
        <v>0</v>
      </c>
      <c r="AF1381" s="6">
        <v>0</v>
      </c>
      <c r="AG1381" s="6">
        <v>0</v>
      </c>
      <c r="AH1381" s="6">
        <v>0</v>
      </c>
      <c r="AI1381" s="8" t="b">
        <v>0</v>
      </c>
      <c r="AJ1381" s="8" t="b">
        <v>0</v>
      </c>
      <c r="AK1381" s="8" t="b">
        <v>0</v>
      </c>
      <c r="AL1381" s="8" t="b">
        <v>0</v>
      </c>
      <c r="AM1381" s="8" t="b">
        <v>0</v>
      </c>
      <c r="AN1381" s="7">
        <f>M1381-AI1381</f>
        <v>40</v>
      </c>
      <c r="AO1381" s="7">
        <f>N1381-AJ1381</f>
        <v>0</v>
      </c>
      <c r="AP1381" s="7">
        <f>O1381-AK1381</f>
        <v>0</v>
      </c>
      <c r="AQ1381" s="7">
        <f>P1381-AL1381</f>
        <v>0</v>
      </c>
      <c r="AR1381" s="7">
        <f>Q1381-AM1381</f>
        <v>0</v>
      </c>
    </row>
    <row r="1382" spans="1:44" ht="16" x14ac:dyDescent="0.2">
      <c r="A1382" s="5" t="s">
        <v>4292</v>
      </c>
      <c r="C1382" t="s">
        <v>41</v>
      </c>
      <c r="D1382" t="s">
        <v>41</v>
      </c>
      <c r="E1382" t="s">
        <v>41</v>
      </c>
      <c r="F1382" s="6">
        <v>24</v>
      </c>
      <c r="G1382">
        <v>2009</v>
      </c>
      <c r="H1382" t="s">
        <v>4337</v>
      </c>
      <c r="I1382" t="s">
        <v>4293</v>
      </c>
      <c r="J1382" s="5" t="s">
        <v>4294</v>
      </c>
      <c r="K1382" t="s">
        <v>4295</v>
      </c>
      <c r="L1382" t="s">
        <v>4296</v>
      </c>
      <c r="M1382" s="6">
        <v>0</v>
      </c>
      <c r="N1382" s="6">
        <v>24</v>
      </c>
      <c r="O1382" s="6">
        <v>0</v>
      </c>
      <c r="P1382" s="6">
        <v>0</v>
      </c>
      <c r="Q1382" s="6">
        <v>0</v>
      </c>
      <c r="R1382" s="6">
        <v>0</v>
      </c>
      <c r="S1382" s="6">
        <v>0</v>
      </c>
      <c r="T1382" s="6">
        <v>0</v>
      </c>
      <c r="U1382" s="6">
        <v>0</v>
      </c>
      <c r="V1382" s="6">
        <v>24</v>
      </c>
      <c r="W1382" s="7">
        <v>0</v>
      </c>
      <c r="X1382" s="7">
        <v>0</v>
      </c>
      <c r="Y1382" s="7">
        <v>0</v>
      </c>
      <c r="Z1382" s="7">
        <v>0</v>
      </c>
      <c r="AA1382" s="7">
        <v>0</v>
      </c>
      <c r="AB1382" s="7">
        <v>0</v>
      </c>
      <c r="AC1382" s="7">
        <v>0</v>
      </c>
      <c r="AD1382" s="6">
        <v>0</v>
      </c>
      <c r="AE1382" s="6">
        <v>0</v>
      </c>
      <c r="AF1382" s="6">
        <v>0</v>
      </c>
      <c r="AG1382" s="6">
        <v>0</v>
      </c>
      <c r="AH1382" s="6">
        <v>0</v>
      </c>
      <c r="AI1382" s="8" t="b">
        <v>0</v>
      </c>
      <c r="AJ1382" s="8" t="b">
        <v>0</v>
      </c>
      <c r="AK1382" s="8" t="b">
        <v>0</v>
      </c>
      <c r="AL1382" s="8" t="b">
        <v>0</v>
      </c>
      <c r="AM1382" s="8" t="b">
        <v>0</v>
      </c>
      <c r="AN1382" s="7">
        <f>M1382-AI1382</f>
        <v>0</v>
      </c>
      <c r="AO1382" s="7">
        <f>N1382-AJ1382</f>
        <v>24</v>
      </c>
      <c r="AP1382" s="7">
        <f>O1382-AK1382</f>
        <v>0</v>
      </c>
      <c r="AQ1382" s="7">
        <f>P1382-AL1382</f>
        <v>0</v>
      </c>
      <c r="AR1382" s="7">
        <f>Q1382-AM1382</f>
        <v>0</v>
      </c>
    </row>
    <row r="1383" spans="1:44" ht="16" x14ac:dyDescent="0.2">
      <c r="A1383" s="5" t="s">
        <v>4297</v>
      </c>
      <c r="C1383" t="s">
        <v>41</v>
      </c>
      <c r="D1383" t="s">
        <v>41</v>
      </c>
      <c r="E1383" t="s">
        <v>41</v>
      </c>
      <c r="F1383" s="6">
        <v>16</v>
      </c>
      <c r="G1383">
        <v>1949</v>
      </c>
      <c r="H1383" t="s">
        <v>4333</v>
      </c>
      <c r="I1383" t="s">
        <v>4298</v>
      </c>
      <c r="J1383" s="5" t="s">
        <v>4299</v>
      </c>
      <c r="K1383" t="s">
        <v>4300</v>
      </c>
      <c r="L1383" t="s">
        <v>4301</v>
      </c>
      <c r="M1383" s="6">
        <v>0</v>
      </c>
      <c r="N1383" s="6">
        <v>16</v>
      </c>
      <c r="O1383" s="6">
        <v>0</v>
      </c>
      <c r="P1383" s="6">
        <v>0</v>
      </c>
      <c r="Q1383" s="6">
        <v>0</v>
      </c>
      <c r="R1383" s="6">
        <v>0</v>
      </c>
      <c r="S1383" s="6">
        <v>0</v>
      </c>
      <c r="T1383" s="6">
        <v>0</v>
      </c>
      <c r="U1383" s="6">
        <v>0</v>
      </c>
      <c r="V1383" s="6">
        <v>16</v>
      </c>
      <c r="W1383" s="7">
        <v>0</v>
      </c>
      <c r="X1383" s="7">
        <v>0</v>
      </c>
      <c r="Y1383" s="7">
        <v>0</v>
      </c>
      <c r="Z1383" s="7">
        <v>0</v>
      </c>
      <c r="AA1383" s="7">
        <v>0</v>
      </c>
      <c r="AB1383" s="7">
        <v>0</v>
      </c>
      <c r="AC1383" s="7">
        <v>0</v>
      </c>
      <c r="AD1383" s="6">
        <v>0</v>
      </c>
      <c r="AE1383" s="6">
        <v>0</v>
      </c>
      <c r="AF1383" s="6">
        <v>0</v>
      </c>
      <c r="AG1383" s="6">
        <v>0</v>
      </c>
      <c r="AH1383" s="6">
        <v>0</v>
      </c>
      <c r="AI1383" s="8" t="b">
        <v>0</v>
      </c>
      <c r="AJ1383" s="8" t="b">
        <v>0</v>
      </c>
      <c r="AK1383" s="8" t="b">
        <v>0</v>
      </c>
      <c r="AL1383" s="8" t="b">
        <v>0</v>
      </c>
      <c r="AM1383" s="8" t="b">
        <v>0</v>
      </c>
      <c r="AN1383" s="7">
        <f>M1383-AI1383</f>
        <v>0</v>
      </c>
      <c r="AO1383" s="7">
        <f>N1383-AJ1383</f>
        <v>16</v>
      </c>
      <c r="AP1383" s="7">
        <f>O1383-AK1383</f>
        <v>0</v>
      </c>
      <c r="AQ1383" s="7">
        <f>P1383-AL1383</f>
        <v>0</v>
      </c>
      <c r="AR1383" s="7">
        <f>Q1383-AM1383</f>
        <v>0</v>
      </c>
    </row>
    <row r="1384" spans="1:44" ht="32" x14ac:dyDescent="0.2">
      <c r="A1384" s="5" t="s">
        <v>4302</v>
      </c>
      <c r="C1384" t="s">
        <v>41</v>
      </c>
      <c r="D1384" t="s">
        <v>41</v>
      </c>
      <c r="E1384" t="s">
        <v>41</v>
      </c>
      <c r="F1384" s="6">
        <v>14</v>
      </c>
      <c r="G1384">
        <v>1970</v>
      </c>
      <c r="H1384" t="s">
        <v>4329</v>
      </c>
      <c r="I1384" t="s">
        <v>4303</v>
      </c>
      <c r="J1384" s="5" t="s">
        <v>4304</v>
      </c>
      <c r="K1384" t="s">
        <v>198</v>
      </c>
      <c r="L1384" t="s">
        <v>4305</v>
      </c>
      <c r="M1384" s="6">
        <v>0</v>
      </c>
      <c r="N1384" s="6">
        <v>0</v>
      </c>
      <c r="O1384" s="6">
        <v>14</v>
      </c>
      <c r="P1384" s="6">
        <v>0</v>
      </c>
      <c r="Q1384" s="6">
        <v>0</v>
      </c>
      <c r="R1384" s="6">
        <v>0</v>
      </c>
      <c r="S1384" s="6">
        <v>0</v>
      </c>
      <c r="T1384" s="6">
        <v>0</v>
      </c>
      <c r="U1384" s="6">
        <v>0</v>
      </c>
      <c r="V1384" s="6">
        <v>14</v>
      </c>
      <c r="W1384" s="7">
        <v>0</v>
      </c>
      <c r="X1384" s="7">
        <v>0</v>
      </c>
      <c r="Y1384" s="7">
        <v>0</v>
      </c>
      <c r="Z1384" s="7">
        <v>0</v>
      </c>
      <c r="AA1384" s="7">
        <v>0</v>
      </c>
      <c r="AB1384" s="7">
        <v>0</v>
      </c>
      <c r="AC1384" s="7">
        <v>0</v>
      </c>
      <c r="AD1384" s="6">
        <v>0</v>
      </c>
      <c r="AE1384" s="6">
        <v>0</v>
      </c>
      <c r="AF1384" s="6">
        <v>0</v>
      </c>
      <c r="AG1384" s="6">
        <v>0</v>
      </c>
      <c r="AH1384" s="6">
        <v>0</v>
      </c>
      <c r="AI1384" s="8" t="b">
        <v>0</v>
      </c>
      <c r="AJ1384" s="8" t="b">
        <v>0</v>
      </c>
      <c r="AK1384" s="8" t="b">
        <v>0</v>
      </c>
      <c r="AL1384" s="8" t="b">
        <v>0</v>
      </c>
      <c r="AM1384" s="8" t="b">
        <v>0</v>
      </c>
      <c r="AN1384" s="7">
        <f>M1384-AI1384</f>
        <v>0</v>
      </c>
      <c r="AO1384" s="7">
        <f>N1384-AJ1384</f>
        <v>0</v>
      </c>
      <c r="AP1384" s="7">
        <f>O1384-AK1384</f>
        <v>14</v>
      </c>
      <c r="AQ1384" s="7">
        <f>P1384-AL1384</f>
        <v>0</v>
      </c>
      <c r="AR1384" s="7">
        <f>Q1384-AM1384</f>
        <v>0</v>
      </c>
    </row>
    <row r="1385" spans="1:44" ht="16" x14ac:dyDescent="0.2">
      <c r="A1385" s="5" t="s">
        <v>4306</v>
      </c>
      <c r="C1385" t="s">
        <v>41</v>
      </c>
      <c r="D1385" t="s">
        <v>41</v>
      </c>
      <c r="E1385" t="s">
        <v>41</v>
      </c>
      <c r="F1385" s="6">
        <v>11</v>
      </c>
      <c r="G1385">
        <v>1931</v>
      </c>
      <c r="H1385" t="s">
        <v>4333</v>
      </c>
      <c r="I1385" t="s">
        <v>4298</v>
      </c>
      <c r="J1385" s="5" t="s">
        <v>4307</v>
      </c>
      <c r="K1385">
        <v>0</v>
      </c>
      <c r="L1385" t="s">
        <v>4308</v>
      </c>
      <c r="M1385" s="6">
        <v>0</v>
      </c>
      <c r="N1385" s="6">
        <v>0</v>
      </c>
      <c r="O1385" s="6">
        <v>11</v>
      </c>
      <c r="P1385" s="6">
        <v>0</v>
      </c>
      <c r="Q1385" s="6">
        <v>0</v>
      </c>
      <c r="R1385" s="6">
        <v>0</v>
      </c>
      <c r="S1385" s="6">
        <v>0</v>
      </c>
      <c r="T1385" s="6">
        <v>0</v>
      </c>
      <c r="U1385" s="6">
        <v>0</v>
      </c>
      <c r="V1385" s="6">
        <v>11</v>
      </c>
      <c r="W1385" s="7">
        <v>0</v>
      </c>
      <c r="X1385" s="7">
        <v>0</v>
      </c>
      <c r="Y1385" s="7">
        <v>0</v>
      </c>
      <c r="Z1385" s="7">
        <v>0</v>
      </c>
      <c r="AA1385" s="7">
        <v>0</v>
      </c>
      <c r="AB1385" s="7">
        <v>0</v>
      </c>
      <c r="AC1385" s="7">
        <v>0</v>
      </c>
      <c r="AD1385" s="6">
        <v>0</v>
      </c>
      <c r="AE1385" s="6">
        <v>0</v>
      </c>
      <c r="AF1385" s="6">
        <v>0</v>
      </c>
      <c r="AG1385" s="6">
        <v>0</v>
      </c>
      <c r="AH1385" s="6">
        <v>0</v>
      </c>
      <c r="AI1385" s="8" t="b">
        <v>0</v>
      </c>
      <c r="AJ1385" s="8" t="b">
        <v>0</v>
      </c>
      <c r="AK1385" s="8" t="b">
        <v>0</v>
      </c>
      <c r="AL1385" s="8" t="b">
        <v>0</v>
      </c>
      <c r="AM1385" s="8" t="b">
        <v>0</v>
      </c>
      <c r="AN1385" s="7">
        <f>M1385-AI1385</f>
        <v>0</v>
      </c>
      <c r="AO1385" s="7">
        <f>N1385-AJ1385</f>
        <v>0</v>
      </c>
      <c r="AP1385" s="7">
        <f>O1385-AK1385</f>
        <v>11</v>
      </c>
      <c r="AQ1385" s="7">
        <f>P1385-AL1385</f>
        <v>0</v>
      </c>
      <c r="AR1385" s="7">
        <f>Q1385-AM1385</f>
        <v>0</v>
      </c>
    </row>
    <row r="1386" spans="1:44" ht="16" x14ac:dyDescent="0.2">
      <c r="A1386" s="5" t="s">
        <v>4309</v>
      </c>
      <c r="C1386" t="s">
        <v>41</v>
      </c>
      <c r="D1386" t="s">
        <v>41</v>
      </c>
      <c r="E1386" t="s">
        <v>373</v>
      </c>
      <c r="F1386" s="6">
        <v>10</v>
      </c>
      <c r="G1386">
        <v>2012</v>
      </c>
      <c r="H1386" t="s">
        <v>4329</v>
      </c>
      <c r="I1386" t="s">
        <v>3946</v>
      </c>
      <c r="J1386" s="5" t="s">
        <v>4310</v>
      </c>
      <c r="K1386" t="s">
        <v>3</v>
      </c>
      <c r="L1386" t="s">
        <v>4311</v>
      </c>
      <c r="M1386" s="6">
        <v>10</v>
      </c>
      <c r="N1386" s="6">
        <v>0</v>
      </c>
      <c r="O1386" s="6">
        <v>0</v>
      </c>
      <c r="P1386" s="6">
        <v>0</v>
      </c>
      <c r="Q1386" s="6">
        <v>0</v>
      </c>
      <c r="R1386" s="6">
        <v>0</v>
      </c>
      <c r="S1386" s="6">
        <v>0</v>
      </c>
      <c r="T1386" s="6">
        <v>0</v>
      </c>
      <c r="U1386" s="6">
        <v>0</v>
      </c>
      <c r="V1386" s="6">
        <v>10</v>
      </c>
      <c r="W1386" s="7">
        <v>0</v>
      </c>
      <c r="X1386" s="7">
        <v>0</v>
      </c>
      <c r="Y1386" s="7">
        <v>0</v>
      </c>
      <c r="Z1386" s="7">
        <v>0</v>
      </c>
      <c r="AA1386" s="7">
        <v>0</v>
      </c>
      <c r="AB1386" s="7">
        <v>0</v>
      </c>
      <c r="AC1386" s="7">
        <v>0</v>
      </c>
      <c r="AD1386" s="6">
        <v>0</v>
      </c>
      <c r="AE1386" s="6">
        <v>0</v>
      </c>
      <c r="AF1386" s="6">
        <v>0</v>
      </c>
      <c r="AG1386" s="6">
        <v>0</v>
      </c>
      <c r="AH1386" s="6">
        <v>0</v>
      </c>
      <c r="AI1386" s="8" t="b">
        <v>0</v>
      </c>
      <c r="AJ1386" s="8" t="b">
        <v>0</v>
      </c>
      <c r="AK1386" s="8" t="b">
        <v>0</v>
      </c>
      <c r="AL1386" s="8" t="b">
        <v>0</v>
      </c>
      <c r="AM1386" s="8" t="b">
        <v>0</v>
      </c>
      <c r="AN1386" s="7">
        <f>M1386-AI1386</f>
        <v>10</v>
      </c>
      <c r="AO1386" s="7">
        <f>N1386-AJ1386</f>
        <v>0</v>
      </c>
      <c r="AP1386" s="7">
        <f>O1386-AK1386</f>
        <v>0</v>
      </c>
      <c r="AQ1386" s="7">
        <f>P1386-AL1386</f>
        <v>0</v>
      </c>
      <c r="AR1386" s="7">
        <f>Q1386-AM1386</f>
        <v>0</v>
      </c>
    </row>
    <row r="1387" spans="1:44" ht="16" x14ac:dyDescent="0.2">
      <c r="A1387" s="5" t="s">
        <v>4312</v>
      </c>
      <c r="C1387" t="s">
        <v>41</v>
      </c>
      <c r="D1387" t="s">
        <v>41</v>
      </c>
      <c r="E1387" t="s">
        <v>41</v>
      </c>
      <c r="F1387" s="6">
        <v>7</v>
      </c>
      <c r="G1387">
        <v>2008</v>
      </c>
      <c r="H1387" t="s">
        <v>4339</v>
      </c>
      <c r="I1387" t="s">
        <v>4313</v>
      </c>
      <c r="J1387" s="5" t="s">
        <v>4314</v>
      </c>
      <c r="K1387" t="s">
        <v>4315</v>
      </c>
      <c r="L1387" t="s">
        <v>4316</v>
      </c>
      <c r="M1387" s="6">
        <v>0</v>
      </c>
      <c r="N1387" s="6">
        <v>7</v>
      </c>
      <c r="O1387" s="6">
        <v>0</v>
      </c>
      <c r="P1387" s="6">
        <v>0</v>
      </c>
      <c r="Q1387" s="6">
        <v>0</v>
      </c>
      <c r="R1387" s="6">
        <v>0</v>
      </c>
      <c r="S1387" s="6">
        <v>0</v>
      </c>
      <c r="T1387" s="6">
        <v>0</v>
      </c>
      <c r="U1387" s="6">
        <v>7</v>
      </c>
      <c r="V1387" s="6">
        <v>0</v>
      </c>
      <c r="W1387" s="7">
        <v>0</v>
      </c>
      <c r="X1387" s="7">
        <v>0</v>
      </c>
      <c r="Y1387" s="7">
        <v>0</v>
      </c>
      <c r="Z1387" s="7">
        <v>0</v>
      </c>
      <c r="AA1387" s="7">
        <v>0</v>
      </c>
      <c r="AB1387" s="7">
        <v>0</v>
      </c>
      <c r="AC1387" s="7">
        <v>0</v>
      </c>
      <c r="AD1387" s="6">
        <v>0</v>
      </c>
      <c r="AE1387" s="6">
        <v>0</v>
      </c>
      <c r="AF1387" s="6">
        <v>0</v>
      </c>
      <c r="AG1387" s="6">
        <v>0</v>
      </c>
      <c r="AH1387" s="6">
        <v>0</v>
      </c>
      <c r="AI1387" s="8" t="b">
        <v>0</v>
      </c>
      <c r="AJ1387" s="8" t="b">
        <v>0</v>
      </c>
      <c r="AK1387" s="8" t="b">
        <v>0</v>
      </c>
      <c r="AL1387" s="8" t="b">
        <v>0</v>
      </c>
      <c r="AM1387" s="8" t="b">
        <v>0</v>
      </c>
      <c r="AN1387" s="7">
        <f>M1387-AI1387</f>
        <v>0</v>
      </c>
      <c r="AO1387" s="7">
        <f>N1387-AJ1387</f>
        <v>7</v>
      </c>
      <c r="AP1387" s="7">
        <f>O1387-AK1387</f>
        <v>0</v>
      </c>
      <c r="AQ1387" s="7">
        <f>P1387-AL1387</f>
        <v>0</v>
      </c>
      <c r="AR1387" s="7">
        <f>Q1387-AM1387</f>
        <v>0</v>
      </c>
    </row>
    <row r="1388" spans="1:44" ht="32" x14ac:dyDescent="0.2">
      <c r="A1388" s="5" t="s">
        <v>4317</v>
      </c>
      <c r="C1388" t="s">
        <v>41</v>
      </c>
      <c r="D1388" t="s">
        <v>41</v>
      </c>
      <c r="E1388" t="s">
        <v>41</v>
      </c>
      <c r="F1388" s="6">
        <v>4</v>
      </c>
      <c r="G1388">
        <v>2014</v>
      </c>
      <c r="H1388" t="s">
        <v>4330</v>
      </c>
      <c r="I1388" t="s">
        <v>3920</v>
      </c>
      <c r="J1388" s="5" t="s">
        <v>4318</v>
      </c>
      <c r="K1388" t="s">
        <v>100</v>
      </c>
      <c r="L1388" t="s">
        <v>4319</v>
      </c>
      <c r="M1388" s="6">
        <v>0</v>
      </c>
      <c r="N1388" s="6">
        <v>4</v>
      </c>
      <c r="O1388" s="6">
        <v>0</v>
      </c>
      <c r="P1388" s="6">
        <v>0</v>
      </c>
      <c r="Q1388" s="6">
        <v>0</v>
      </c>
      <c r="R1388" s="6">
        <v>4</v>
      </c>
      <c r="S1388" s="6">
        <v>0</v>
      </c>
      <c r="T1388" s="6">
        <v>0</v>
      </c>
      <c r="U1388" s="6">
        <v>0</v>
      </c>
      <c r="V1388" s="6">
        <v>0</v>
      </c>
      <c r="W1388" s="7">
        <v>0</v>
      </c>
      <c r="X1388" s="7">
        <v>0</v>
      </c>
      <c r="Y1388" s="7">
        <v>0</v>
      </c>
      <c r="Z1388" s="7">
        <v>0</v>
      </c>
      <c r="AA1388" s="7">
        <v>0</v>
      </c>
      <c r="AB1388" s="7">
        <v>0</v>
      </c>
      <c r="AC1388" s="7">
        <v>0</v>
      </c>
      <c r="AD1388" s="6">
        <v>0</v>
      </c>
      <c r="AE1388" s="6">
        <v>0</v>
      </c>
      <c r="AF1388" s="6">
        <v>0</v>
      </c>
      <c r="AG1388" s="6">
        <v>0</v>
      </c>
      <c r="AH1388" s="6">
        <v>0</v>
      </c>
      <c r="AI1388" s="8" t="b">
        <v>0</v>
      </c>
      <c r="AJ1388" s="8" t="b">
        <v>0</v>
      </c>
      <c r="AK1388" s="8" t="b">
        <v>0</v>
      </c>
      <c r="AL1388" s="8" t="b">
        <v>0</v>
      </c>
      <c r="AM1388" s="8" t="b">
        <v>0</v>
      </c>
      <c r="AN1388" s="7">
        <f>M1388-AI1388</f>
        <v>0</v>
      </c>
      <c r="AO1388" s="7">
        <f>N1388-AJ1388</f>
        <v>4</v>
      </c>
      <c r="AP1388" s="7">
        <f>O1388-AK1388</f>
        <v>0</v>
      </c>
      <c r="AQ1388" s="7">
        <f>P1388-AL1388</f>
        <v>0</v>
      </c>
      <c r="AR1388" s="7">
        <f>Q1388-AM1388</f>
        <v>0</v>
      </c>
    </row>
    <row r="1389" spans="1:44" ht="16" x14ac:dyDescent="0.2">
      <c r="A1389" s="5" t="s">
        <v>4320</v>
      </c>
      <c r="C1389" t="s">
        <v>41</v>
      </c>
      <c r="D1389" t="s">
        <v>41</v>
      </c>
      <c r="E1389" t="s">
        <v>41</v>
      </c>
      <c r="F1389" s="6">
        <v>4</v>
      </c>
      <c r="G1389">
        <v>2012</v>
      </c>
      <c r="H1389" t="s">
        <v>4331</v>
      </c>
      <c r="I1389" t="s">
        <v>4037</v>
      </c>
      <c r="J1389" s="5" t="s">
        <v>4321</v>
      </c>
      <c r="K1389" t="s">
        <v>198</v>
      </c>
      <c r="L1389" t="s">
        <v>4322</v>
      </c>
      <c r="M1389" s="6">
        <v>0</v>
      </c>
      <c r="N1389" s="6">
        <v>0</v>
      </c>
      <c r="O1389" s="6">
        <v>4</v>
      </c>
      <c r="P1389" s="6">
        <v>0</v>
      </c>
      <c r="Q1389" s="6">
        <v>0</v>
      </c>
      <c r="R1389" s="6">
        <v>0</v>
      </c>
      <c r="S1389" s="6">
        <v>0</v>
      </c>
      <c r="T1389" s="6">
        <v>0</v>
      </c>
      <c r="U1389" s="6">
        <v>4</v>
      </c>
      <c r="V1389" s="6">
        <v>0</v>
      </c>
      <c r="W1389" s="7">
        <v>0</v>
      </c>
      <c r="X1389" s="7">
        <v>0</v>
      </c>
      <c r="Y1389" s="7">
        <v>0</v>
      </c>
      <c r="Z1389" s="7">
        <v>0</v>
      </c>
      <c r="AA1389" s="7">
        <v>0</v>
      </c>
      <c r="AB1389" s="7">
        <v>0</v>
      </c>
      <c r="AC1389" s="7">
        <v>0</v>
      </c>
      <c r="AD1389" s="6">
        <v>0</v>
      </c>
      <c r="AE1389" s="6">
        <v>0</v>
      </c>
      <c r="AF1389" s="6">
        <v>0</v>
      </c>
      <c r="AG1389" s="6">
        <v>0</v>
      </c>
      <c r="AH1389" s="6">
        <v>0</v>
      </c>
      <c r="AI1389" s="8" t="b">
        <v>0</v>
      </c>
      <c r="AJ1389" s="8" t="b">
        <v>0</v>
      </c>
      <c r="AK1389" s="8" t="b">
        <v>0</v>
      </c>
      <c r="AL1389" s="8" t="b">
        <v>0</v>
      </c>
      <c r="AM1389" s="8" t="b">
        <v>0</v>
      </c>
      <c r="AN1389" s="7">
        <f>M1389-AI1389</f>
        <v>0</v>
      </c>
      <c r="AO1389" s="7">
        <f>N1389-AJ1389</f>
        <v>0</v>
      </c>
      <c r="AP1389" s="7">
        <f>O1389-AK1389</f>
        <v>4</v>
      </c>
      <c r="AQ1389" s="7">
        <f>P1389-AL1389</f>
        <v>0</v>
      </c>
      <c r="AR1389" s="7">
        <f>Q1389-AM1389</f>
        <v>0</v>
      </c>
    </row>
    <row r="1390" spans="1:44" ht="32" x14ac:dyDescent="0.2">
      <c r="A1390" s="5" t="s">
        <v>4323</v>
      </c>
      <c r="C1390" t="s">
        <v>41</v>
      </c>
      <c r="D1390" t="s">
        <v>41</v>
      </c>
      <c r="E1390" t="s">
        <v>41</v>
      </c>
      <c r="F1390" s="6">
        <v>2</v>
      </c>
      <c r="G1390">
        <v>2014</v>
      </c>
      <c r="H1390" t="s">
        <v>4346</v>
      </c>
      <c r="I1390" t="s">
        <v>4324</v>
      </c>
      <c r="J1390" s="5" t="s">
        <v>4325</v>
      </c>
      <c r="K1390" t="s">
        <v>4326</v>
      </c>
      <c r="L1390" t="s">
        <v>4327</v>
      </c>
      <c r="M1390" s="6">
        <v>0</v>
      </c>
      <c r="N1390" s="6">
        <v>2</v>
      </c>
      <c r="O1390" s="6">
        <v>0</v>
      </c>
      <c r="P1390" s="6">
        <v>0</v>
      </c>
      <c r="Q1390" s="6">
        <v>0</v>
      </c>
      <c r="R1390" s="6">
        <v>0</v>
      </c>
      <c r="S1390" s="6">
        <v>0</v>
      </c>
      <c r="T1390" s="6">
        <v>0</v>
      </c>
      <c r="U1390" s="6">
        <v>0</v>
      </c>
      <c r="V1390" s="6">
        <v>2</v>
      </c>
      <c r="W1390" s="7">
        <v>0</v>
      </c>
      <c r="X1390" s="7">
        <v>0</v>
      </c>
      <c r="Y1390" s="7">
        <v>0</v>
      </c>
      <c r="Z1390" s="7">
        <v>0</v>
      </c>
      <c r="AA1390" s="7">
        <v>0</v>
      </c>
      <c r="AB1390" s="7">
        <v>0</v>
      </c>
      <c r="AC1390" s="7">
        <v>0</v>
      </c>
      <c r="AD1390" s="6">
        <v>0</v>
      </c>
      <c r="AE1390" s="6">
        <v>0</v>
      </c>
      <c r="AF1390" s="6">
        <v>0</v>
      </c>
      <c r="AG1390" s="6">
        <v>0</v>
      </c>
      <c r="AH1390" s="6">
        <v>0</v>
      </c>
      <c r="AI1390" s="8" t="b">
        <v>0</v>
      </c>
      <c r="AJ1390" s="8" t="b">
        <v>0</v>
      </c>
      <c r="AK1390" s="8" t="b">
        <v>0</v>
      </c>
      <c r="AL1390" s="8" t="b">
        <v>0</v>
      </c>
      <c r="AM1390" s="8" t="b">
        <v>0</v>
      </c>
      <c r="AN1390" s="7">
        <f>M1390-AI1390</f>
        <v>0</v>
      </c>
      <c r="AO1390" s="7">
        <f>N1390-AJ1390</f>
        <v>2</v>
      </c>
      <c r="AP1390" s="7">
        <f>O1390-AK1390</f>
        <v>0</v>
      </c>
      <c r="AQ1390" s="7">
        <f>P1390-AL1390</f>
        <v>0</v>
      </c>
      <c r="AR1390" s="7">
        <f>Q1390-AM1390</f>
        <v>0</v>
      </c>
    </row>
  </sheetData>
  <sheetProtection sort="0" autoFilter="0"/>
  <autoFilter ref="A1:AR1390" xr:uid="{DD90A842-DC6F-46BD-AE90-A8026D05FF35}">
    <sortState xmlns:xlrd2="http://schemas.microsoft.com/office/spreadsheetml/2017/richdata2" ref="A2:AR1390">
      <sortCondition descending="1" ref="Y1:Y1390"/>
    </sortState>
  </autoFilter>
  <pageMargins left="0.7" right="0.7" top="0.75" bottom="0.75" header="0.3" footer="0.3"/>
  <pageSetup paperSize="9" orientation="portrait" horizontalDpi="0" verticalDpi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9C30B-B42A-4F70-B4C6-D74B01C74B15}">
  <dimension ref="A1:AR1281"/>
  <sheetViews>
    <sheetView tabSelected="1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A2" sqref="A2"/>
    </sheetView>
  </sheetViews>
  <sheetFormatPr baseColWidth="10" defaultColWidth="8.83203125" defaultRowHeight="15" x14ac:dyDescent="0.2"/>
  <cols>
    <col min="1" max="2" width="30.83203125" style="5" customWidth="1"/>
    <col min="3" max="5" width="7.33203125" customWidth="1"/>
    <col min="6" max="6" width="11.83203125" customWidth="1"/>
    <col min="7" max="7" width="7.33203125" customWidth="1"/>
    <col min="10" max="10" width="16.33203125" style="5" customWidth="1"/>
    <col min="11" max="11" width="9.83203125" style="13" customWidth="1"/>
    <col min="12" max="12" width="9.83203125" customWidth="1"/>
    <col min="13" max="33" width="11.83203125" customWidth="1"/>
    <col min="34" max="38" width="10.1640625" customWidth="1"/>
    <col min="39" max="44" width="11.5" customWidth="1"/>
  </cols>
  <sheetData>
    <row r="1" spans="1:44" ht="96" x14ac:dyDescent="0.2">
      <c r="A1" s="15" t="s">
        <v>0</v>
      </c>
      <c r="B1" s="15" t="s">
        <v>1</v>
      </c>
      <c r="C1" s="15" t="s">
        <v>3880</v>
      </c>
      <c r="D1" s="15" t="s">
        <v>2</v>
      </c>
      <c r="E1" s="15" t="s">
        <v>4468</v>
      </c>
      <c r="F1" s="15" t="s">
        <v>9</v>
      </c>
      <c r="G1" s="15" t="s">
        <v>4</v>
      </c>
      <c r="H1" s="15" t="s">
        <v>32</v>
      </c>
      <c r="I1" s="15" t="s">
        <v>5</v>
      </c>
      <c r="J1" s="15" t="s">
        <v>6</v>
      </c>
      <c r="K1" s="16" t="s">
        <v>7</v>
      </c>
      <c r="L1" s="15" t="s">
        <v>8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2" t="s">
        <v>15</v>
      </c>
      <c r="S1" s="2" t="s">
        <v>16</v>
      </c>
      <c r="T1" s="2" t="s">
        <v>17</v>
      </c>
      <c r="U1" s="2" t="s">
        <v>18</v>
      </c>
      <c r="V1" s="2" t="s">
        <v>19</v>
      </c>
      <c r="W1" s="2" t="s">
        <v>20</v>
      </c>
      <c r="X1" s="3" t="s">
        <v>21</v>
      </c>
      <c r="Y1" s="3" t="s">
        <v>22</v>
      </c>
      <c r="Z1" s="3" t="s">
        <v>23</v>
      </c>
      <c r="AA1" s="3" t="s">
        <v>24</v>
      </c>
      <c r="AB1" s="3" t="s">
        <v>25</v>
      </c>
      <c r="AC1" s="4" t="s">
        <v>27</v>
      </c>
      <c r="AD1" s="4" t="s">
        <v>28</v>
      </c>
      <c r="AE1" s="4" t="s">
        <v>29</v>
      </c>
      <c r="AF1" s="4" t="s">
        <v>30</v>
      </c>
      <c r="AG1" s="4" t="s">
        <v>31</v>
      </c>
      <c r="AH1" s="11" t="s">
        <v>33</v>
      </c>
      <c r="AI1" s="11" t="s">
        <v>34</v>
      </c>
      <c r="AJ1" s="11" t="s">
        <v>35</v>
      </c>
      <c r="AK1" s="11" t="s">
        <v>36</v>
      </c>
      <c r="AL1" s="11" t="s">
        <v>37</v>
      </c>
      <c r="AM1" s="12" t="s">
        <v>3875</v>
      </c>
      <c r="AN1" s="12" t="s">
        <v>3876</v>
      </c>
      <c r="AO1" s="12" t="s">
        <v>3877</v>
      </c>
      <c r="AP1" s="12" t="s">
        <v>3878</v>
      </c>
      <c r="AQ1" s="12" t="s">
        <v>3879</v>
      </c>
      <c r="AR1" s="12" t="s">
        <v>4364</v>
      </c>
    </row>
    <row r="2" spans="1:44" ht="32" x14ac:dyDescent="0.2">
      <c r="A2" s="5" t="s">
        <v>38</v>
      </c>
      <c r="B2" s="5" t="s">
        <v>39</v>
      </c>
      <c r="C2" t="s">
        <v>40</v>
      </c>
      <c r="D2" t="s">
        <v>41</v>
      </c>
      <c r="E2" t="s">
        <v>41</v>
      </c>
      <c r="F2" s="6">
        <v>2124654</v>
      </c>
      <c r="G2">
        <v>2015</v>
      </c>
      <c r="H2" t="s">
        <v>46</v>
      </c>
      <c r="I2" t="s">
        <v>42</v>
      </c>
      <c r="J2" s="5" t="s">
        <v>43</v>
      </c>
      <c r="K2" s="13" t="s">
        <v>44</v>
      </c>
      <c r="L2" t="s">
        <v>45</v>
      </c>
      <c r="M2" s="6">
        <v>0</v>
      </c>
      <c r="N2" s="6">
        <v>464032</v>
      </c>
      <c r="O2" s="6">
        <v>1656590</v>
      </c>
      <c r="P2" s="6">
        <v>4032</v>
      </c>
      <c r="Q2" s="6">
        <v>0</v>
      </c>
      <c r="R2" s="6">
        <v>207676</v>
      </c>
      <c r="S2" s="6">
        <v>50799</v>
      </c>
      <c r="T2" s="6">
        <v>8496</v>
      </c>
      <c r="U2" s="6">
        <v>138962</v>
      </c>
      <c r="V2" s="6">
        <v>1718721</v>
      </c>
      <c r="W2" s="7">
        <v>405933</v>
      </c>
      <c r="X2" s="7">
        <v>0</v>
      </c>
      <c r="Y2" s="7">
        <v>0</v>
      </c>
      <c r="Z2" s="7">
        <v>0</v>
      </c>
      <c r="AA2" s="7">
        <v>0</v>
      </c>
      <c r="AB2" s="7">
        <v>405933</v>
      </c>
      <c r="AC2" s="6">
        <v>207676</v>
      </c>
      <c r="AD2" s="6">
        <v>50799</v>
      </c>
      <c r="AE2" s="6">
        <v>8496</v>
      </c>
      <c r="AF2" s="6">
        <v>138962</v>
      </c>
      <c r="AG2" s="6">
        <v>0</v>
      </c>
      <c r="AH2" s="8">
        <v>0</v>
      </c>
      <c r="AI2" s="8">
        <v>35004</v>
      </c>
      <c r="AJ2" s="8">
        <v>370624</v>
      </c>
      <c r="AK2" s="8">
        <v>305</v>
      </c>
      <c r="AL2" s="8">
        <v>0</v>
      </c>
      <c r="AM2" s="7">
        <v>0</v>
      </c>
      <c r="AN2" s="7">
        <v>429028</v>
      </c>
      <c r="AO2" s="7">
        <v>1285966</v>
      </c>
      <c r="AP2" s="7">
        <v>3727</v>
      </c>
      <c r="AQ2" s="7">
        <v>0</v>
      </c>
      <c r="AR2" s="7">
        <f>F2-W2</f>
        <v>1718721</v>
      </c>
    </row>
    <row r="3" spans="1:44" ht="16" x14ac:dyDescent="0.2">
      <c r="A3" s="5" t="s">
        <v>47</v>
      </c>
      <c r="B3" s="5" t="s">
        <v>48</v>
      </c>
      <c r="C3" t="s">
        <v>40</v>
      </c>
      <c r="D3" t="s">
        <v>41</v>
      </c>
      <c r="E3" t="s">
        <v>41</v>
      </c>
      <c r="F3" s="6">
        <v>1533317</v>
      </c>
      <c r="G3">
        <v>2013</v>
      </c>
      <c r="H3" t="s">
        <v>46</v>
      </c>
      <c r="I3" t="s">
        <v>46</v>
      </c>
      <c r="J3" s="5" t="s">
        <v>49</v>
      </c>
      <c r="K3" s="13" t="s">
        <v>50</v>
      </c>
      <c r="L3" t="s">
        <v>51</v>
      </c>
      <c r="M3" s="6">
        <v>1532333</v>
      </c>
      <c r="N3" s="6">
        <v>726</v>
      </c>
      <c r="O3" s="6">
        <v>160</v>
      </c>
      <c r="P3" s="6">
        <v>98</v>
      </c>
      <c r="Q3" s="6">
        <v>0</v>
      </c>
      <c r="R3" s="6">
        <v>92813</v>
      </c>
      <c r="S3" s="6">
        <v>85976</v>
      </c>
      <c r="T3" s="6">
        <v>17042</v>
      </c>
      <c r="U3" s="6">
        <v>193276</v>
      </c>
      <c r="V3" s="6">
        <v>1144210</v>
      </c>
      <c r="W3" s="7">
        <v>389107</v>
      </c>
      <c r="X3" s="7">
        <v>0</v>
      </c>
      <c r="Y3" s="7">
        <v>0</v>
      </c>
      <c r="Z3" s="7">
        <v>0</v>
      </c>
      <c r="AA3" s="7">
        <v>0</v>
      </c>
      <c r="AB3" s="7">
        <v>389107</v>
      </c>
      <c r="AC3" s="6">
        <v>92813</v>
      </c>
      <c r="AD3" s="6">
        <v>85976</v>
      </c>
      <c r="AE3" s="6">
        <v>17042</v>
      </c>
      <c r="AF3" s="6">
        <v>193276</v>
      </c>
      <c r="AG3" s="6">
        <v>0</v>
      </c>
      <c r="AH3" s="8">
        <v>388452</v>
      </c>
      <c r="AI3" s="8">
        <v>397</v>
      </c>
      <c r="AJ3" s="8">
        <v>160</v>
      </c>
      <c r="AK3" s="8">
        <v>98</v>
      </c>
      <c r="AL3" s="8">
        <v>0</v>
      </c>
      <c r="AM3" s="7">
        <v>1143881</v>
      </c>
      <c r="AN3" s="7">
        <v>329</v>
      </c>
      <c r="AO3" s="7">
        <v>0</v>
      </c>
      <c r="AP3" s="7">
        <v>0</v>
      </c>
      <c r="AQ3" s="7">
        <v>0</v>
      </c>
      <c r="AR3" s="7">
        <f>F3-W3</f>
        <v>1144210</v>
      </c>
    </row>
    <row r="4" spans="1:44" ht="48" x14ac:dyDescent="0.2">
      <c r="A4" s="5" t="s">
        <v>52</v>
      </c>
      <c r="B4" s="5" t="s">
        <v>53</v>
      </c>
      <c r="C4" t="s">
        <v>40</v>
      </c>
      <c r="D4" t="s">
        <v>41</v>
      </c>
      <c r="E4" t="s">
        <v>41</v>
      </c>
      <c r="F4" s="6">
        <v>1461460</v>
      </c>
      <c r="G4">
        <v>2017</v>
      </c>
      <c r="H4" t="s">
        <v>46</v>
      </c>
      <c r="I4" t="s">
        <v>46</v>
      </c>
      <c r="J4" s="5" t="s">
        <v>54</v>
      </c>
      <c r="K4" s="13" t="s">
        <v>55</v>
      </c>
      <c r="L4" t="s">
        <v>56</v>
      </c>
      <c r="M4" s="6">
        <v>0</v>
      </c>
      <c r="N4" s="6">
        <v>0</v>
      </c>
      <c r="O4" s="6">
        <v>0</v>
      </c>
      <c r="P4" s="6">
        <v>913081</v>
      </c>
      <c r="Q4" s="6">
        <v>548379</v>
      </c>
      <c r="R4" s="6">
        <v>0</v>
      </c>
      <c r="S4" s="6">
        <v>184636</v>
      </c>
      <c r="T4" s="6">
        <v>0</v>
      </c>
      <c r="U4" s="6">
        <v>105308</v>
      </c>
      <c r="V4" s="6">
        <v>1171516</v>
      </c>
      <c r="W4" s="7">
        <v>289944</v>
      </c>
      <c r="X4" s="7">
        <v>0</v>
      </c>
      <c r="Y4" s="7">
        <v>0</v>
      </c>
      <c r="Z4" s="7">
        <v>0</v>
      </c>
      <c r="AA4" s="7">
        <v>0</v>
      </c>
      <c r="AB4" s="7">
        <v>289944</v>
      </c>
      <c r="AC4" s="6">
        <v>0</v>
      </c>
      <c r="AD4" s="6">
        <v>184636</v>
      </c>
      <c r="AE4" s="6">
        <v>0</v>
      </c>
      <c r="AF4" s="6">
        <v>105308</v>
      </c>
      <c r="AG4" s="6">
        <v>0</v>
      </c>
      <c r="AH4" s="8">
        <v>0</v>
      </c>
      <c r="AI4" s="8">
        <v>0</v>
      </c>
      <c r="AJ4" s="8">
        <v>0</v>
      </c>
      <c r="AK4" s="8">
        <v>128987</v>
      </c>
      <c r="AL4" s="8">
        <v>160957</v>
      </c>
      <c r="AM4" s="7">
        <v>0</v>
      </c>
      <c r="AN4" s="7">
        <v>0</v>
      </c>
      <c r="AO4" s="7">
        <v>0</v>
      </c>
      <c r="AP4" s="7">
        <v>784094</v>
      </c>
      <c r="AQ4" s="7">
        <v>387422</v>
      </c>
      <c r="AR4" s="7">
        <f>F4-W4</f>
        <v>1171516</v>
      </c>
    </row>
    <row r="5" spans="1:44" ht="32" x14ac:dyDescent="0.2">
      <c r="A5" s="5" t="s">
        <v>57</v>
      </c>
      <c r="B5" s="5" t="s">
        <v>58</v>
      </c>
      <c r="C5" t="s">
        <v>40</v>
      </c>
      <c r="D5" t="s">
        <v>41</v>
      </c>
      <c r="E5" t="s">
        <v>41</v>
      </c>
      <c r="F5" s="6">
        <f>1099170+1988</f>
        <v>1101158</v>
      </c>
      <c r="G5">
        <v>2017</v>
      </c>
      <c r="H5" t="s">
        <v>63</v>
      </c>
      <c r="I5" t="s">
        <v>59</v>
      </c>
      <c r="J5" s="5" t="s">
        <v>60</v>
      </c>
      <c r="K5" s="13" t="s">
        <v>61</v>
      </c>
      <c r="L5" t="s">
        <v>62</v>
      </c>
      <c r="M5" s="6">
        <v>0</v>
      </c>
      <c r="N5" s="6">
        <v>0</v>
      </c>
      <c r="O5" s="6">
        <v>0</v>
      </c>
      <c r="P5" s="6">
        <v>989774</v>
      </c>
      <c r="Q5" s="6">
        <f>109396+1988</f>
        <v>111384</v>
      </c>
      <c r="R5" s="6">
        <v>1504</v>
      </c>
      <c r="S5" s="6">
        <v>1022712</v>
      </c>
      <c r="T5" s="6">
        <v>3060</v>
      </c>
      <c r="U5" s="6">
        <v>6075</v>
      </c>
      <c r="V5" s="6">
        <f>65819+1988</f>
        <v>67807</v>
      </c>
      <c r="W5" s="7">
        <f>76458+1988</f>
        <v>78446</v>
      </c>
      <c r="X5" s="7">
        <v>0</v>
      </c>
      <c r="Y5" s="7">
        <f>76458+1988</f>
        <v>78446</v>
      </c>
      <c r="Z5" s="7">
        <v>0</v>
      </c>
      <c r="AA5" s="7">
        <v>0</v>
      </c>
      <c r="AB5" s="7">
        <v>0</v>
      </c>
      <c r="AC5" s="6">
        <v>1504</v>
      </c>
      <c r="AD5" s="6">
        <v>0</v>
      </c>
      <c r="AE5" s="6">
        <v>3060</v>
      </c>
      <c r="AF5" s="6">
        <v>6075</v>
      </c>
      <c r="AG5" s="6">
        <f>65819+1988</f>
        <v>67807</v>
      </c>
      <c r="AH5" s="8">
        <v>0</v>
      </c>
      <c r="AI5" s="8">
        <v>0</v>
      </c>
      <c r="AJ5" s="8">
        <v>0</v>
      </c>
      <c r="AK5" s="8">
        <v>65819</v>
      </c>
      <c r="AL5" s="8">
        <f>10639+1988</f>
        <v>12627</v>
      </c>
      <c r="AM5" s="7">
        <v>0</v>
      </c>
      <c r="AN5" s="7">
        <v>0</v>
      </c>
      <c r="AO5" s="7">
        <v>0</v>
      </c>
      <c r="AP5" s="7">
        <v>923955</v>
      </c>
      <c r="AQ5" s="7">
        <v>98757</v>
      </c>
      <c r="AR5" s="7">
        <f>F5-W5</f>
        <v>1022712</v>
      </c>
    </row>
    <row r="6" spans="1:44" ht="64" x14ac:dyDescent="0.2">
      <c r="A6" s="5" t="s">
        <v>127</v>
      </c>
      <c r="B6" s="5" t="s">
        <v>127</v>
      </c>
      <c r="C6" t="s">
        <v>41</v>
      </c>
      <c r="D6" t="s">
        <v>66</v>
      </c>
      <c r="E6" t="s">
        <v>41</v>
      </c>
      <c r="F6" s="6">
        <v>870644</v>
      </c>
      <c r="G6">
        <v>2016</v>
      </c>
      <c r="H6" t="s">
        <v>63</v>
      </c>
      <c r="I6" t="s">
        <v>128</v>
      </c>
      <c r="J6" s="5" t="s">
        <v>129</v>
      </c>
      <c r="K6" s="13" t="s">
        <v>130</v>
      </c>
      <c r="L6" t="s">
        <v>131</v>
      </c>
      <c r="M6" s="6">
        <v>0</v>
      </c>
      <c r="N6" s="6">
        <v>0</v>
      </c>
      <c r="O6" s="6">
        <v>870609</v>
      </c>
      <c r="P6" s="6">
        <v>35</v>
      </c>
      <c r="Q6" s="6">
        <v>0</v>
      </c>
      <c r="R6" s="6">
        <v>174523</v>
      </c>
      <c r="S6" s="6">
        <v>327708</v>
      </c>
      <c r="T6" s="6">
        <v>14594</v>
      </c>
      <c r="U6" s="6">
        <v>167183</v>
      </c>
      <c r="V6" s="6">
        <v>186636</v>
      </c>
      <c r="W6" s="7">
        <v>542936</v>
      </c>
      <c r="X6" s="7">
        <v>0</v>
      </c>
      <c r="Y6" s="7">
        <v>542936</v>
      </c>
      <c r="Z6" s="7">
        <v>0</v>
      </c>
      <c r="AA6" s="7">
        <v>0</v>
      </c>
      <c r="AB6" s="7">
        <v>0</v>
      </c>
      <c r="AC6" s="6">
        <v>174523</v>
      </c>
      <c r="AD6" s="6">
        <v>0</v>
      </c>
      <c r="AE6" s="6">
        <v>14594</v>
      </c>
      <c r="AF6" s="6">
        <v>167183</v>
      </c>
      <c r="AG6" s="6">
        <v>186636</v>
      </c>
      <c r="AH6" s="8">
        <v>0</v>
      </c>
      <c r="AI6" s="8">
        <v>0</v>
      </c>
      <c r="AJ6" s="8">
        <v>542922</v>
      </c>
      <c r="AK6" s="8">
        <v>14</v>
      </c>
      <c r="AL6" s="8">
        <v>0</v>
      </c>
      <c r="AM6" s="7">
        <v>0</v>
      </c>
      <c r="AN6" s="7">
        <v>0</v>
      </c>
      <c r="AO6" s="7">
        <v>327687</v>
      </c>
      <c r="AP6" s="7">
        <v>21</v>
      </c>
      <c r="AQ6" s="7">
        <v>0</v>
      </c>
      <c r="AR6" s="7">
        <f>F6-W6</f>
        <v>327708</v>
      </c>
    </row>
    <row r="7" spans="1:44" ht="16" x14ac:dyDescent="0.2">
      <c r="A7" s="5" t="s">
        <v>70</v>
      </c>
      <c r="B7" s="5" t="s">
        <v>71</v>
      </c>
      <c r="C7" t="s">
        <v>40</v>
      </c>
      <c r="D7" t="s">
        <v>41</v>
      </c>
      <c r="E7" t="s">
        <v>41</v>
      </c>
      <c r="F7" s="6">
        <v>845372</v>
      </c>
      <c r="G7">
        <v>2015</v>
      </c>
      <c r="H7" t="s">
        <v>72</v>
      </c>
      <c r="I7" t="s">
        <v>72</v>
      </c>
      <c r="J7" s="5" t="s">
        <v>73</v>
      </c>
      <c r="K7" s="13" t="s">
        <v>74</v>
      </c>
      <c r="L7" t="s">
        <v>75</v>
      </c>
      <c r="M7" s="6">
        <v>0</v>
      </c>
      <c r="N7" s="6">
        <v>832706</v>
      </c>
      <c r="O7" s="6">
        <v>12467</v>
      </c>
      <c r="P7" s="6">
        <v>199</v>
      </c>
      <c r="Q7" s="6">
        <v>0</v>
      </c>
      <c r="R7" s="6">
        <v>0</v>
      </c>
      <c r="S7" s="6">
        <v>9821</v>
      </c>
      <c r="T7" s="6">
        <v>1962</v>
      </c>
      <c r="U7" s="6">
        <v>833589</v>
      </c>
      <c r="V7" s="6">
        <v>0</v>
      </c>
      <c r="W7" s="7">
        <v>11783</v>
      </c>
      <c r="X7" s="7">
        <v>0</v>
      </c>
      <c r="Y7" s="7">
        <v>0</v>
      </c>
      <c r="Z7" s="7">
        <v>0</v>
      </c>
      <c r="AA7" s="7">
        <v>11783</v>
      </c>
      <c r="AB7" s="7">
        <v>0</v>
      </c>
      <c r="AC7" s="6">
        <v>0</v>
      </c>
      <c r="AD7" s="6">
        <v>9821</v>
      </c>
      <c r="AE7" s="6">
        <v>1962</v>
      </c>
      <c r="AF7" s="6">
        <v>0</v>
      </c>
      <c r="AG7" s="6">
        <v>0</v>
      </c>
      <c r="AH7" s="8">
        <v>0</v>
      </c>
      <c r="AI7" s="8">
        <v>0</v>
      </c>
      <c r="AJ7" s="8">
        <v>11783</v>
      </c>
      <c r="AK7" s="8">
        <v>0</v>
      </c>
      <c r="AL7" s="8">
        <v>0</v>
      </c>
      <c r="AM7" s="7">
        <v>0</v>
      </c>
      <c r="AN7" s="7">
        <v>832706</v>
      </c>
      <c r="AO7" s="7">
        <v>684</v>
      </c>
      <c r="AP7" s="7">
        <v>199</v>
      </c>
      <c r="AQ7" s="7">
        <v>0</v>
      </c>
      <c r="AR7" s="7">
        <f>F7-W7</f>
        <v>833589</v>
      </c>
    </row>
    <row r="8" spans="1:44" ht="16" x14ac:dyDescent="0.2">
      <c r="A8" s="5" t="s">
        <v>76</v>
      </c>
      <c r="B8" s="5" t="s">
        <v>77</v>
      </c>
      <c r="C8" t="s">
        <v>40</v>
      </c>
      <c r="D8" t="s">
        <v>41</v>
      </c>
      <c r="E8" t="s">
        <v>41</v>
      </c>
      <c r="F8" s="6">
        <v>843184</v>
      </c>
      <c r="G8">
        <v>2016</v>
      </c>
      <c r="H8" t="s">
        <v>72</v>
      </c>
      <c r="I8" t="s">
        <v>72</v>
      </c>
      <c r="J8" s="5" t="s">
        <v>78</v>
      </c>
      <c r="K8" s="13" t="s">
        <v>79</v>
      </c>
      <c r="L8" t="s">
        <v>80</v>
      </c>
      <c r="M8" s="6">
        <v>0</v>
      </c>
      <c r="N8" s="6">
        <v>0</v>
      </c>
      <c r="O8" s="6">
        <v>713676</v>
      </c>
      <c r="P8" s="6">
        <v>128028</v>
      </c>
      <c r="Q8" s="6">
        <v>1480</v>
      </c>
      <c r="R8" s="6">
        <v>81695</v>
      </c>
      <c r="S8" s="6">
        <v>0</v>
      </c>
      <c r="T8" s="6">
        <v>170</v>
      </c>
      <c r="U8" s="6">
        <v>733998</v>
      </c>
      <c r="V8" s="6">
        <v>27321</v>
      </c>
      <c r="W8" s="7">
        <v>109186</v>
      </c>
      <c r="X8" s="7">
        <v>0</v>
      </c>
      <c r="Y8" s="7">
        <v>0</v>
      </c>
      <c r="Z8" s="7">
        <v>0</v>
      </c>
      <c r="AA8" s="7">
        <v>109186</v>
      </c>
      <c r="AB8" s="7">
        <v>0</v>
      </c>
      <c r="AC8" s="6">
        <v>81695</v>
      </c>
      <c r="AD8" s="6">
        <v>0</v>
      </c>
      <c r="AE8" s="6">
        <v>170</v>
      </c>
      <c r="AF8" s="6">
        <v>0</v>
      </c>
      <c r="AG8" s="6">
        <v>27321</v>
      </c>
      <c r="AH8" s="8">
        <v>0</v>
      </c>
      <c r="AI8" s="8">
        <v>0</v>
      </c>
      <c r="AJ8" s="8">
        <v>0</v>
      </c>
      <c r="AK8" s="8">
        <v>109186</v>
      </c>
      <c r="AL8" s="8">
        <v>0</v>
      </c>
      <c r="AM8" s="7">
        <v>0</v>
      </c>
      <c r="AN8" s="7">
        <v>0</v>
      </c>
      <c r="AO8" s="7">
        <v>713676</v>
      </c>
      <c r="AP8" s="7">
        <v>18842</v>
      </c>
      <c r="AQ8" s="7">
        <v>1480</v>
      </c>
      <c r="AR8" s="7">
        <f>F8-W8</f>
        <v>733998</v>
      </c>
    </row>
    <row r="9" spans="1:44" ht="16" x14ac:dyDescent="0.2">
      <c r="A9" s="5" t="s">
        <v>81</v>
      </c>
      <c r="B9" s="5" t="s">
        <v>82</v>
      </c>
      <c r="C9" t="s">
        <v>41</v>
      </c>
      <c r="D9" t="s">
        <v>41</v>
      </c>
      <c r="E9" t="s">
        <v>41</v>
      </c>
      <c r="F9" s="6">
        <v>793633</v>
      </c>
      <c r="G9">
        <v>2016</v>
      </c>
      <c r="H9" t="s">
        <v>46</v>
      </c>
      <c r="I9" t="s">
        <v>46</v>
      </c>
      <c r="J9" s="5" t="s">
        <v>54</v>
      </c>
      <c r="K9" s="13" t="s">
        <v>83</v>
      </c>
      <c r="L9" t="s">
        <v>84</v>
      </c>
      <c r="M9" s="6">
        <v>0</v>
      </c>
      <c r="N9" s="6">
        <v>0</v>
      </c>
      <c r="O9" s="6">
        <v>331406</v>
      </c>
      <c r="P9" s="6">
        <v>462227</v>
      </c>
      <c r="Q9" s="6">
        <v>0</v>
      </c>
      <c r="R9" s="6">
        <v>25779</v>
      </c>
      <c r="S9" s="6">
        <v>40531</v>
      </c>
      <c r="T9" s="6">
        <v>1138</v>
      </c>
      <c r="U9" s="6">
        <v>44241</v>
      </c>
      <c r="V9" s="6">
        <v>681944</v>
      </c>
      <c r="W9" s="7">
        <v>111689</v>
      </c>
      <c r="X9" s="7">
        <v>0</v>
      </c>
      <c r="Y9" s="7">
        <v>0</v>
      </c>
      <c r="Z9" s="7">
        <v>0</v>
      </c>
      <c r="AA9" s="7">
        <v>0</v>
      </c>
      <c r="AB9" s="7">
        <v>111689</v>
      </c>
      <c r="AC9" s="6">
        <v>25779</v>
      </c>
      <c r="AD9" s="6">
        <v>40531</v>
      </c>
      <c r="AE9" s="6">
        <v>1138</v>
      </c>
      <c r="AF9" s="6">
        <v>44241</v>
      </c>
      <c r="AG9" s="6">
        <v>0</v>
      </c>
      <c r="AH9" s="8">
        <v>0</v>
      </c>
      <c r="AI9" s="8">
        <v>0</v>
      </c>
      <c r="AJ9" s="8">
        <v>47918</v>
      </c>
      <c r="AK9" s="8">
        <v>63771</v>
      </c>
      <c r="AL9" s="8">
        <v>0</v>
      </c>
      <c r="AM9" s="7">
        <v>0</v>
      </c>
      <c r="AN9" s="7">
        <v>0</v>
      </c>
      <c r="AO9" s="7">
        <v>283488</v>
      </c>
      <c r="AP9" s="7">
        <v>398456</v>
      </c>
      <c r="AQ9" s="7">
        <v>0</v>
      </c>
      <c r="AR9" s="7">
        <f>F9-W9</f>
        <v>681944</v>
      </c>
    </row>
    <row r="10" spans="1:44" ht="32" x14ac:dyDescent="0.2">
      <c r="A10" s="5" t="s">
        <v>85</v>
      </c>
      <c r="B10" s="5" t="s">
        <v>86</v>
      </c>
      <c r="C10" t="s">
        <v>40</v>
      </c>
      <c r="D10" t="s">
        <v>41</v>
      </c>
      <c r="E10" t="s">
        <v>41</v>
      </c>
      <c r="F10" s="6">
        <v>782158</v>
      </c>
      <c r="G10">
        <v>2014</v>
      </c>
      <c r="H10" t="s">
        <v>87</v>
      </c>
      <c r="I10" t="s">
        <v>87</v>
      </c>
      <c r="J10" s="5" t="s">
        <v>88</v>
      </c>
      <c r="K10" s="13" t="s">
        <v>89</v>
      </c>
      <c r="L10" t="s">
        <v>90</v>
      </c>
      <c r="M10" s="6">
        <v>774091</v>
      </c>
      <c r="N10" s="6">
        <v>8067</v>
      </c>
      <c r="O10" s="6">
        <v>0</v>
      </c>
      <c r="P10" s="6">
        <v>0</v>
      </c>
      <c r="Q10" s="6">
        <v>0</v>
      </c>
      <c r="R10" s="6">
        <v>769092</v>
      </c>
      <c r="S10" s="6">
        <v>0</v>
      </c>
      <c r="T10" s="6">
        <v>2918</v>
      </c>
      <c r="U10" s="6">
        <v>10142</v>
      </c>
      <c r="V10" s="6">
        <v>6</v>
      </c>
      <c r="W10" s="7">
        <v>13066</v>
      </c>
      <c r="X10" s="7">
        <v>13066</v>
      </c>
      <c r="Y10" s="7">
        <v>0</v>
      </c>
      <c r="Z10" s="7">
        <v>0</v>
      </c>
      <c r="AA10" s="7">
        <v>0</v>
      </c>
      <c r="AB10" s="7">
        <v>0</v>
      </c>
      <c r="AC10" s="6">
        <v>0</v>
      </c>
      <c r="AD10" s="6">
        <v>0</v>
      </c>
      <c r="AE10" s="6">
        <v>2918</v>
      </c>
      <c r="AF10" s="6">
        <v>10142</v>
      </c>
      <c r="AG10" s="6">
        <v>6</v>
      </c>
      <c r="AH10" s="8">
        <v>10089</v>
      </c>
      <c r="AI10" s="8">
        <v>2977</v>
      </c>
      <c r="AJ10" s="8">
        <v>0</v>
      </c>
      <c r="AK10" s="8">
        <v>0</v>
      </c>
      <c r="AL10" s="8">
        <v>0</v>
      </c>
      <c r="AM10" s="7">
        <v>764002</v>
      </c>
      <c r="AN10" s="7">
        <v>5090</v>
      </c>
      <c r="AO10" s="7">
        <v>0</v>
      </c>
      <c r="AP10" s="7">
        <v>0</v>
      </c>
      <c r="AQ10" s="7">
        <v>0</v>
      </c>
      <c r="AR10" s="7">
        <f>F10-W10</f>
        <v>769092</v>
      </c>
    </row>
    <row r="11" spans="1:44" ht="16" x14ac:dyDescent="0.2">
      <c r="A11" s="5" t="s">
        <v>91</v>
      </c>
      <c r="B11" s="5" t="s">
        <v>92</v>
      </c>
      <c r="C11" t="s">
        <v>41</v>
      </c>
      <c r="D11" t="s">
        <v>41</v>
      </c>
      <c r="E11" t="s">
        <v>41</v>
      </c>
      <c r="F11" s="6">
        <v>765111</v>
      </c>
      <c r="G11">
        <v>2018</v>
      </c>
      <c r="H11" t="s">
        <v>87</v>
      </c>
      <c r="I11" t="s">
        <v>93</v>
      </c>
      <c r="J11" s="5" t="s">
        <v>94</v>
      </c>
      <c r="K11" s="13" t="s">
        <v>89</v>
      </c>
      <c r="L11" t="s">
        <v>95</v>
      </c>
      <c r="M11" s="6">
        <v>0</v>
      </c>
      <c r="N11" s="6">
        <v>0</v>
      </c>
      <c r="O11" s="6">
        <v>0</v>
      </c>
      <c r="P11" s="6">
        <v>0</v>
      </c>
      <c r="Q11" s="6">
        <v>765111</v>
      </c>
      <c r="R11" s="6">
        <v>765111</v>
      </c>
      <c r="S11" s="6">
        <v>0</v>
      </c>
      <c r="T11" s="6">
        <v>0</v>
      </c>
      <c r="U11" s="6">
        <v>0</v>
      </c>
      <c r="V11" s="6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6">
        <v>0</v>
      </c>
      <c r="AD11" s="6">
        <v>0</v>
      </c>
      <c r="AE11" s="6">
        <v>0</v>
      </c>
      <c r="AF11" s="6">
        <v>0</v>
      </c>
      <c r="AG11" s="6">
        <v>0</v>
      </c>
      <c r="AH11" s="8">
        <v>0</v>
      </c>
      <c r="AI11" s="8">
        <v>0</v>
      </c>
      <c r="AJ11" s="8">
        <v>0</v>
      </c>
      <c r="AK11" s="8">
        <v>0</v>
      </c>
      <c r="AL11" s="8">
        <v>0</v>
      </c>
      <c r="AM11" s="7">
        <v>0</v>
      </c>
      <c r="AN11" s="7">
        <v>0</v>
      </c>
      <c r="AO11" s="7">
        <v>0</v>
      </c>
      <c r="AP11" s="7">
        <v>0</v>
      </c>
      <c r="AQ11" s="7">
        <v>765111</v>
      </c>
      <c r="AR11" s="7">
        <f>F11-W11</f>
        <v>765111</v>
      </c>
    </row>
    <row r="12" spans="1:44" ht="16" x14ac:dyDescent="0.2">
      <c r="A12" s="5" t="s">
        <v>96</v>
      </c>
      <c r="B12" s="5" t="s">
        <v>97</v>
      </c>
      <c r="C12" t="s">
        <v>40</v>
      </c>
      <c r="D12" t="s">
        <v>41</v>
      </c>
      <c r="E12" t="s">
        <v>41</v>
      </c>
      <c r="F12" s="6">
        <v>728066</v>
      </c>
      <c r="G12">
        <v>2016</v>
      </c>
      <c r="H12" t="s">
        <v>87</v>
      </c>
      <c r="I12" t="s">
        <v>98</v>
      </c>
      <c r="J12" s="5" t="s">
        <v>99</v>
      </c>
      <c r="K12" s="13" t="s">
        <v>100</v>
      </c>
      <c r="L12" t="s">
        <v>101</v>
      </c>
      <c r="M12" s="6">
        <v>0</v>
      </c>
      <c r="N12" s="6">
        <v>0</v>
      </c>
      <c r="O12" s="6">
        <v>728066</v>
      </c>
      <c r="P12" s="6">
        <v>0</v>
      </c>
      <c r="Q12" s="6">
        <v>0</v>
      </c>
      <c r="R12" s="6">
        <v>704971</v>
      </c>
      <c r="S12" s="6">
        <v>0</v>
      </c>
      <c r="T12" s="6">
        <v>1153</v>
      </c>
      <c r="U12" s="6">
        <v>21942</v>
      </c>
      <c r="V12" s="6">
        <v>0</v>
      </c>
      <c r="W12" s="7">
        <v>23095</v>
      </c>
      <c r="X12" s="7">
        <v>23095</v>
      </c>
      <c r="Y12" s="7">
        <v>0</v>
      </c>
      <c r="Z12" s="7">
        <v>0</v>
      </c>
      <c r="AA12" s="7">
        <v>0</v>
      </c>
      <c r="AB12" s="7">
        <v>0</v>
      </c>
      <c r="AC12" s="6">
        <v>0</v>
      </c>
      <c r="AD12" s="6">
        <v>0</v>
      </c>
      <c r="AE12" s="6">
        <v>1153</v>
      </c>
      <c r="AF12" s="6">
        <v>21942</v>
      </c>
      <c r="AG12" s="6">
        <v>0</v>
      </c>
      <c r="AH12" s="8">
        <v>0</v>
      </c>
      <c r="AI12" s="8">
        <v>0</v>
      </c>
      <c r="AJ12" s="8">
        <v>23095</v>
      </c>
      <c r="AK12" s="8">
        <v>0</v>
      </c>
      <c r="AL12" s="8">
        <v>0</v>
      </c>
      <c r="AM12" s="7">
        <v>0</v>
      </c>
      <c r="AN12" s="7">
        <v>0</v>
      </c>
      <c r="AO12" s="7">
        <v>704971</v>
      </c>
      <c r="AP12" s="7">
        <v>0</v>
      </c>
      <c r="AQ12" s="7">
        <v>0</v>
      </c>
      <c r="AR12" s="7">
        <f>F12-W12</f>
        <v>704971</v>
      </c>
    </row>
    <row r="13" spans="1:44" ht="16" x14ac:dyDescent="0.2">
      <c r="A13" s="5" t="s">
        <v>102</v>
      </c>
      <c r="B13" s="5" t="s">
        <v>103</v>
      </c>
      <c r="C13" t="s">
        <v>40</v>
      </c>
      <c r="D13" t="s">
        <v>41</v>
      </c>
      <c r="E13" t="s">
        <v>41</v>
      </c>
      <c r="F13" s="6">
        <v>718157</v>
      </c>
      <c r="G13">
        <v>2015</v>
      </c>
      <c r="H13" t="s">
        <v>46</v>
      </c>
      <c r="I13" t="s">
        <v>46</v>
      </c>
      <c r="J13" s="5" t="s">
        <v>104</v>
      </c>
      <c r="K13" s="13" t="s">
        <v>55</v>
      </c>
      <c r="L13" t="s">
        <v>105</v>
      </c>
      <c r="M13" s="6">
        <v>0</v>
      </c>
      <c r="N13" s="6">
        <v>600570</v>
      </c>
      <c r="O13" s="6">
        <v>117481</v>
      </c>
      <c r="P13" s="6">
        <v>106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718157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6">
        <v>0</v>
      </c>
      <c r="AD13" s="6">
        <v>0</v>
      </c>
      <c r="AE13" s="6">
        <v>0</v>
      </c>
      <c r="AF13" s="6">
        <v>0</v>
      </c>
      <c r="AG13" s="6">
        <v>0</v>
      </c>
      <c r="AH13" s="8">
        <v>0</v>
      </c>
      <c r="AI13" s="8">
        <v>0</v>
      </c>
      <c r="AJ13" s="8">
        <v>0</v>
      </c>
      <c r="AK13" s="8">
        <v>0</v>
      </c>
      <c r="AL13" s="8">
        <v>0</v>
      </c>
      <c r="AM13" s="7">
        <v>0</v>
      </c>
      <c r="AN13" s="7">
        <v>600570</v>
      </c>
      <c r="AO13" s="7">
        <v>117481</v>
      </c>
      <c r="AP13" s="7">
        <v>106</v>
      </c>
      <c r="AQ13" s="7">
        <v>0</v>
      </c>
      <c r="AR13" s="7">
        <f>F13-W13</f>
        <v>718157</v>
      </c>
    </row>
    <row r="14" spans="1:44" ht="16" x14ac:dyDescent="0.2">
      <c r="A14" s="5" t="s">
        <v>106</v>
      </c>
      <c r="B14" s="5" t="s">
        <v>107</v>
      </c>
      <c r="C14" t="s">
        <v>40</v>
      </c>
      <c r="D14" t="s">
        <v>41</v>
      </c>
      <c r="E14" t="s">
        <v>41</v>
      </c>
      <c r="F14" s="6">
        <v>668145</v>
      </c>
      <c r="G14">
        <v>2017</v>
      </c>
      <c r="H14" t="s">
        <v>72</v>
      </c>
      <c r="I14" t="s">
        <v>72</v>
      </c>
      <c r="J14" s="5" t="s">
        <v>108</v>
      </c>
      <c r="K14" s="13" t="s">
        <v>109</v>
      </c>
      <c r="L14" t="s">
        <v>110</v>
      </c>
      <c r="M14" s="6">
        <v>0</v>
      </c>
      <c r="N14" s="6">
        <v>0</v>
      </c>
      <c r="O14" s="6">
        <v>0</v>
      </c>
      <c r="P14" s="6">
        <v>214353</v>
      </c>
      <c r="Q14" s="6">
        <v>453792</v>
      </c>
      <c r="R14" s="6">
        <v>14249</v>
      </c>
      <c r="S14" s="6">
        <v>0</v>
      </c>
      <c r="T14" s="6">
        <v>0</v>
      </c>
      <c r="U14" s="6">
        <v>640519</v>
      </c>
      <c r="V14" s="6">
        <v>13337</v>
      </c>
      <c r="W14" s="7">
        <v>27586</v>
      </c>
      <c r="X14" s="7">
        <v>0</v>
      </c>
      <c r="Y14" s="7">
        <v>0</v>
      </c>
      <c r="Z14" s="7">
        <v>0</v>
      </c>
      <c r="AA14" s="7">
        <v>27586</v>
      </c>
      <c r="AB14" s="7">
        <v>0</v>
      </c>
      <c r="AC14" s="6">
        <v>14249</v>
      </c>
      <c r="AD14" s="6">
        <v>0</v>
      </c>
      <c r="AE14" s="6">
        <v>0</v>
      </c>
      <c r="AF14" s="6">
        <v>0</v>
      </c>
      <c r="AG14" s="6">
        <v>13337</v>
      </c>
      <c r="AH14" s="8">
        <v>0</v>
      </c>
      <c r="AI14" s="8">
        <v>0</v>
      </c>
      <c r="AJ14" s="8">
        <v>0</v>
      </c>
      <c r="AK14" s="8">
        <v>0</v>
      </c>
      <c r="AL14" s="8">
        <v>27586</v>
      </c>
      <c r="AM14" s="7">
        <v>0</v>
      </c>
      <c r="AN14" s="7">
        <v>0</v>
      </c>
      <c r="AO14" s="7">
        <v>0</v>
      </c>
      <c r="AP14" s="7">
        <v>214353</v>
      </c>
      <c r="AQ14" s="7">
        <v>426166</v>
      </c>
      <c r="AR14" s="7">
        <f>F14-W14</f>
        <v>640559</v>
      </c>
    </row>
    <row r="15" spans="1:44" ht="16" x14ac:dyDescent="0.2">
      <c r="A15" s="5" t="s">
        <v>111</v>
      </c>
      <c r="B15" s="5" t="s">
        <v>112</v>
      </c>
      <c r="C15" t="s">
        <v>41</v>
      </c>
      <c r="D15" t="s">
        <v>41</v>
      </c>
      <c r="E15" t="s">
        <v>41</v>
      </c>
      <c r="F15" s="6">
        <v>604364</v>
      </c>
      <c r="G15">
        <v>2014</v>
      </c>
      <c r="H15" t="s">
        <v>87</v>
      </c>
      <c r="I15" t="s">
        <v>87</v>
      </c>
      <c r="J15" s="5" t="s">
        <v>113</v>
      </c>
      <c r="K15" s="13" t="s">
        <v>114</v>
      </c>
      <c r="L15" t="s">
        <v>115</v>
      </c>
      <c r="M15" s="6">
        <v>604364</v>
      </c>
      <c r="N15" s="6">
        <v>0</v>
      </c>
      <c r="O15" s="6">
        <v>0</v>
      </c>
      <c r="P15" s="6">
        <v>0</v>
      </c>
      <c r="Q15" s="6">
        <v>0</v>
      </c>
      <c r="R15" s="6">
        <v>604364</v>
      </c>
      <c r="S15" s="6">
        <v>0</v>
      </c>
      <c r="T15" s="6">
        <v>0</v>
      </c>
      <c r="U15" s="6">
        <v>0</v>
      </c>
      <c r="V15" s="6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6">
        <v>0</v>
      </c>
      <c r="AD15" s="6">
        <v>0</v>
      </c>
      <c r="AE15" s="6">
        <v>0</v>
      </c>
      <c r="AF15" s="6">
        <v>0</v>
      </c>
      <c r="AG15" s="6">
        <v>0</v>
      </c>
      <c r="AH15" s="8">
        <v>0</v>
      </c>
      <c r="AI15" s="8">
        <v>0</v>
      </c>
      <c r="AJ15" s="8">
        <v>0</v>
      </c>
      <c r="AK15" s="8">
        <v>0</v>
      </c>
      <c r="AL15" s="8">
        <v>0</v>
      </c>
      <c r="AM15" s="7">
        <v>604364</v>
      </c>
      <c r="AN15" s="7">
        <v>0</v>
      </c>
      <c r="AO15" s="7">
        <v>0</v>
      </c>
      <c r="AP15" s="7">
        <v>0</v>
      </c>
      <c r="AQ15" s="7">
        <v>0</v>
      </c>
      <c r="AR15" s="7">
        <f>F15-W15</f>
        <v>604364</v>
      </c>
    </row>
    <row r="16" spans="1:44" ht="16" x14ac:dyDescent="0.2">
      <c r="A16" s="5" t="s">
        <v>116</v>
      </c>
      <c r="B16" s="5" t="s">
        <v>117</v>
      </c>
      <c r="C16" t="s">
        <v>41</v>
      </c>
      <c r="D16" t="s">
        <v>41</v>
      </c>
      <c r="E16" t="s">
        <v>41</v>
      </c>
      <c r="F16" s="6">
        <v>591073</v>
      </c>
      <c r="G16">
        <v>2018</v>
      </c>
      <c r="H16" t="s">
        <v>72</v>
      </c>
      <c r="I16" t="s">
        <v>72</v>
      </c>
      <c r="J16" s="5" t="s">
        <v>118</v>
      </c>
      <c r="K16" s="13" t="s">
        <v>74</v>
      </c>
      <c r="L16" t="s">
        <v>119</v>
      </c>
      <c r="M16" s="6">
        <v>0</v>
      </c>
      <c r="N16" s="6">
        <v>0</v>
      </c>
      <c r="O16" s="6">
        <v>0</v>
      </c>
      <c r="P16" s="6">
        <v>0</v>
      </c>
      <c r="Q16" s="6">
        <v>591073</v>
      </c>
      <c r="R16" s="6">
        <v>0</v>
      </c>
      <c r="S16" s="6">
        <v>1453</v>
      </c>
      <c r="T16" s="6">
        <v>0</v>
      </c>
      <c r="U16" s="6">
        <v>589620</v>
      </c>
      <c r="V16" s="6">
        <v>0</v>
      </c>
      <c r="W16" s="7">
        <v>1453</v>
      </c>
      <c r="X16" s="7">
        <v>0</v>
      </c>
      <c r="Y16" s="7">
        <v>0</v>
      </c>
      <c r="Z16" s="7">
        <v>0</v>
      </c>
      <c r="AA16" s="7">
        <v>1453</v>
      </c>
      <c r="AB16" s="7">
        <v>0</v>
      </c>
      <c r="AC16" s="6">
        <v>0</v>
      </c>
      <c r="AD16" s="6">
        <v>1453</v>
      </c>
      <c r="AE16" s="6">
        <v>0</v>
      </c>
      <c r="AF16" s="6">
        <v>0</v>
      </c>
      <c r="AG16" s="6">
        <v>0</v>
      </c>
      <c r="AH16" s="8">
        <v>0</v>
      </c>
      <c r="AI16" s="8">
        <v>0</v>
      </c>
      <c r="AJ16" s="8">
        <v>0</v>
      </c>
      <c r="AK16" s="8">
        <v>0</v>
      </c>
      <c r="AL16" s="8">
        <v>1453</v>
      </c>
      <c r="AM16" s="7">
        <v>0</v>
      </c>
      <c r="AN16" s="7">
        <v>0</v>
      </c>
      <c r="AO16" s="7">
        <v>0</v>
      </c>
      <c r="AP16" s="7">
        <v>0</v>
      </c>
      <c r="AQ16" s="7">
        <v>589620</v>
      </c>
      <c r="AR16" s="7">
        <f>F16-W16</f>
        <v>589620</v>
      </c>
    </row>
    <row r="17" spans="1:44" ht="16" x14ac:dyDescent="0.2">
      <c r="A17" s="5" t="s">
        <v>993</v>
      </c>
      <c r="B17" s="5" t="s">
        <v>994</v>
      </c>
      <c r="C17" t="s">
        <v>40</v>
      </c>
      <c r="D17" t="s">
        <v>66</v>
      </c>
      <c r="E17" t="s">
        <v>41</v>
      </c>
      <c r="F17" s="6">
        <v>576897</v>
      </c>
      <c r="G17">
        <v>2014</v>
      </c>
      <c r="H17" t="s">
        <v>46</v>
      </c>
      <c r="I17" t="s">
        <v>46</v>
      </c>
      <c r="J17" s="5" t="s">
        <v>995</v>
      </c>
      <c r="K17" s="13" t="s">
        <v>68</v>
      </c>
      <c r="L17" t="s">
        <v>996</v>
      </c>
      <c r="M17" s="6">
        <v>317028</v>
      </c>
      <c r="N17" s="6">
        <v>259869</v>
      </c>
      <c r="O17" s="6">
        <v>0</v>
      </c>
      <c r="P17" s="6">
        <v>0</v>
      </c>
      <c r="Q17" s="6">
        <v>0</v>
      </c>
      <c r="R17" s="6">
        <v>0</v>
      </c>
      <c r="S17" s="6">
        <v>5928</v>
      </c>
      <c r="T17" s="6">
        <v>0</v>
      </c>
      <c r="U17" s="6">
        <v>0</v>
      </c>
      <c r="V17" s="6">
        <v>570969</v>
      </c>
      <c r="W17" s="7">
        <v>5928</v>
      </c>
      <c r="X17" s="7">
        <v>0</v>
      </c>
      <c r="Y17" s="7">
        <v>0</v>
      </c>
      <c r="Z17" s="7">
        <v>0</v>
      </c>
      <c r="AA17" s="7">
        <v>0</v>
      </c>
      <c r="AB17" s="7">
        <v>5928</v>
      </c>
      <c r="AC17" s="6">
        <v>0</v>
      </c>
      <c r="AD17" s="6">
        <v>5928</v>
      </c>
      <c r="AE17" s="6">
        <v>0</v>
      </c>
      <c r="AF17" s="6">
        <v>0</v>
      </c>
      <c r="AG17" s="6">
        <v>0</v>
      </c>
      <c r="AH17" s="8">
        <v>5083</v>
      </c>
      <c r="AI17" s="8">
        <v>845</v>
      </c>
      <c r="AJ17" s="8">
        <v>0</v>
      </c>
      <c r="AK17" s="8">
        <v>0</v>
      </c>
      <c r="AL17" s="8">
        <v>0</v>
      </c>
      <c r="AM17" s="7">
        <v>311945</v>
      </c>
      <c r="AN17" s="7">
        <v>259024</v>
      </c>
      <c r="AO17" s="7">
        <v>0</v>
      </c>
      <c r="AP17" s="7">
        <v>0</v>
      </c>
      <c r="AQ17" s="7">
        <v>0</v>
      </c>
      <c r="AR17" s="7">
        <f>F17-W17</f>
        <v>570969</v>
      </c>
    </row>
    <row r="18" spans="1:44" ht="16" x14ac:dyDescent="0.2">
      <c r="A18" s="5" t="s">
        <v>945</v>
      </c>
      <c r="B18" s="5" t="s">
        <v>946</v>
      </c>
      <c r="C18" t="s">
        <v>40</v>
      </c>
      <c r="D18" t="s">
        <v>66</v>
      </c>
      <c r="E18" t="s">
        <v>41</v>
      </c>
      <c r="F18" s="6">
        <f>562283+1522</f>
        <v>563805</v>
      </c>
      <c r="G18">
        <v>2016</v>
      </c>
      <c r="H18" t="s">
        <v>72</v>
      </c>
      <c r="I18" t="s">
        <v>72</v>
      </c>
      <c r="J18" s="5" t="s">
        <v>155</v>
      </c>
      <c r="K18" s="13" t="s">
        <v>947</v>
      </c>
      <c r="L18" t="s">
        <v>948</v>
      </c>
      <c r="M18" s="6">
        <v>0</v>
      </c>
      <c r="N18" s="6">
        <v>0</v>
      </c>
      <c r="O18" s="6">
        <v>226576</v>
      </c>
      <c r="P18" s="6">
        <v>332065</v>
      </c>
      <c r="Q18" s="6">
        <f>3642+1522</f>
        <v>5164</v>
      </c>
      <c r="R18" s="6">
        <v>51564</v>
      </c>
      <c r="S18" s="6">
        <v>10292</v>
      </c>
      <c r="T18" s="6">
        <v>11027</v>
      </c>
      <c r="U18" s="6">
        <v>438597</v>
      </c>
      <c r="V18" s="6">
        <f>50803+1522</f>
        <v>52325</v>
      </c>
      <c r="W18" s="7">
        <f>123686+1522</f>
        <v>125208</v>
      </c>
      <c r="X18" s="7">
        <v>0</v>
      </c>
      <c r="Y18" s="7">
        <v>0</v>
      </c>
      <c r="Z18" s="7">
        <v>0</v>
      </c>
      <c r="AA18" s="7">
        <f>123686+1522</f>
        <v>125208</v>
      </c>
      <c r="AB18" s="7">
        <v>0</v>
      </c>
      <c r="AC18" s="6">
        <v>51564</v>
      </c>
      <c r="AD18" s="6">
        <v>10292</v>
      </c>
      <c r="AE18" s="6">
        <v>11027</v>
      </c>
      <c r="AF18" s="6">
        <v>0</v>
      </c>
      <c r="AG18" s="6">
        <f>50803+1522</f>
        <v>52325</v>
      </c>
      <c r="AH18" s="8">
        <v>0</v>
      </c>
      <c r="AI18" s="8">
        <v>0</v>
      </c>
      <c r="AJ18" s="8">
        <v>0</v>
      </c>
      <c r="AK18" s="8">
        <v>123059</v>
      </c>
      <c r="AL18" s="8">
        <f>627+1522</f>
        <v>2149</v>
      </c>
      <c r="AM18" s="7">
        <v>0</v>
      </c>
      <c r="AN18" s="7">
        <v>0</v>
      </c>
      <c r="AO18" s="7">
        <v>226576</v>
      </c>
      <c r="AP18" s="7">
        <v>209006</v>
      </c>
      <c r="AQ18" s="7">
        <v>3015</v>
      </c>
      <c r="AR18" s="7">
        <f>F18-W18</f>
        <v>438597</v>
      </c>
    </row>
    <row r="19" spans="1:44" ht="16" x14ac:dyDescent="0.2">
      <c r="A19" s="5" t="s">
        <v>125</v>
      </c>
      <c r="B19" s="5" t="s">
        <v>125</v>
      </c>
      <c r="C19" t="s">
        <v>40</v>
      </c>
      <c r="D19" t="s">
        <v>41</v>
      </c>
      <c r="E19" t="s">
        <v>41</v>
      </c>
      <c r="F19" s="6">
        <v>562428</v>
      </c>
      <c r="G19">
        <v>2015</v>
      </c>
      <c r="H19" t="s">
        <v>87</v>
      </c>
      <c r="I19" t="s">
        <v>87</v>
      </c>
      <c r="J19" s="5" t="s">
        <v>88</v>
      </c>
      <c r="K19" s="13" t="s">
        <v>55</v>
      </c>
      <c r="L19" t="s">
        <v>126</v>
      </c>
      <c r="M19" s="6">
        <v>0</v>
      </c>
      <c r="N19" s="6">
        <v>562400</v>
      </c>
      <c r="O19" s="6">
        <v>28</v>
      </c>
      <c r="P19" s="6">
        <v>0</v>
      </c>
      <c r="Q19" s="6">
        <v>0</v>
      </c>
      <c r="R19" s="6">
        <v>512056</v>
      </c>
      <c r="S19" s="6">
        <v>0</v>
      </c>
      <c r="T19" s="6">
        <v>16646</v>
      </c>
      <c r="U19" s="6">
        <v>33726</v>
      </c>
      <c r="V19" s="6">
        <v>0</v>
      </c>
      <c r="W19" s="7">
        <v>50372</v>
      </c>
      <c r="X19" s="7">
        <v>50372</v>
      </c>
      <c r="Y19" s="7">
        <v>0</v>
      </c>
      <c r="Z19" s="7">
        <v>0</v>
      </c>
      <c r="AA19" s="7">
        <v>0</v>
      </c>
      <c r="AB19" s="7">
        <v>0</v>
      </c>
      <c r="AC19" s="6">
        <v>0</v>
      </c>
      <c r="AD19" s="6">
        <v>0</v>
      </c>
      <c r="AE19" s="6">
        <v>16646</v>
      </c>
      <c r="AF19" s="6">
        <v>33726</v>
      </c>
      <c r="AG19" s="6">
        <v>0</v>
      </c>
      <c r="AH19" s="8">
        <v>0</v>
      </c>
      <c r="AI19" s="8">
        <v>50344</v>
      </c>
      <c r="AJ19" s="8">
        <v>28</v>
      </c>
      <c r="AK19" s="8">
        <v>0</v>
      </c>
      <c r="AL19" s="8">
        <v>0</v>
      </c>
      <c r="AM19" s="7">
        <v>0</v>
      </c>
      <c r="AN19" s="7">
        <v>512056</v>
      </c>
      <c r="AO19" s="7">
        <v>0</v>
      </c>
      <c r="AP19" s="7">
        <v>0</v>
      </c>
      <c r="AQ19" s="7">
        <v>0</v>
      </c>
      <c r="AR19" s="7">
        <f>F19-W19</f>
        <v>512056</v>
      </c>
    </row>
    <row r="20" spans="1:44" ht="16" x14ac:dyDescent="0.2">
      <c r="A20" s="5" t="s">
        <v>1348</v>
      </c>
      <c r="B20" s="5" t="s">
        <v>1349</v>
      </c>
      <c r="C20" t="s">
        <v>41</v>
      </c>
      <c r="D20" t="s">
        <v>66</v>
      </c>
      <c r="E20" t="s">
        <v>41</v>
      </c>
      <c r="F20" s="6">
        <v>552989</v>
      </c>
      <c r="G20">
        <v>2014</v>
      </c>
      <c r="H20" t="s">
        <v>46</v>
      </c>
      <c r="I20" t="s">
        <v>46</v>
      </c>
      <c r="J20" s="5" t="s">
        <v>525</v>
      </c>
      <c r="K20" s="13" t="s">
        <v>114</v>
      </c>
      <c r="L20" t="s">
        <v>1350</v>
      </c>
      <c r="M20" s="6">
        <v>172720</v>
      </c>
      <c r="N20" s="6">
        <v>380269</v>
      </c>
      <c r="O20" s="6">
        <v>0</v>
      </c>
      <c r="P20" s="6">
        <v>0</v>
      </c>
      <c r="Q20" s="6">
        <v>0</v>
      </c>
      <c r="R20" s="6">
        <v>0</v>
      </c>
      <c r="S20" s="6">
        <v>2352</v>
      </c>
      <c r="T20" s="6">
        <v>0</v>
      </c>
      <c r="U20" s="6">
        <v>0</v>
      </c>
      <c r="V20" s="6">
        <v>550637</v>
      </c>
      <c r="W20" s="7">
        <v>2352</v>
      </c>
      <c r="X20" s="7">
        <v>0</v>
      </c>
      <c r="Y20" s="7">
        <v>0</v>
      </c>
      <c r="Z20" s="7">
        <v>0</v>
      </c>
      <c r="AA20" s="7">
        <v>0</v>
      </c>
      <c r="AB20" s="7">
        <v>2352</v>
      </c>
      <c r="AC20" s="6">
        <v>0</v>
      </c>
      <c r="AD20" s="6">
        <v>2352</v>
      </c>
      <c r="AE20" s="6">
        <v>0</v>
      </c>
      <c r="AF20" s="6">
        <v>0</v>
      </c>
      <c r="AG20" s="6">
        <v>0</v>
      </c>
      <c r="AH20" s="8">
        <v>0</v>
      </c>
      <c r="AI20" s="8">
        <v>2352</v>
      </c>
      <c r="AJ20" s="8">
        <v>0</v>
      </c>
      <c r="AK20" s="8">
        <v>0</v>
      </c>
      <c r="AL20" s="8">
        <v>0</v>
      </c>
      <c r="AM20" s="7">
        <v>172720</v>
      </c>
      <c r="AN20" s="7">
        <v>377917</v>
      </c>
      <c r="AO20" s="7">
        <v>0</v>
      </c>
      <c r="AP20" s="7">
        <v>0</v>
      </c>
      <c r="AQ20" s="7">
        <v>0</v>
      </c>
      <c r="AR20" s="7">
        <f>F20-W20</f>
        <v>550637</v>
      </c>
    </row>
    <row r="21" spans="1:44" ht="32" x14ac:dyDescent="0.2">
      <c r="A21" s="5" t="s">
        <v>136</v>
      </c>
      <c r="B21" s="5" t="s">
        <v>137</v>
      </c>
      <c r="C21" t="s">
        <v>41</v>
      </c>
      <c r="D21" t="s">
        <v>41</v>
      </c>
      <c r="E21" t="s">
        <v>41</v>
      </c>
      <c r="F21" s="6">
        <v>538506</v>
      </c>
      <c r="G21">
        <v>2016</v>
      </c>
      <c r="H21" t="s">
        <v>87</v>
      </c>
      <c r="I21" t="s">
        <v>87</v>
      </c>
      <c r="J21" s="5" t="s">
        <v>138</v>
      </c>
      <c r="K21" s="13" t="s">
        <v>114</v>
      </c>
      <c r="L21" t="s">
        <v>139</v>
      </c>
      <c r="M21" s="6">
        <v>0</v>
      </c>
      <c r="N21" s="6">
        <v>0</v>
      </c>
      <c r="O21" s="6">
        <v>538506</v>
      </c>
      <c r="P21" s="6">
        <v>0</v>
      </c>
      <c r="Q21" s="6">
        <v>0</v>
      </c>
      <c r="R21" s="6">
        <v>538506</v>
      </c>
      <c r="S21" s="6">
        <v>0</v>
      </c>
      <c r="T21" s="6">
        <v>0</v>
      </c>
      <c r="U21" s="6">
        <v>0</v>
      </c>
      <c r="V21" s="6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6">
        <v>0</v>
      </c>
      <c r="AD21" s="6">
        <v>0</v>
      </c>
      <c r="AE21" s="6">
        <v>0</v>
      </c>
      <c r="AF21" s="6">
        <v>0</v>
      </c>
      <c r="AG21" s="6">
        <v>0</v>
      </c>
      <c r="AH21" s="8">
        <v>0</v>
      </c>
      <c r="AI21" s="8">
        <v>0</v>
      </c>
      <c r="AJ21" s="8">
        <v>0</v>
      </c>
      <c r="AK21" s="8">
        <v>0</v>
      </c>
      <c r="AL21" s="8">
        <v>0</v>
      </c>
      <c r="AM21" s="7">
        <v>0</v>
      </c>
      <c r="AN21" s="7">
        <v>0</v>
      </c>
      <c r="AO21" s="7">
        <v>538506</v>
      </c>
      <c r="AP21" s="7">
        <v>0</v>
      </c>
      <c r="AQ21" s="7">
        <v>0</v>
      </c>
      <c r="AR21" s="7">
        <f>F21-W21</f>
        <v>538506</v>
      </c>
    </row>
    <row r="22" spans="1:44" ht="16" x14ac:dyDescent="0.2">
      <c r="A22" s="5" t="s">
        <v>140</v>
      </c>
      <c r="B22" s="5" t="s">
        <v>141</v>
      </c>
      <c r="C22" t="s">
        <v>41</v>
      </c>
      <c r="D22" t="s">
        <v>66</v>
      </c>
      <c r="E22" t="s">
        <v>41</v>
      </c>
      <c r="F22" s="6">
        <v>524363</v>
      </c>
      <c r="G22">
        <v>2016</v>
      </c>
      <c r="H22" t="s">
        <v>72</v>
      </c>
      <c r="I22" t="s">
        <v>72</v>
      </c>
      <c r="J22" s="5" t="s">
        <v>142</v>
      </c>
      <c r="K22" s="13" t="s">
        <v>143</v>
      </c>
      <c r="L22" t="s">
        <v>144</v>
      </c>
      <c r="M22" s="6">
        <v>0</v>
      </c>
      <c r="N22" s="6">
        <v>0</v>
      </c>
      <c r="O22" s="6">
        <v>498368</v>
      </c>
      <c r="P22" s="6">
        <v>15567</v>
      </c>
      <c r="Q22" s="6">
        <v>10428</v>
      </c>
      <c r="R22" s="6">
        <v>0</v>
      </c>
      <c r="S22" s="6">
        <v>0</v>
      </c>
      <c r="T22" s="6">
        <v>0</v>
      </c>
      <c r="U22" s="6">
        <v>524363</v>
      </c>
      <c r="V22" s="6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6">
        <v>0</v>
      </c>
      <c r="AD22" s="6">
        <v>0</v>
      </c>
      <c r="AE22" s="6">
        <v>0</v>
      </c>
      <c r="AF22" s="6">
        <v>0</v>
      </c>
      <c r="AG22" s="6">
        <v>0</v>
      </c>
      <c r="AH22" s="8">
        <v>0</v>
      </c>
      <c r="AI22" s="8">
        <v>0</v>
      </c>
      <c r="AJ22" s="8">
        <v>0</v>
      </c>
      <c r="AK22" s="8">
        <v>0</v>
      </c>
      <c r="AL22" s="8">
        <v>0</v>
      </c>
      <c r="AM22" s="7">
        <v>0</v>
      </c>
      <c r="AN22" s="7">
        <v>0</v>
      </c>
      <c r="AO22" s="7">
        <v>498368</v>
      </c>
      <c r="AP22" s="7">
        <v>15567</v>
      </c>
      <c r="AQ22" s="7">
        <v>10428</v>
      </c>
      <c r="AR22" s="7">
        <f>F22-W22</f>
        <v>524363</v>
      </c>
    </row>
    <row r="23" spans="1:44" ht="16" x14ac:dyDescent="0.2">
      <c r="A23" s="5" t="s">
        <v>145</v>
      </c>
      <c r="B23" s="5" t="s">
        <v>146</v>
      </c>
      <c r="C23" t="s">
        <v>41</v>
      </c>
      <c r="D23" t="s">
        <v>41</v>
      </c>
      <c r="E23" t="s">
        <v>41</v>
      </c>
      <c r="F23" s="6">
        <v>505430</v>
      </c>
      <c r="G23">
        <v>2015</v>
      </c>
      <c r="H23" t="s">
        <v>63</v>
      </c>
      <c r="I23" t="s">
        <v>63</v>
      </c>
      <c r="J23" s="5" t="s">
        <v>147</v>
      </c>
      <c r="K23" s="13" t="s">
        <v>114</v>
      </c>
      <c r="L23" t="s">
        <v>148</v>
      </c>
      <c r="M23" s="6">
        <v>0</v>
      </c>
      <c r="N23" s="6">
        <v>505376</v>
      </c>
      <c r="O23" s="6">
        <v>54</v>
      </c>
      <c r="P23" s="6">
        <v>0</v>
      </c>
      <c r="Q23" s="6">
        <v>0</v>
      </c>
      <c r="R23" s="6">
        <v>0</v>
      </c>
      <c r="S23" s="6">
        <v>505430</v>
      </c>
      <c r="T23" s="6">
        <v>0</v>
      </c>
      <c r="U23" s="6">
        <v>0</v>
      </c>
      <c r="V23" s="6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6">
        <v>0</v>
      </c>
      <c r="AD23" s="6">
        <v>0</v>
      </c>
      <c r="AE23" s="6">
        <v>0</v>
      </c>
      <c r="AF23" s="6">
        <v>0</v>
      </c>
      <c r="AG23" s="6">
        <v>0</v>
      </c>
      <c r="AH23" s="8">
        <v>0</v>
      </c>
      <c r="AI23" s="8">
        <v>0</v>
      </c>
      <c r="AJ23" s="8">
        <v>0</v>
      </c>
      <c r="AK23" s="8">
        <v>0</v>
      </c>
      <c r="AL23" s="8">
        <v>0</v>
      </c>
      <c r="AM23" s="7">
        <v>0</v>
      </c>
      <c r="AN23" s="7">
        <v>505376</v>
      </c>
      <c r="AO23" s="7">
        <v>54</v>
      </c>
      <c r="AP23" s="7">
        <v>0</v>
      </c>
      <c r="AQ23" s="7">
        <v>0</v>
      </c>
      <c r="AR23" s="7">
        <f>F23-W23</f>
        <v>505430</v>
      </c>
    </row>
    <row r="24" spans="1:44" ht="16" x14ac:dyDescent="0.2">
      <c r="A24" s="5" t="s">
        <v>149</v>
      </c>
      <c r="B24" s="5" t="s">
        <v>150</v>
      </c>
      <c r="C24" t="s">
        <v>40</v>
      </c>
      <c r="D24" t="s">
        <v>41</v>
      </c>
      <c r="E24" t="s">
        <v>41</v>
      </c>
      <c r="F24" s="6">
        <v>504970</v>
      </c>
      <c r="G24">
        <v>2014</v>
      </c>
      <c r="H24" t="s">
        <v>63</v>
      </c>
      <c r="I24" t="s">
        <v>63</v>
      </c>
      <c r="J24" s="5" t="s">
        <v>151</v>
      </c>
      <c r="K24" s="13" t="s">
        <v>55</v>
      </c>
      <c r="L24" t="s">
        <v>152</v>
      </c>
      <c r="M24" s="6">
        <v>457334</v>
      </c>
      <c r="N24" s="6">
        <v>46827</v>
      </c>
      <c r="O24" s="6">
        <v>801</v>
      </c>
      <c r="P24" s="6">
        <v>0</v>
      </c>
      <c r="Q24" s="6">
        <v>8</v>
      </c>
      <c r="R24" s="6">
        <v>0</v>
      </c>
      <c r="S24" s="6">
        <v>500934</v>
      </c>
      <c r="T24" s="6">
        <v>1167</v>
      </c>
      <c r="U24" s="6">
        <v>0</v>
      </c>
      <c r="V24" s="6">
        <v>2869</v>
      </c>
      <c r="W24" s="7">
        <v>4036</v>
      </c>
      <c r="X24" s="7">
        <v>0</v>
      </c>
      <c r="Y24" s="7">
        <v>4036</v>
      </c>
      <c r="Z24" s="7">
        <v>0</v>
      </c>
      <c r="AA24" s="7">
        <v>0</v>
      </c>
      <c r="AB24" s="7">
        <v>0</v>
      </c>
      <c r="AC24" s="6">
        <v>0</v>
      </c>
      <c r="AD24" s="6">
        <v>0</v>
      </c>
      <c r="AE24" s="6">
        <v>1167</v>
      </c>
      <c r="AF24" s="6">
        <v>0</v>
      </c>
      <c r="AG24" s="6">
        <v>2869</v>
      </c>
      <c r="AH24" s="8">
        <v>0</v>
      </c>
      <c r="AI24" s="8">
        <v>3509</v>
      </c>
      <c r="AJ24" s="8">
        <v>527</v>
      </c>
      <c r="AK24" s="8">
        <v>0</v>
      </c>
      <c r="AL24" s="8">
        <v>0</v>
      </c>
      <c r="AM24" s="7">
        <v>457334</v>
      </c>
      <c r="AN24" s="7">
        <v>43318</v>
      </c>
      <c r="AO24" s="7">
        <v>274</v>
      </c>
      <c r="AP24" s="7">
        <v>0</v>
      </c>
      <c r="AQ24" s="7">
        <v>8</v>
      </c>
      <c r="AR24" s="7">
        <f>F24-W24</f>
        <v>500934</v>
      </c>
    </row>
    <row r="25" spans="1:44" ht="16" x14ac:dyDescent="0.2">
      <c r="A25" s="5" t="s">
        <v>153</v>
      </c>
      <c r="B25" s="5" t="s">
        <v>154</v>
      </c>
      <c r="C25" t="s">
        <v>40</v>
      </c>
      <c r="D25" t="s">
        <v>66</v>
      </c>
      <c r="E25" t="s">
        <v>41</v>
      </c>
      <c r="F25" s="6">
        <v>457928</v>
      </c>
      <c r="G25">
        <v>2015</v>
      </c>
      <c r="H25" t="s">
        <v>72</v>
      </c>
      <c r="I25" t="s">
        <v>72</v>
      </c>
      <c r="J25" s="5" t="s">
        <v>155</v>
      </c>
      <c r="K25" s="13" t="s">
        <v>156</v>
      </c>
      <c r="L25" t="s">
        <v>157</v>
      </c>
      <c r="M25" s="6">
        <v>0</v>
      </c>
      <c r="N25" s="6">
        <v>241494</v>
      </c>
      <c r="O25" s="6">
        <v>216071</v>
      </c>
      <c r="P25" s="6">
        <v>25</v>
      </c>
      <c r="Q25" s="6">
        <v>338</v>
      </c>
      <c r="R25" s="6">
        <v>14547</v>
      </c>
      <c r="S25" s="6">
        <v>0</v>
      </c>
      <c r="T25" s="6">
        <v>0</v>
      </c>
      <c r="U25" s="6">
        <v>440215</v>
      </c>
      <c r="V25" s="6">
        <v>3166</v>
      </c>
      <c r="W25" s="7">
        <v>17713</v>
      </c>
      <c r="X25" s="7">
        <v>0</v>
      </c>
      <c r="Y25" s="7">
        <v>0</v>
      </c>
      <c r="Z25" s="7">
        <v>0</v>
      </c>
      <c r="AA25" s="7">
        <v>17713</v>
      </c>
      <c r="AB25" s="7">
        <v>0</v>
      </c>
      <c r="AC25" s="6">
        <v>14547</v>
      </c>
      <c r="AD25" s="6">
        <v>0</v>
      </c>
      <c r="AE25" s="6">
        <v>0</v>
      </c>
      <c r="AF25" s="6">
        <v>0</v>
      </c>
      <c r="AG25" s="6">
        <v>3166</v>
      </c>
      <c r="AH25" s="8">
        <v>0</v>
      </c>
      <c r="AI25" s="8">
        <v>0</v>
      </c>
      <c r="AJ25" s="8">
        <v>17713</v>
      </c>
      <c r="AK25" s="8">
        <v>0</v>
      </c>
      <c r="AL25" s="8">
        <v>0</v>
      </c>
      <c r="AM25" s="7">
        <v>0</v>
      </c>
      <c r="AN25" s="7">
        <v>241494</v>
      </c>
      <c r="AO25" s="7">
        <v>198358</v>
      </c>
      <c r="AP25" s="7">
        <v>25</v>
      </c>
      <c r="AQ25" s="7">
        <v>338</v>
      </c>
      <c r="AR25" s="7">
        <f>F25-W25</f>
        <v>440215</v>
      </c>
    </row>
    <row r="26" spans="1:44" ht="16" x14ac:dyDescent="0.2">
      <c r="A26" s="5" t="s">
        <v>158</v>
      </c>
      <c r="B26" s="5" t="s">
        <v>159</v>
      </c>
      <c r="C26" t="s">
        <v>41</v>
      </c>
      <c r="D26" t="s">
        <v>41</v>
      </c>
      <c r="E26" t="s">
        <v>41</v>
      </c>
      <c r="F26" s="6">
        <v>441591</v>
      </c>
      <c r="G26">
        <v>2016</v>
      </c>
      <c r="H26" t="s">
        <v>72</v>
      </c>
      <c r="I26" t="s">
        <v>72</v>
      </c>
      <c r="J26" s="5" t="s">
        <v>160</v>
      </c>
      <c r="K26" s="13" t="s">
        <v>161</v>
      </c>
      <c r="L26" t="s">
        <v>162</v>
      </c>
      <c r="M26" s="6">
        <v>0</v>
      </c>
      <c r="N26" s="6">
        <v>0</v>
      </c>
      <c r="O26" s="6">
        <v>438231</v>
      </c>
      <c r="P26" s="6">
        <v>3360</v>
      </c>
      <c r="Q26" s="6">
        <v>0</v>
      </c>
      <c r="R26" s="6">
        <v>0</v>
      </c>
      <c r="S26" s="6">
        <v>0</v>
      </c>
      <c r="T26" s="6">
        <v>0</v>
      </c>
      <c r="U26" s="6">
        <v>441591</v>
      </c>
      <c r="V26" s="6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6">
        <v>0</v>
      </c>
      <c r="AD26" s="6">
        <v>0</v>
      </c>
      <c r="AE26" s="6">
        <v>0</v>
      </c>
      <c r="AF26" s="6">
        <v>0</v>
      </c>
      <c r="AG26" s="6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7">
        <v>0</v>
      </c>
      <c r="AN26" s="7">
        <v>0</v>
      </c>
      <c r="AO26" s="7">
        <v>438231</v>
      </c>
      <c r="AP26" s="7">
        <v>3360</v>
      </c>
      <c r="AQ26" s="7">
        <v>0</v>
      </c>
      <c r="AR26" s="7">
        <f>F26-W26</f>
        <v>441591</v>
      </c>
    </row>
    <row r="27" spans="1:44" ht="32" x14ac:dyDescent="0.2">
      <c r="A27" s="5" t="s">
        <v>163</v>
      </c>
      <c r="B27" s="5" t="s">
        <v>164</v>
      </c>
      <c r="C27" t="s">
        <v>40</v>
      </c>
      <c r="D27" t="s">
        <v>66</v>
      </c>
      <c r="E27" t="s">
        <v>41</v>
      </c>
      <c r="F27" s="6">
        <v>423116</v>
      </c>
      <c r="G27">
        <v>2018</v>
      </c>
      <c r="H27" t="s">
        <v>72</v>
      </c>
      <c r="I27" t="s">
        <v>72</v>
      </c>
      <c r="J27" s="5" t="s">
        <v>155</v>
      </c>
      <c r="K27" s="13" t="s">
        <v>156</v>
      </c>
      <c r="L27" t="s">
        <v>165</v>
      </c>
      <c r="M27" s="6">
        <v>0</v>
      </c>
      <c r="N27" s="6">
        <v>0</v>
      </c>
      <c r="O27" s="6">
        <v>0</v>
      </c>
      <c r="P27" s="6">
        <v>0</v>
      </c>
      <c r="Q27" s="6">
        <v>423116</v>
      </c>
      <c r="R27" s="6">
        <v>0</v>
      </c>
      <c r="S27" s="6">
        <v>0</v>
      </c>
      <c r="T27" s="6">
        <v>0</v>
      </c>
      <c r="U27" s="6">
        <v>423116</v>
      </c>
      <c r="V27" s="6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6">
        <v>0</v>
      </c>
      <c r="AD27" s="6">
        <v>0</v>
      </c>
      <c r="AE27" s="6">
        <v>0</v>
      </c>
      <c r="AF27" s="6">
        <v>0</v>
      </c>
      <c r="AG27" s="6">
        <v>0</v>
      </c>
      <c r="AH27" s="8">
        <v>0</v>
      </c>
      <c r="AI27" s="8">
        <v>0</v>
      </c>
      <c r="AJ27" s="8">
        <v>0</v>
      </c>
      <c r="AK27" s="8">
        <v>0</v>
      </c>
      <c r="AL27" s="8">
        <v>0</v>
      </c>
      <c r="AM27" s="7">
        <v>0</v>
      </c>
      <c r="AN27" s="7">
        <v>0</v>
      </c>
      <c r="AO27" s="7">
        <v>0</v>
      </c>
      <c r="AP27" s="7">
        <v>0</v>
      </c>
      <c r="AQ27" s="7">
        <v>423116</v>
      </c>
      <c r="AR27" s="7">
        <f>F27-W27</f>
        <v>423116</v>
      </c>
    </row>
    <row r="28" spans="1:44" ht="16" x14ac:dyDescent="0.2">
      <c r="A28" s="5" t="s">
        <v>166</v>
      </c>
      <c r="B28" s="5" t="s">
        <v>166</v>
      </c>
      <c r="C28" t="s">
        <v>40</v>
      </c>
      <c r="D28" t="s">
        <v>41</v>
      </c>
      <c r="E28" t="s">
        <v>41</v>
      </c>
      <c r="F28" s="6">
        <v>416456</v>
      </c>
      <c r="G28">
        <v>2018</v>
      </c>
      <c r="H28" t="s">
        <v>46</v>
      </c>
      <c r="I28" t="s">
        <v>46</v>
      </c>
      <c r="J28" s="5" t="s">
        <v>43</v>
      </c>
      <c r="K28" s="13" t="s">
        <v>167</v>
      </c>
      <c r="L28" t="s">
        <v>168</v>
      </c>
      <c r="M28" s="6">
        <v>0</v>
      </c>
      <c r="N28" s="6">
        <v>0</v>
      </c>
      <c r="O28" s="6">
        <v>0</v>
      </c>
      <c r="P28" s="6">
        <v>0</v>
      </c>
      <c r="Q28" s="6">
        <v>416456</v>
      </c>
      <c r="R28" s="6">
        <v>0</v>
      </c>
      <c r="S28" s="6">
        <v>2215</v>
      </c>
      <c r="T28" s="6">
        <v>0</v>
      </c>
      <c r="U28" s="6">
        <v>424</v>
      </c>
      <c r="V28" s="6">
        <v>413817</v>
      </c>
      <c r="W28" s="7">
        <v>2639</v>
      </c>
      <c r="X28" s="7">
        <v>0</v>
      </c>
      <c r="Y28" s="7">
        <v>0</v>
      </c>
      <c r="Z28" s="7">
        <v>0</v>
      </c>
      <c r="AA28" s="7">
        <v>0</v>
      </c>
      <c r="AB28" s="7">
        <v>2639</v>
      </c>
      <c r="AC28" s="6">
        <v>0</v>
      </c>
      <c r="AD28" s="6">
        <v>2215</v>
      </c>
      <c r="AE28" s="6">
        <v>0</v>
      </c>
      <c r="AF28" s="6">
        <v>424</v>
      </c>
      <c r="AG28" s="6">
        <v>0</v>
      </c>
      <c r="AH28" s="8">
        <v>0</v>
      </c>
      <c r="AI28" s="8">
        <v>0</v>
      </c>
      <c r="AJ28" s="8">
        <v>0</v>
      </c>
      <c r="AK28" s="8">
        <v>0</v>
      </c>
      <c r="AL28" s="8">
        <v>2639</v>
      </c>
      <c r="AM28" s="7">
        <v>0</v>
      </c>
      <c r="AN28" s="7">
        <v>0</v>
      </c>
      <c r="AO28" s="7">
        <v>0</v>
      </c>
      <c r="AP28" s="7">
        <v>0</v>
      </c>
      <c r="AQ28" s="7">
        <v>413817</v>
      </c>
      <c r="AR28" s="7">
        <f>F28-W28</f>
        <v>413817</v>
      </c>
    </row>
    <row r="29" spans="1:44" ht="32" x14ac:dyDescent="0.2">
      <c r="A29" s="5" t="s">
        <v>169</v>
      </c>
      <c r="B29" s="5" t="s">
        <v>169</v>
      </c>
      <c r="C29" t="s">
        <v>41</v>
      </c>
      <c r="D29" t="s">
        <v>41</v>
      </c>
      <c r="E29" t="s">
        <v>41</v>
      </c>
      <c r="F29" s="6">
        <v>413473</v>
      </c>
      <c r="G29">
        <v>2014</v>
      </c>
      <c r="H29" t="s">
        <v>87</v>
      </c>
      <c r="I29" t="s">
        <v>87</v>
      </c>
      <c r="J29" s="5" t="s">
        <v>170</v>
      </c>
      <c r="K29" s="13" t="s">
        <v>55</v>
      </c>
      <c r="L29" t="s">
        <v>171</v>
      </c>
      <c r="M29" s="6">
        <v>104635</v>
      </c>
      <c r="N29" s="6">
        <v>308838</v>
      </c>
      <c r="O29" s="6">
        <v>0</v>
      </c>
      <c r="P29" s="6">
        <v>0</v>
      </c>
      <c r="Q29" s="6">
        <v>0</v>
      </c>
      <c r="R29" s="6">
        <v>413473</v>
      </c>
      <c r="S29" s="6">
        <v>0</v>
      </c>
      <c r="T29" s="6">
        <v>0</v>
      </c>
      <c r="U29" s="6">
        <v>0</v>
      </c>
      <c r="V29" s="6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6">
        <v>0</v>
      </c>
      <c r="AD29" s="6">
        <v>0</v>
      </c>
      <c r="AE29" s="6">
        <v>0</v>
      </c>
      <c r="AF29" s="6">
        <v>0</v>
      </c>
      <c r="AG29" s="6">
        <v>0</v>
      </c>
      <c r="AH29" s="8">
        <v>0</v>
      </c>
      <c r="AI29" s="8">
        <v>0</v>
      </c>
      <c r="AJ29" s="8">
        <v>0</v>
      </c>
      <c r="AK29" s="8">
        <v>0</v>
      </c>
      <c r="AL29" s="8">
        <v>0</v>
      </c>
      <c r="AM29" s="7">
        <v>104635</v>
      </c>
      <c r="AN29" s="7">
        <v>308838</v>
      </c>
      <c r="AO29" s="7">
        <v>0</v>
      </c>
      <c r="AP29" s="7">
        <v>0</v>
      </c>
      <c r="AQ29" s="7">
        <v>0</v>
      </c>
      <c r="AR29" s="7">
        <f>F29-W29</f>
        <v>413473</v>
      </c>
    </row>
    <row r="30" spans="1:44" ht="48" x14ac:dyDescent="0.2">
      <c r="A30" s="5" t="s">
        <v>172</v>
      </c>
      <c r="B30" s="5" t="s">
        <v>173</v>
      </c>
      <c r="C30" t="s">
        <v>41</v>
      </c>
      <c r="D30" t="s">
        <v>41</v>
      </c>
      <c r="E30" t="s">
        <v>41</v>
      </c>
      <c r="F30" s="6">
        <v>409811</v>
      </c>
      <c r="G30">
        <v>2018</v>
      </c>
      <c r="H30" t="s">
        <v>87</v>
      </c>
      <c r="I30" t="s">
        <v>87</v>
      </c>
      <c r="J30" s="5" t="s">
        <v>174</v>
      </c>
      <c r="K30" s="13" t="s">
        <v>167</v>
      </c>
      <c r="L30" t="s">
        <v>175</v>
      </c>
      <c r="M30" s="6">
        <v>0</v>
      </c>
      <c r="N30" s="6">
        <v>0</v>
      </c>
      <c r="O30" s="6">
        <v>0</v>
      </c>
      <c r="P30" s="6">
        <v>0</v>
      </c>
      <c r="Q30" s="6">
        <v>409811</v>
      </c>
      <c r="R30" s="6">
        <v>409811</v>
      </c>
      <c r="S30" s="6">
        <v>0</v>
      </c>
      <c r="T30" s="6">
        <v>0</v>
      </c>
      <c r="U30" s="6">
        <v>0</v>
      </c>
      <c r="V30" s="6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6">
        <v>0</v>
      </c>
      <c r="AD30" s="6">
        <v>0</v>
      </c>
      <c r="AE30" s="6">
        <v>0</v>
      </c>
      <c r="AF30" s="6">
        <v>0</v>
      </c>
      <c r="AG30" s="6">
        <v>0</v>
      </c>
      <c r="AH30" s="8">
        <v>0</v>
      </c>
      <c r="AI30" s="8">
        <v>0</v>
      </c>
      <c r="AJ30" s="8">
        <v>0</v>
      </c>
      <c r="AK30" s="8">
        <v>0</v>
      </c>
      <c r="AL30" s="8">
        <v>0</v>
      </c>
      <c r="AM30" s="7">
        <v>0</v>
      </c>
      <c r="AN30" s="7">
        <v>0</v>
      </c>
      <c r="AO30" s="7">
        <v>0</v>
      </c>
      <c r="AP30" s="7">
        <v>0</v>
      </c>
      <c r="AQ30" s="7">
        <v>409811</v>
      </c>
      <c r="AR30" s="7">
        <f>F30-W30</f>
        <v>409811</v>
      </c>
    </row>
    <row r="31" spans="1:44" ht="32" x14ac:dyDescent="0.2">
      <c r="A31" s="5" t="s">
        <v>176</v>
      </c>
      <c r="B31" s="5" t="s">
        <v>177</v>
      </c>
      <c r="C31" t="s">
        <v>40</v>
      </c>
      <c r="D31" t="s">
        <v>66</v>
      </c>
      <c r="E31" t="s">
        <v>41</v>
      </c>
      <c r="F31" s="6">
        <v>408350</v>
      </c>
      <c r="G31">
        <v>2014</v>
      </c>
      <c r="H31" t="s">
        <v>72</v>
      </c>
      <c r="I31" t="s">
        <v>178</v>
      </c>
      <c r="J31" s="5" t="s">
        <v>179</v>
      </c>
      <c r="K31" s="13" t="s">
        <v>180</v>
      </c>
      <c r="L31" t="s">
        <v>181</v>
      </c>
      <c r="M31" s="6">
        <v>403882</v>
      </c>
      <c r="N31" s="6">
        <v>4374</v>
      </c>
      <c r="O31" s="6">
        <v>32</v>
      </c>
      <c r="P31" s="6">
        <v>62</v>
      </c>
      <c r="Q31" s="6">
        <v>0</v>
      </c>
      <c r="R31" s="6">
        <v>0</v>
      </c>
      <c r="S31" s="6">
        <v>0</v>
      </c>
      <c r="T31" s="6">
        <v>0</v>
      </c>
      <c r="U31" s="6">
        <v>370072</v>
      </c>
      <c r="V31" s="6">
        <v>38278</v>
      </c>
      <c r="W31" s="7">
        <v>38278</v>
      </c>
      <c r="X31" s="7">
        <v>0</v>
      </c>
      <c r="Y31" s="7">
        <v>0</v>
      </c>
      <c r="Z31" s="7">
        <v>0</v>
      </c>
      <c r="AA31" s="7">
        <v>38278</v>
      </c>
      <c r="AB31" s="7">
        <v>0</v>
      </c>
      <c r="AC31" s="6">
        <v>0</v>
      </c>
      <c r="AD31" s="6">
        <v>0</v>
      </c>
      <c r="AE31" s="6">
        <v>0</v>
      </c>
      <c r="AF31" s="6">
        <v>0</v>
      </c>
      <c r="AG31" s="6">
        <v>38278</v>
      </c>
      <c r="AH31" s="8">
        <v>37982</v>
      </c>
      <c r="AI31" s="8">
        <v>296</v>
      </c>
      <c r="AJ31" s="8">
        <v>0</v>
      </c>
      <c r="AK31" s="8">
        <v>0</v>
      </c>
      <c r="AL31" s="8">
        <v>0</v>
      </c>
      <c r="AM31" s="7">
        <v>365900</v>
      </c>
      <c r="AN31" s="7">
        <v>4078</v>
      </c>
      <c r="AO31" s="7">
        <v>32</v>
      </c>
      <c r="AP31" s="7">
        <v>62</v>
      </c>
      <c r="AQ31" s="7">
        <v>0</v>
      </c>
      <c r="AR31" s="7">
        <f>F31-W31</f>
        <v>370072</v>
      </c>
    </row>
    <row r="32" spans="1:44" ht="16" x14ac:dyDescent="0.2">
      <c r="A32" s="5" t="s">
        <v>182</v>
      </c>
      <c r="B32" s="5" t="s">
        <v>183</v>
      </c>
      <c r="C32" t="s">
        <v>40</v>
      </c>
      <c r="D32" t="s">
        <v>66</v>
      </c>
      <c r="E32" t="s">
        <v>41</v>
      </c>
      <c r="F32" s="6">
        <v>400078</v>
      </c>
      <c r="G32">
        <v>2017</v>
      </c>
      <c r="H32" t="s">
        <v>87</v>
      </c>
      <c r="I32" t="s">
        <v>87</v>
      </c>
      <c r="J32" s="5" t="s">
        <v>184</v>
      </c>
      <c r="K32" s="13" t="s">
        <v>185</v>
      </c>
      <c r="L32" t="s">
        <v>186</v>
      </c>
      <c r="M32" s="6">
        <v>0</v>
      </c>
      <c r="N32" s="6">
        <v>0</v>
      </c>
      <c r="O32" s="6">
        <v>0</v>
      </c>
      <c r="P32" s="6">
        <v>224138</v>
      </c>
      <c r="Q32" s="6">
        <v>175940</v>
      </c>
      <c r="R32" s="6">
        <v>234293</v>
      </c>
      <c r="S32" s="6">
        <v>0</v>
      </c>
      <c r="T32" s="6">
        <v>0</v>
      </c>
      <c r="U32" s="6">
        <v>124896</v>
      </c>
      <c r="V32" s="6">
        <v>40889</v>
      </c>
      <c r="W32" s="7">
        <v>165785</v>
      </c>
      <c r="X32" s="7">
        <v>165785</v>
      </c>
      <c r="Y32" s="7">
        <v>0</v>
      </c>
      <c r="Z32" s="7">
        <v>0</v>
      </c>
      <c r="AA32" s="7">
        <v>0</v>
      </c>
      <c r="AB32" s="7">
        <v>0</v>
      </c>
      <c r="AC32" s="6">
        <v>0</v>
      </c>
      <c r="AD32" s="6">
        <v>0</v>
      </c>
      <c r="AE32" s="6">
        <v>0</v>
      </c>
      <c r="AF32" s="6">
        <v>124896</v>
      </c>
      <c r="AG32" s="6">
        <v>40889</v>
      </c>
      <c r="AH32" s="8">
        <v>0</v>
      </c>
      <c r="AI32" s="8">
        <v>0</v>
      </c>
      <c r="AJ32" s="8">
        <v>0</v>
      </c>
      <c r="AK32" s="8">
        <v>0</v>
      </c>
      <c r="AL32" s="8">
        <v>165785</v>
      </c>
      <c r="AM32" s="7">
        <v>0</v>
      </c>
      <c r="AN32" s="7">
        <v>0</v>
      </c>
      <c r="AO32" s="7">
        <v>0</v>
      </c>
      <c r="AP32" s="7">
        <v>224138</v>
      </c>
      <c r="AQ32" s="7">
        <v>10155</v>
      </c>
      <c r="AR32" s="7">
        <f>F32-W32</f>
        <v>234293</v>
      </c>
    </row>
    <row r="33" spans="1:44" ht="16" x14ac:dyDescent="0.2">
      <c r="A33" s="5" t="s">
        <v>659</v>
      </c>
      <c r="B33" s="5" t="s">
        <v>660</v>
      </c>
      <c r="C33" t="s">
        <v>40</v>
      </c>
      <c r="D33" t="s">
        <v>66</v>
      </c>
      <c r="E33" t="s">
        <v>41</v>
      </c>
      <c r="F33" s="6">
        <v>399428</v>
      </c>
      <c r="G33">
        <v>2014</v>
      </c>
      <c r="H33" t="s">
        <v>46</v>
      </c>
      <c r="I33" t="s">
        <v>46</v>
      </c>
      <c r="J33" s="5" t="s">
        <v>558</v>
      </c>
      <c r="K33" s="13" t="s">
        <v>661</v>
      </c>
      <c r="L33" t="s">
        <v>662</v>
      </c>
      <c r="M33" s="6">
        <v>378560</v>
      </c>
      <c r="N33" s="6">
        <v>13483</v>
      </c>
      <c r="O33" s="6">
        <v>6457</v>
      </c>
      <c r="P33" s="6">
        <v>471</v>
      </c>
      <c r="Q33" s="6">
        <v>457</v>
      </c>
      <c r="R33" s="6">
        <v>0</v>
      </c>
      <c r="S33" s="6">
        <v>22733</v>
      </c>
      <c r="T33" s="6">
        <v>0</v>
      </c>
      <c r="U33" s="6">
        <v>46503</v>
      </c>
      <c r="V33" s="6">
        <v>330192</v>
      </c>
      <c r="W33" s="7">
        <v>69236</v>
      </c>
      <c r="X33" s="7">
        <v>0</v>
      </c>
      <c r="Y33" s="7">
        <v>0</v>
      </c>
      <c r="Z33" s="7">
        <v>0</v>
      </c>
      <c r="AA33" s="7">
        <v>0</v>
      </c>
      <c r="AB33" s="7">
        <v>69236</v>
      </c>
      <c r="AC33" s="6">
        <v>0</v>
      </c>
      <c r="AD33" s="6">
        <v>22733</v>
      </c>
      <c r="AE33" s="6">
        <v>0</v>
      </c>
      <c r="AF33" s="6">
        <v>46503</v>
      </c>
      <c r="AG33" s="6">
        <v>0</v>
      </c>
      <c r="AH33" s="8">
        <v>56896</v>
      </c>
      <c r="AI33" s="8">
        <v>7247</v>
      </c>
      <c r="AJ33" s="8">
        <v>4165</v>
      </c>
      <c r="AK33" s="8">
        <v>471</v>
      </c>
      <c r="AL33" s="8">
        <v>457</v>
      </c>
      <c r="AM33" s="7">
        <v>321664</v>
      </c>
      <c r="AN33" s="7">
        <v>6236</v>
      </c>
      <c r="AO33" s="7">
        <v>2292</v>
      </c>
      <c r="AP33" s="7">
        <v>0</v>
      </c>
      <c r="AQ33" s="7">
        <v>0</v>
      </c>
      <c r="AR33" s="7">
        <f>F33-W33</f>
        <v>330192</v>
      </c>
    </row>
    <row r="34" spans="1:44" ht="16" x14ac:dyDescent="0.2">
      <c r="A34" s="5" t="s">
        <v>191</v>
      </c>
      <c r="B34" s="5" t="s">
        <v>192</v>
      </c>
      <c r="C34" t="s">
        <v>41</v>
      </c>
      <c r="D34" t="s">
        <v>41</v>
      </c>
      <c r="E34" t="s">
        <v>41</v>
      </c>
      <c r="F34" s="6">
        <v>399050</v>
      </c>
      <c r="G34">
        <v>2015</v>
      </c>
      <c r="H34" t="s">
        <v>63</v>
      </c>
      <c r="I34" t="s">
        <v>63</v>
      </c>
      <c r="J34" s="5" t="s">
        <v>193</v>
      </c>
      <c r="K34" s="13" t="s">
        <v>114</v>
      </c>
      <c r="L34" t="s">
        <v>194</v>
      </c>
      <c r="M34" s="6">
        <v>0</v>
      </c>
      <c r="N34" s="6">
        <v>378533</v>
      </c>
      <c r="O34" s="6">
        <v>20491</v>
      </c>
      <c r="P34" s="6">
        <v>26</v>
      </c>
      <c r="Q34" s="6">
        <v>0</v>
      </c>
      <c r="R34" s="6">
        <v>0</v>
      </c>
      <c r="S34" s="6">
        <v>399050</v>
      </c>
      <c r="T34" s="6">
        <v>0</v>
      </c>
      <c r="U34" s="6">
        <v>0</v>
      </c>
      <c r="V34" s="6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6">
        <v>0</v>
      </c>
      <c r="AD34" s="6">
        <v>0</v>
      </c>
      <c r="AE34" s="6">
        <v>0</v>
      </c>
      <c r="AF34" s="6">
        <v>0</v>
      </c>
      <c r="AG34" s="6">
        <v>0</v>
      </c>
      <c r="AH34" s="8">
        <v>0</v>
      </c>
      <c r="AI34" s="8">
        <v>0</v>
      </c>
      <c r="AJ34" s="8">
        <v>0</v>
      </c>
      <c r="AK34" s="8">
        <v>0</v>
      </c>
      <c r="AL34" s="8">
        <v>0</v>
      </c>
      <c r="AM34" s="7">
        <v>0</v>
      </c>
      <c r="AN34" s="7">
        <v>378533</v>
      </c>
      <c r="AO34" s="7">
        <v>20491</v>
      </c>
      <c r="AP34" s="7">
        <v>26</v>
      </c>
      <c r="AQ34" s="7">
        <v>0</v>
      </c>
      <c r="AR34" s="7">
        <f>F34-W34</f>
        <v>399050</v>
      </c>
    </row>
    <row r="35" spans="1:44" ht="32" x14ac:dyDescent="0.2">
      <c r="A35" s="5" t="s">
        <v>195</v>
      </c>
      <c r="B35" s="5" t="s">
        <v>196</v>
      </c>
      <c r="C35" t="s">
        <v>41</v>
      </c>
      <c r="D35" t="s">
        <v>41</v>
      </c>
      <c r="E35" t="s">
        <v>41</v>
      </c>
      <c r="F35" s="6">
        <v>394876</v>
      </c>
      <c r="G35">
        <v>2018</v>
      </c>
      <c r="H35" t="s">
        <v>87</v>
      </c>
      <c r="I35" t="s">
        <v>87</v>
      </c>
      <c r="J35" s="5" t="s">
        <v>197</v>
      </c>
      <c r="K35" s="13" t="s">
        <v>198</v>
      </c>
      <c r="L35" t="s">
        <v>199</v>
      </c>
      <c r="M35" s="6">
        <v>0</v>
      </c>
      <c r="N35" s="6">
        <v>0</v>
      </c>
      <c r="O35" s="6">
        <v>0</v>
      </c>
      <c r="P35" s="6">
        <v>0</v>
      </c>
      <c r="Q35" s="6">
        <v>394876</v>
      </c>
      <c r="R35" s="6">
        <v>394876</v>
      </c>
      <c r="S35" s="6">
        <v>0</v>
      </c>
      <c r="T35" s="6">
        <v>0</v>
      </c>
      <c r="U35" s="6">
        <v>0</v>
      </c>
      <c r="V35" s="6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6">
        <v>0</v>
      </c>
      <c r="AD35" s="6">
        <v>0</v>
      </c>
      <c r="AE35" s="6">
        <v>0</v>
      </c>
      <c r="AF35" s="6">
        <v>0</v>
      </c>
      <c r="AG35" s="6">
        <v>0</v>
      </c>
      <c r="AH35" s="8">
        <v>0</v>
      </c>
      <c r="AI35" s="8">
        <v>0</v>
      </c>
      <c r="AJ35" s="8">
        <v>0</v>
      </c>
      <c r="AK35" s="8">
        <v>0</v>
      </c>
      <c r="AL35" s="8">
        <v>0</v>
      </c>
      <c r="AM35" s="7">
        <v>0</v>
      </c>
      <c r="AN35" s="7">
        <v>0</v>
      </c>
      <c r="AO35" s="7">
        <v>0</v>
      </c>
      <c r="AP35" s="7">
        <v>0</v>
      </c>
      <c r="AQ35" s="7">
        <v>394876</v>
      </c>
      <c r="AR35" s="7">
        <f>F35-W35</f>
        <v>394876</v>
      </c>
    </row>
    <row r="36" spans="1:44" ht="32" x14ac:dyDescent="0.2">
      <c r="A36" s="5" t="s">
        <v>200</v>
      </c>
      <c r="B36" s="5" t="s">
        <v>201</v>
      </c>
      <c r="C36" t="s">
        <v>40</v>
      </c>
      <c r="D36" t="s">
        <v>41</v>
      </c>
      <c r="E36" t="s">
        <v>41</v>
      </c>
      <c r="F36" s="6">
        <v>383921</v>
      </c>
      <c r="G36">
        <v>2014</v>
      </c>
      <c r="H36" t="s">
        <v>72</v>
      </c>
      <c r="I36" t="s">
        <v>72</v>
      </c>
      <c r="J36" s="5" t="s">
        <v>160</v>
      </c>
      <c r="K36" s="13" t="s">
        <v>161</v>
      </c>
      <c r="L36" t="s">
        <v>202</v>
      </c>
      <c r="M36" s="6">
        <v>382104</v>
      </c>
      <c r="N36" s="6">
        <v>778</v>
      </c>
      <c r="O36" s="6">
        <v>1039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383921</v>
      </c>
      <c r="V36" s="6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6">
        <v>0</v>
      </c>
      <c r="AD36" s="6">
        <v>0</v>
      </c>
      <c r="AE36" s="6">
        <v>0</v>
      </c>
      <c r="AF36" s="6">
        <v>0</v>
      </c>
      <c r="AG36" s="6">
        <v>0</v>
      </c>
      <c r="AH36" s="8">
        <v>0</v>
      </c>
      <c r="AI36" s="8">
        <v>0</v>
      </c>
      <c r="AJ36" s="8">
        <v>0</v>
      </c>
      <c r="AK36" s="8">
        <v>0</v>
      </c>
      <c r="AL36" s="8">
        <v>0</v>
      </c>
      <c r="AM36" s="7">
        <v>382104</v>
      </c>
      <c r="AN36" s="7">
        <v>778</v>
      </c>
      <c r="AO36" s="7">
        <v>1039</v>
      </c>
      <c r="AP36" s="7">
        <v>0</v>
      </c>
      <c r="AQ36" s="7">
        <v>0</v>
      </c>
      <c r="AR36" s="7">
        <f>F36-W36</f>
        <v>383921</v>
      </c>
    </row>
    <row r="37" spans="1:44" ht="16" x14ac:dyDescent="0.2">
      <c r="A37" s="5" t="s">
        <v>203</v>
      </c>
      <c r="B37" s="5" t="s">
        <v>204</v>
      </c>
      <c r="C37" t="s">
        <v>40</v>
      </c>
      <c r="D37" t="s">
        <v>66</v>
      </c>
      <c r="E37" t="s">
        <v>41</v>
      </c>
      <c r="F37" s="6">
        <v>379270</v>
      </c>
      <c r="G37">
        <v>2014</v>
      </c>
      <c r="H37" t="s">
        <v>72</v>
      </c>
      <c r="I37" t="s">
        <v>72</v>
      </c>
      <c r="J37" s="5" t="s">
        <v>205</v>
      </c>
      <c r="K37" s="13" t="s">
        <v>143</v>
      </c>
      <c r="L37" t="s">
        <v>206</v>
      </c>
      <c r="M37" s="6">
        <v>377840</v>
      </c>
      <c r="N37" s="6">
        <v>590</v>
      </c>
      <c r="O37" s="6">
        <v>80</v>
      </c>
      <c r="P37" s="6">
        <v>62</v>
      </c>
      <c r="Q37" s="6">
        <v>698</v>
      </c>
      <c r="R37" s="6">
        <v>0</v>
      </c>
      <c r="S37" s="6">
        <v>0</v>
      </c>
      <c r="T37" s="6">
        <v>698</v>
      </c>
      <c r="U37" s="6">
        <v>378572</v>
      </c>
      <c r="V37" s="6">
        <v>0</v>
      </c>
      <c r="W37" s="7">
        <v>698</v>
      </c>
      <c r="X37" s="7">
        <v>0</v>
      </c>
      <c r="Y37" s="7">
        <v>0</v>
      </c>
      <c r="Z37" s="7">
        <v>0</v>
      </c>
      <c r="AA37" s="7">
        <v>698</v>
      </c>
      <c r="AB37" s="7">
        <v>0</v>
      </c>
      <c r="AC37" s="6">
        <v>0</v>
      </c>
      <c r="AD37" s="6">
        <v>0</v>
      </c>
      <c r="AE37" s="6">
        <v>698</v>
      </c>
      <c r="AF37" s="6">
        <v>0</v>
      </c>
      <c r="AG37" s="6">
        <v>0</v>
      </c>
      <c r="AH37" s="8">
        <v>0</v>
      </c>
      <c r="AI37" s="8">
        <v>0</v>
      </c>
      <c r="AJ37" s="8">
        <v>0</v>
      </c>
      <c r="AK37" s="8">
        <v>0</v>
      </c>
      <c r="AL37" s="8">
        <v>698</v>
      </c>
      <c r="AM37" s="7">
        <v>377840</v>
      </c>
      <c r="AN37" s="7">
        <v>590</v>
      </c>
      <c r="AO37" s="7">
        <v>80</v>
      </c>
      <c r="AP37" s="7">
        <v>62</v>
      </c>
      <c r="AQ37" s="7">
        <v>0</v>
      </c>
      <c r="AR37" s="7">
        <f>F37-W37</f>
        <v>378572</v>
      </c>
    </row>
    <row r="38" spans="1:44" ht="16" x14ac:dyDescent="0.2">
      <c r="A38" s="5" t="s">
        <v>207</v>
      </c>
      <c r="B38" s="5" t="s">
        <v>208</v>
      </c>
      <c r="C38" t="s">
        <v>40</v>
      </c>
      <c r="D38" t="s">
        <v>66</v>
      </c>
      <c r="E38" t="s">
        <v>41</v>
      </c>
      <c r="F38" s="6">
        <v>378921</v>
      </c>
      <c r="G38">
        <v>2017</v>
      </c>
      <c r="H38" t="s">
        <v>72</v>
      </c>
      <c r="I38" t="s">
        <v>72</v>
      </c>
      <c r="J38" s="5" t="s">
        <v>209</v>
      </c>
      <c r="K38" s="13" t="s">
        <v>210</v>
      </c>
      <c r="L38" t="s">
        <v>211</v>
      </c>
      <c r="M38" s="6">
        <v>0</v>
      </c>
      <c r="N38" s="6">
        <v>0</v>
      </c>
      <c r="O38" s="6">
        <v>0</v>
      </c>
      <c r="P38" s="6">
        <v>354196</v>
      </c>
      <c r="Q38" s="6">
        <v>24725</v>
      </c>
      <c r="R38" s="6">
        <v>19213</v>
      </c>
      <c r="S38" s="6">
        <v>0</v>
      </c>
      <c r="T38" s="6">
        <v>0</v>
      </c>
      <c r="U38" s="6">
        <v>359708</v>
      </c>
      <c r="V38" s="6">
        <v>0</v>
      </c>
      <c r="W38" s="7">
        <v>19213</v>
      </c>
      <c r="X38" s="7">
        <v>0</v>
      </c>
      <c r="Y38" s="7">
        <v>0</v>
      </c>
      <c r="Z38" s="7">
        <v>0</v>
      </c>
      <c r="AA38" s="7">
        <v>19213</v>
      </c>
      <c r="AB38" s="7">
        <v>0</v>
      </c>
      <c r="AC38" s="6">
        <v>19213</v>
      </c>
      <c r="AD38" s="6">
        <v>0</v>
      </c>
      <c r="AE38" s="6">
        <v>0</v>
      </c>
      <c r="AF38" s="6">
        <v>0</v>
      </c>
      <c r="AG38" s="6">
        <v>0</v>
      </c>
      <c r="AH38" s="8">
        <v>0</v>
      </c>
      <c r="AI38" s="8">
        <v>0</v>
      </c>
      <c r="AJ38" s="8">
        <v>0</v>
      </c>
      <c r="AK38" s="8">
        <v>0</v>
      </c>
      <c r="AL38" s="8">
        <v>19213</v>
      </c>
      <c r="AM38" s="7">
        <v>0</v>
      </c>
      <c r="AN38" s="7">
        <v>0</v>
      </c>
      <c r="AO38" s="7">
        <v>0</v>
      </c>
      <c r="AP38" s="7">
        <v>354196</v>
      </c>
      <c r="AQ38" s="7">
        <v>5512</v>
      </c>
      <c r="AR38" s="7">
        <f>F38-W38</f>
        <v>359708</v>
      </c>
    </row>
    <row r="39" spans="1:44" ht="16" x14ac:dyDescent="0.2">
      <c r="A39" s="5" t="s">
        <v>663</v>
      </c>
      <c r="B39" s="5" t="s">
        <v>664</v>
      </c>
      <c r="C39" t="s">
        <v>40</v>
      </c>
      <c r="D39" t="s">
        <v>66</v>
      </c>
      <c r="E39" t="s">
        <v>41</v>
      </c>
      <c r="F39" s="6">
        <v>367931</v>
      </c>
      <c r="G39">
        <v>2016</v>
      </c>
      <c r="H39" t="s">
        <v>46</v>
      </c>
      <c r="I39" t="s">
        <v>46</v>
      </c>
      <c r="J39" s="5" t="s">
        <v>665</v>
      </c>
      <c r="K39" s="13" t="s">
        <v>666</v>
      </c>
      <c r="L39" t="s">
        <v>667</v>
      </c>
      <c r="M39" s="6">
        <v>0</v>
      </c>
      <c r="N39" s="6">
        <v>0</v>
      </c>
      <c r="O39" s="6">
        <v>117354</v>
      </c>
      <c r="P39" s="6">
        <v>248684</v>
      </c>
      <c r="Q39" s="6">
        <v>1893</v>
      </c>
      <c r="R39" s="6">
        <v>0</v>
      </c>
      <c r="S39" s="6">
        <v>22636</v>
      </c>
      <c r="T39" s="6">
        <v>0</v>
      </c>
      <c r="U39" s="6">
        <v>21113</v>
      </c>
      <c r="V39" s="6">
        <v>324182</v>
      </c>
      <c r="W39" s="7">
        <v>43749</v>
      </c>
      <c r="X39" s="7">
        <v>0</v>
      </c>
      <c r="Y39" s="7">
        <v>0</v>
      </c>
      <c r="Z39" s="7">
        <v>0</v>
      </c>
      <c r="AA39" s="7">
        <v>0</v>
      </c>
      <c r="AB39" s="7">
        <v>43749</v>
      </c>
      <c r="AC39" s="6">
        <v>0</v>
      </c>
      <c r="AD39" s="6">
        <v>22636</v>
      </c>
      <c r="AE39" s="6">
        <v>0</v>
      </c>
      <c r="AF39" s="6">
        <v>21113</v>
      </c>
      <c r="AG39" s="6">
        <v>0</v>
      </c>
      <c r="AH39" s="8">
        <v>0</v>
      </c>
      <c r="AI39" s="8">
        <v>0</v>
      </c>
      <c r="AJ39" s="8">
        <v>0</v>
      </c>
      <c r="AK39" s="8">
        <v>41856</v>
      </c>
      <c r="AL39" s="8">
        <v>1893</v>
      </c>
      <c r="AM39" s="7">
        <v>0</v>
      </c>
      <c r="AN39" s="7">
        <v>0</v>
      </c>
      <c r="AO39" s="7">
        <v>117354</v>
      </c>
      <c r="AP39" s="7">
        <v>206828</v>
      </c>
      <c r="AQ39" s="7">
        <v>0</v>
      </c>
      <c r="AR39" s="7">
        <f>F39-W39</f>
        <v>324182</v>
      </c>
    </row>
    <row r="40" spans="1:44" ht="32" x14ac:dyDescent="0.2">
      <c r="A40" s="5" t="s">
        <v>216</v>
      </c>
      <c r="B40" s="5" t="s">
        <v>217</v>
      </c>
      <c r="C40" t="s">
        <v>41</v>
      </c>
      <c r="D40" t="s">
        <v>41</v>
      </c>
      <c r="E40" t="s">
        <v>41</v>
      </c>
      <c r="F40" s="6">
        <v>358616</v>
      </c>
      <c r="G40">
        <v>2015</v>
      </c>
      <c r="H40" t="s">
        <v>87</v>
      </c>
      <c r="I40" t="s">
        <v>93</v>
      </c>
      <c r="J40" s="5" t="s">
        <v>218</v>
      </c>
      <c r="K40" s="13" t="s">
        <v>219</v>
      </c>
      <c r="L40" t="s">
        <v>220</v>
      </c>
      <c r="M40" s="6">
        <v>0</v>
      </c>
      <c r="N40" s="6">
        <v>358568</v>
      </c>
      <c r="O40" s="6">
        <v>48</v>
      </c>
      <c r="P40" s="6">
        <v>0</v>
      </c>
      <c r="Q40" s="6">
        <v>0</v>
      </c>
      <c r="R40" s="6">
        <v>358568</v>
      </c>
      <c r="S40" s="6">
        <v>0</v>
      </c>
      <c r="T40" s="6">
        <v>0</v>
      </c>
      <c r="U40" s="6">
        <v>48</v>
      </c>
      <c r="V40" s="6">
        <v>0</v>
      </c>
      <c r="W40" s="7">
        <v>48</v>
      </c>
      <c r="X40" s="7">
        <v>48</v>
      </c>
      <c r="Y40" s="7">
        <v>0</v>
      </c>
      <c r="Z40" s="7">
        <v>0</v>
      </c>
      <c r="AA40" s="7">
        <v>0</v>
      </c>
      <c r="AB40" s="7">
        <v>0</v>
      </c>
      <c r="AC40" s="6">
        <v>0</v>
      </c>
      <c r="AD40" s="6">
        <v>0</v>
      </c>
      <c r="AE40" s="6">
        <v>0</v>
      </c>
      <c r="AF40" s="6">
        <v>48</v>
      </c>
      <c r="AG40" s="6">
        <v>0</v>
      </c>
      <c r="AH40" s="8">
        <v>0</v>
      </c>
      <c r="AI40" s="8">
        <v>0</v>
      </c>
      <c r="AJ40" s="8">
        <v>48</v>
      </c>
      <c r="AK40" s="8">
        <v>0</v>
      </c>
      <c r="AL40" s="8">
        <v>0</v>
      </c>
      <c r="AM40" s="7">
        <v>0</v>
      </c>
      <c r="AN40" s="7">
        <v>358568</v>
      </c>
      <c r="AO40" s="7">
        <v>0</v>
      </c>
      <c r="AP40" s="7">
        <v>0</v>
      </c>
      <c r="AQ40" s="7">
        <v>0</v>
      </c>
      <c r="AR40" s="7">
        <f>F40-W40</f>
        <v>358568</v>
      </c>
    </row>
    <row r="41" spans="1:44" ht="16" x14ac:dyDescent="0.2">
      <c r="A41" s="5" t="s">
        <v>221</v>
      </c>
      <c r="B41" s="5" t="s">
        <v>221</v>
      </c>
      <c r="C41" t="s">
        <v>40</v>
      </c>
      <c r="D41" t="s">
        <v>41</v>
      </c>
      <c r="E41" t="s">
        <v>41</v>
      </c>
      <c r="F41" s="6">
        <v>353463</v>
      </c>
      <c r="G41">
        <v>2017</v>
      </c>
      <c r="H41" t="s">
        <v>46</v>
      </c>
      <c r="I41" t="s">
        <v>222</v>
      </c>
      <c r="J41" s="5" t="s">
        <v>223</v>
      </c>
      <c r="K41" s="13" t="s">
        <v>55</v>
      </c>
      <c r="L41" t="s">
        <v>224</v>
      </c>
      <c r="M41" s="6">
        <v>0</v>
      </c>
      <c r="N41" s="6">
        <v>0</v>
      </c>
      <c r="O41" s="6">
        <v>0</v>
      </c>
      <c r="P41" s="6">
        <v>297074</v>
      </c>
      <c r="Q41" s="6">
        <v>56389</v>
      </c>
      <c r="R41" s="6">
        <v>119744</v>
      </c>
      <c r="S41" s="6">
        <v>11891</v>
      </c>
      <c r="T41" s="6">
        <v>2386</v>
      </c>
      <c r="U41" s="6">
        <v>27140</v>
      </c>
      <c r="V41" s="6">
        <v>192302</v>
      </c>
      <c r="W41" s="7">
        <v>161161</v>
      </c>
      <c r="X41" s="7">
        <v>0</v>
      </c>
      <c r="Y41" s="7">
        <v>0</v>
      </c>
      <c r="Z41" s="7">
        <v>0</v>
      </c>
      <c r="AA41" s="7">
        <v>0</v>
      </c>
      <c r="AB41" s="7">
        <v>161161</v>
      </c>
      <c r="AC41" s="6">
        <v>119744</v>
      </c>
      <c r="AD41" s="6">
        <v>11891</v>
      </c>
      <c r="AE41" s="6">
        <v>2386</v>
      </c>
      <c r="AF41" s="6">
        <v>27140</v>
      </c>
      <c r="AG41" s="6">
        <v>0</v>
      </c>
      <c r="AH41" s="8">
        <v>0</v>
      </c>
      <c r="AI41" s="8">
        <v>0</v>
      </c>
      <c r="AJ41" s="8">
        <v>0</v>
      </c>
      <c r="AK41" s="8">
        <v>105278</v>
      </c>
      <c r="AL41" s="8">
        <v>55883</v>
      </c>
      <c r="AM41" s="7">
        <v>0</v>
      </c>
      <c r="AN41" s="7">
        <v>0</v>
      </c>
      <c r="AO41" s="7">
        <v>0</v>
      </c>
      <c r="AP41" s="7">
        <v>191796</v>
      </c>
      <c r="AQ41" s="7">
        <v>506</v>
      </c>
      <c r="AR41" s="7">
        <f>F41-W41</f>
        <v>192302</v>
      </c>
    </row>
    <row r="42" spans="1:44" ht="16" x14ac:dyDescent="0.2">
      <c r="A42" s="5" t="s">
        <v>225</v>
      </c>
      <c r="B42" s="5" t="s">
        <v>226</v>
      </c>
      <c r="C42" t="s">
        <v>41</v>
      </c>
      <c r="D42" t="s">
        <v>41</v>
      </c>
      <c r="E42" t="s">
        <v>41</v>
      </c>
      <c r="F42" s="6">
        <v>347429</v>
      </c>
      <c r="G42">
        <v>2018</v>
      </c>
      <c r="H42" t="s">
        <v>63</v>
      </c>
      <c r="I42" t="s">
        <v>63</v>
      </c>
      <c r="J42" s="5" t="s">
        <v>227</v>
      </c>
      <c r="K42" s="13" t="s">
        <v>55</v>
      </c>
      <c r="L42" t="s">
        <v>228</v>
      </c>
      <c r="M42" s="6">
        <v>0</v>
      </c>
      <c r="N42" s="6">
        <v>0</v>
      </c>
      <c r="O42" s="6">
        <v>0</v>
      </c>
      <c r="P42" s="6">
        <v>0</v>
      </c>
      <c r="Q42" s="6">
        <v>347429</v>
      </c>
      <c r="R42" s="6">
        <v>0</v>
      </c>
      <c r="S42" s="6">
        <v>347429</v>
      </c>
      <c r="T42" s="6">
        <v>0</v>
      </c>
      <c r="U42" s="6">
        <v>0</v>
      </c>
      <c r="V42" s="6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6">
        <v>0</v>
      </c>
      <c r="AD42" s="6">
        <v>0</v>
      </c>
      <c r="AE42" s="6">
        <v>0</v>
      </c>
      <c r="AF42" s="6">
        <v>0</v>
      </c>
      <c r="AG42" s="6">
        <v>0</v>
      </c>
      <c r="AH42" s="8">
        <v>0</v>
      </c>
      <c r="AI42" s="8">
        <v>0</v>
      </c>
      <c r="AJ42" s="8">
        <v>0</v>
      </c>
      <c r="AK42" s="8">
        <v>0</v>
      </c>
      <c r="AL42" s="8">
        <v>0</v>
      </c>
      <c r="AM42" s="7">
        <v>0</v>
      </c>
      <c r="AN42" s="7">
        <v>0</v>
      </c>
      <c r="AO42" s="7">
        <v>0</v>
      </c>
      <c r="AP42" s="7">
        <v>0</v>
      </c>
      <c r="AQ42" s="7">
        <v>347429</v>
      </c>
      <c r="AR42" s="7">
        <f>F42-W42</f>
        <v>347429</v>
      </c>
    </row>
    <row r="43" spans="1:44" ht="16" x14ac:dyDescent="0.2">
      <c r="A43" s="5" t="s">
        <v>229</v>
      </c>
      <c r="C43" t="s">
        <v>41</v>
      </c>
      <c r="D43" t="s">
        <v>66</v>
      </c>
      <c r="E43" t="s">
        <v>41</v>
      </c>
      <c r="F43" s="6">
        <v>341143</v>
      </c>
      <c r="G43">
        <v>2014</v>
      </c>
      <c r="H43" t="s">
        <v>72</v>
      </c>
      <c r="I43" t="s">
        <v>72</v>
      </c>
      <c r="J43" s="5" t="s">
        <v>230</v>
      </c>
      <c r="K43" s="13" t="s">
        <v>134</v>
      </c>
      <c r="L43" t="s">
        <v>231</v>
      </c>
      <c r="M43" s="6">
        <v>321997</v>
      </c>
      <c r="N43" s="6">
        <v>17064</v>
      </c>
      <c r="O43" s="6">
        <v>1260</v>
      </c>
      <c r="P43" s="6">
        <v>539</v>
      </c>
      <c r="Q43" s="6">
        <v>283</v>
      </c>
      <c r="R43" s="6">
        <v>0</v>
      </c>
      <c r="S43" s="6">
        <v>0</v>
      </c>
      <c r="T43" s="6">
        <v>0</v>
      </c>
      <c r="U43" s="6">
        <v>341143</v>
      </c>
      <c r="V43" s="6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0</v>
      </c>
      <c r="AC43" s="6">
        <v>0</v>
      </c>
      <c r="AD43" s="6">
        <v>0</v>
      </c>
      <c r="AE43" s="6">
        <v>0</v>
      </c>
      <c r="AF43" s="6">
        <v>0</v>
      </c>
      <c r="AG43" s="6">
        <v>0</v>
      </c>
      <c r="AH43" s="8">
        <v>0</v>
      </c>
      <c r="AI43" s="8">
        <v>0</v>
      </c>
      <c r="AJ43" s="8">
        <v>0</v>
      </c>
      <c r="AK43" s="8">
        <v>0</v>
      </c>
      <c r="AL43" s="8">
        <v>0</v>
      </c>
      <c r="AM43" s="7">
        <v>321997</v>
      </c>
      <c r="AN43" s="7">
        <v>17064</v>
      </c>
      <c r="AO43" s="7">
        <v>1260</v>
      </c>
      <c r="AP43" s="7">
        <v>539</v>
      </c>
      <c r="AQ43" s="7">
        <v>283</v>
      </c>
      <c r="AR43" s="7">
        <f>F43-W43</f>
        <v>341143</v>
      </c>
    </row>
    <row r="44" spans="1:44" ht="16" x14ac:dyDescent="0.2">
      <c r="A44" s="5" t="s">
        <v>64</v>
      </c>
      <c r="B44" s="5" t="s">
        <v>65</v>
      </c>
      <c r="C44" t="s">
        <v>41</v>
      </c>
      <c r="D44" t="s">
        <v>66</v>
      </c>
      <c r="E44" t="s">
        <v>41</v>
      </c>
      <c r="F44" s="6">
        <v>340847</v>
      </c>
      <c r="G44">
        <v>2016</v>
      </c>
      <c r="H44" t="s">
        <v>63</v>
      </c>
      <c r="I44" t="s">
        <v>63</v>
      </c>
      <c r="J44" s="5" t="s">
        <v>67</v>
      </c>
      <c r="K44" s="13" t="s">
        <v>68</v>
      </c>
      <c r="L44" t="s">
        <v>69</v>
      </c>
      <c r="M44" s="6">
        <v>0</v>
      </c>
      <c r="N44" s="6">
        <v>0</v>
      </c>
      <c r="O44" s="6">
        <v>323664</v>
      </c>
      <c r="P44" s="6">
        <v>16966</v>
      </c>
      <c r="Q44" s="6">
        <v>217</v>
      </c>
      <c r="R44" s="6">
        <v>0</v>
      </c>
      <c r="S44" s="6">
        <v>340847</v>
      </c>
      <c r="T44" s="6">
        <v>0</v>
      </c>
      <c r="U44" s="6">
        <v>0</v>
      </c>
      <c r="V44" s="6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6">
        <v>0</v>
      </c>
      <c r="AD44" s="6">
        <v>0</v>
      </c>
      <c r="AE44" s="6">
        <v>0</v>
      </c>
      <c r="AF44" s="6">
        <v>0</v>
      </c>
      <c r="AG44" s="6">
        <v>0</v>
      </c>
      <c r="AH44" s="8">
        <v>0</v>
      </c>
      <c r="AI44" s="8">
        <v>0</v>
      </c>
      <c r="AJ44" s="8">
        <v>0</v>
      </c>
      <c r="AK44" s="8">
        <v>0</v>
      </c>
      <c r="AL44" s="8">
        <v>0</v>
      </c>
      <c r="AM44" s="7">
        <v>0</v>
      </c>
      <c r="AN44" s="7">
        <v>0</v>
      </c>
      <c r="AO44" s="7">
        <v>323664</v>
      </c>
      <c r="AP44" s="7">
        <v>16966</v>
      </c>
      <c r="AQ44" s="7">
        <v>217</v>
      </c>
      <c r="AR44" s="7">
        <f>F44-W44</f>
        <v>340847</v>
      </c>
    </row>
    <row r="45" spans="1:44" ht="16" x14ac:dyDescent="0.2">
      <c r="A45" s="5" t="s">
        <v>169</v>
      </c>
      <c r="C45" t="s">
        <v>41</v>
      </c>
      <c r="D45" t="s">
        <v>41</v>
      </c>
      <c r="E45" t="s">
        <v>41</v>
      </c>
      <c r="F45" s="6">
        <v>339838</v>
      </c>
      <c r="G45">
        <v>2017</v>
      </c>
      <c r="H45" t="s">
        <v>46</v>
      </c>
      <c r="I45" t="s">
        <v>46</v>
      </c>
      <c r="J45" s="5" t="s">
        <v>270</v>
      </c>
      <c r="K45" s="13" t="s">
        <v>114</v>
      </c>
      <c r="L45" t="s">
        <v>271</v>
      </c>
      <c r="M45" s="6">
        <v>0</v>
      </c>
      <c r="N45" s="6">
        <v>0</v>
      </c>
      <c r="O45" s="6">
        <v>0</v>
      </c>
      <c r="P45" s="6">
        <v>297753</v>
      </c>
      <c r="Q45" s="6">
        <v>42085</v>
      </c>
      <c r="R45" s="6">
        <v>0</v>
      </c>
      <c r="S45" s="6">
        <v>0</v>
      </c>
      <c r="T45" s="6">
        <v>0</v>
      </c>
      <c r="U45" s="6">
        <v>0</v>
      </c>
      <c r="V45" s="6">
        <v>339838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6">
        <v>0</v>
      </c>
      <c r="AD45" s="6">
        <v>0</v>
      </c>
      <c r="AE45" s="6">
        <v>0</v>
      </c>
      <c r="AF45" s="6">
        <v>0</v>
      </c>
      <c r="AG45" s="6">
        <v>0</v>
      </c>
      <c r="AH45" s="8">
        <v>0</v>
      </c>
      <c r="AI45" s="8">
        <v>0</v>
      </c>
      <c r="AJ45" s="8">
        <v>0</v>
      </c>
      <c r="AK45" s="8">
        <v>0</v>
      </c>
      <c r="AL45" s="8">
        <v>0</v>
      </c>
      <c r="AM45" s="7">
        <v>0</v>
      </c>
      <c r="AN45" s="7">
        <v>0</v>
      </c>
      <c r="AO45" s="7">
        <v>0</v>
      </c>
      <c r="AP45" s="7">
        <v>297753</v>
      </c>
      <c r="AQ45" s="7">
        <v>42085</v>
      </c>
      <c r="AR45" s="7">
        <f>F45-W45</f>
        <v>339838</v>
      </c>
    </row>
    <row r="46" spans="1:44" ht="16" x14ac:dyDescent="0.2">
      <c r="A46" s="5" t="s">
        <v>120</v>
      </c>
      <c r="B46" s="5" t="s">
        <v>121</v>
      </c>
      <c r="C46" t="s">
        <v>41</v>
      </c>
      <c r="D46" t="s">
        <v>66</v>
      </c>
      <c r="E46" t="s">
        <v>41</v>
      </c>
      <c r="F46" s="6">
        <v>339478</v>
      </c>
      <c r="G46">
        <v>2016</v>
      </c>
      <c r="H46" t="s">
        <v>63</v>
      </c>
      <c r="I46" t="s">
        <v>63</v>
      </c>
      <c r="J46" s="5" t="s">
        <v>122</v>
      </c>
      <c r="K46" s="13" t="s">
        <v>123</v>
      </c>
      <c r="L46" t="s">
        <v>124</v>
      </c>
      <c r="M46" s="6">
        <v>0</v>
      </c>
      <c r="N46" s="6">
        <v>0</v>
      </c>
      <c r="O46" s="6">
        <v>338914</v>
      </c>
      <c r="P46" s="6">
        <v>564</v>
      </c>
      <c r="Q46" s="6">
        <v>0</v>
      </c>
      <c r="R46" s="6">
        <v>0</v>
      </c>
      <c r="S46" s="6">
        <v>339478</v>
      </c>
      <c r="T46" s="6">
        <v>0</v>
      </c>
      <c r="U46" s="6">
        <v>0</v>
      </c>
      <c r="V46" s="6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6">
        <v>0</v>
      </c>
      <c r="AD46" s="6">
        <v>0</v>
      </c>
      <c r="AE46" s="6">
        <v>0</v>
      </c>
      <c r="AF46" s="6">
        <v>0</v>
      </c>
      <c r="AG46" s="6">
        <v>0</v>
      </c>
      <c r="AH46" s="8">
        <v>0</v>
      </c>
      <c r="AI46" s="8">
        <v>0</v>
      </c>
      <c r="AJ46" s="8">
        <v>0</v>
      </c>
      <c r="AK46" s="8">
        <v>0</v>
      </c>
      <c r="AL46" s="8">
        <v>0</v>
      </c>
      <c r="AM46" s="7">
        <v>0</v>
      </c>
      <c r="AN46" s="7">
        <v>0</v>
      </c>
      <c r="AO46" s="7">
        <v>338914</v>
      </c>
      <c r="AP46" s="7">
        <v>564</v>
      </c>
      <c r="AQ46" s="7">
        <v>0</v>
      </c>
      <c r="AR46" s="7">
        <f>F46-W46</f>
        <v>339478</v>
      </c>
    </row>
    <row r="47" spans="1:44" ht="16" x14ac:dyDescent="0.2">
      <c r="A47" s="5" t="s">
        <v>240</v>
      </c>
      <c r="B47" s="5" t="s">
        <v>241</v>
      </c>
      <c r="C47" t="s">
        <v>40</v>
      </c>
      <c r="D47" t="s">
        <v>41</v>
      </c>
      <c r="E47" t="s">
        <v>41</v>
      </c>
      <c r="F47" s="6">
        <v>335610</v>
      </c>
      <c r="G47">
        <v>2016</v>
      </c>
      <c r="H47" t="s">
        <v>87</v>
      </c>
      <c r="I47" t="s">
        <v>242</v>
      </c>
      <c r="J47" s="5" t="s">
        <v>243</v>
      </c>
      <c r="K47" s="13" t="s">
        <v>198</v>
      </c>
      <c r="L47" t="s">
        <v>244</v>
      </c>
      <c r="M47" s="6">
        <v>0</v>
      </c>
      <c r="N47" s="6">
        <v>0</v>
      </c>
      <c r="O47" s="6">
        <v>335153</v>
      </c>
      <c r="P47" s="6">
        <v>457</v>
      </c>
      <c r="Q47" s="6">
        <v>0</v>
      </c>
      <c r="R47" s="6">
        <v>301278</v>
      </c>
      <c r="S47" s="6">
        <v>4647</v>
      </c>
      <c r="T47" s="6">
        <v>0</v>
      </c>
      <c r="U47" s="6">
        <v>1610</v>
      </c>
      <c r="V47" s="6">
        <v>28075</v>
      </c>
      <c r="W47" s="7">
        <v>34332</v>
      </c>
      <c r="X47" s="7">
        <v>34332</v>
      </c>
      <c r="Y47" s="7">
        <v>0</v>
      </c>
      <c r="Z47" s="7">
        <v>0</v>
      </c>
      <c r="AA47" s="7">
        <v>0</v>
      </c>
      <c r="AB47" s="7">
        <v>0</v>
      </c>
      <c r="AC47" s="6">
        <v>0</v>
      </c>
      <c r="AD47" s="6">
        <v>4647</v>
      </c>
      <c r="AE47" s="6">
        <v>0</v>
      </c>
      <c r="AF47" s="6">
        <v>1610</v>
      </c>
      <c r="AG47" s="6">
        <v>28075</v>
      </c>
      <c r="AH47" s="8">
        <v>0</v>
      </c>
      <c r="AI47" s="8">
        <v>0</v>
      </c>
      <c r="AJ47" s="8">
        <v>33875</v>
      </c>
      <c r="AK47" s="8">
        <v>457</v>
      </c>
      <c r="AL47" s="8">
        <v>0</v>
      </c>
      <c r="AM47" s="7">
        <v>0</v>
      </c>
      <c r="AN47" s="7">
        <v>0</v>
      </c>
      <c r="AO47" s="7">
        <v>301278</v>
      </c>
      <c r="AP47" s="7">
        <v>0</v>
      </c>
      <c r="AQ47" s="7">
        <v>0</v>
      </c>
      <c r="AR47" s="7">
        <f>F47-W47</f>
        <v>301278</v>
      </c>
    </row>
    <row r="48" spans="1:44" ht="16" x14ac:dyDescent="0.2">
      <c r="A48" s="5" t="s">
        <v>245</v>
      </c>
      <c r="C48" t="s">
        <v>40</v>
      </c>
      <c r="D48" t="s">
        <v>41</v>
      </c>
      <c r="E48" t="s">
        <v>41</v>
      </c>
      <c r="F48" s="6">
        <v>331544</v>
      </c>
      <c r="G48">
        <v>2018</v>
      </c>
      <c r="H48" t="s">
        <v>87</v>
      </c>
      <c r="I48" t="s">
        <v>87</v>
      </c>
      <c r="J48" s="5" t="s">
        <v>246</v>
      </c>
      <c r="K48" s="13" t="s">
        <v>55</v>
      </c>
      <c r="L48" t="s">
        <v>247</v>
      </c>
      <c r="M48" s="6">
        <v>0</v>
      </c>
      <c r="N48" s="6">
        <v>0</v>
      </c>
      <c r="O48" s="6">
        <v>0</v>
      </c>
      <c r="P48" s="6">
        <v>0</v>
      </c>
      <c r="Q48" s="6">
        <v>331544</v>
      </c>
      <c r="R48" s="6">
        <v>327756</v>
      </c>
      <c r="S48" s="6">
        <v>0</v>
      </c>
      <c r="T48" s="6">
        <v>0</v>
      </c>
      <c r="U48" s="6">
        <v>2643</v>
      </c>
      <c r="V48" s="6">
        <v>1145</v>
      </c>
      <c r="W48" s="7">
        <v>3788</v>
      </c>
      <c r="X48" s="7">
        <v>3788</v>
      </c>
      <c r="Y48" s="7">
        <v>0</v>
      </c>
      <c r="Z48" s="7">
        <v>0</v>
      </c>
      <c r="AA48" s="7">
        <v>0</v>
      </c>
      <c r="AB48" s="7">
        <v>0</v>
      </c>
      <c r="AC48" s="6">
        <v>0</v>
      </c>
      <c r="AD48" s="6">
        <v>0</v>
      </c>
      <c r="AE48" s="6">
        <v>0</v>
      </c>
      <c r="AF48" s="6">
        <v>2643</v>
      </c>
      <c r="AG48" s="6">
        <v>1145</v>
      </c>
      <c r="AH48" s="8">
        <v>0</v>
      </c>
      <c r="AI48" s="8">
        <v>0</v>
      </c>
      <c r="AJ48" s="8">
        <v>0</v>
      </c>
      <c r="AK48" s="8">
        <v>0</v>
      </c>
      <c r="AL48" s="8">
        <v>3788</v>
      </c>
      <c r="AM48" s="7">
        <v>0</v>
      </c>
      <c r="AN48" s="7">
        <v>0</v>
      </c>
      <c r="AO48" s="7">
        <v>0</v>
      </c>
      <c r="AP48" s="7">
        <v>0</v>
      </c>
      <c r="AQ48" s="7">
        <v>327756</v>
      </c>
      <c r="AR48" s="7">
        <f>F48-W48</f>
        <v>327756</v>
      </c>
    </row>
    <row r="49" spans="1:44" ht="32" x14ac:dyDescent="0.2">
      <c r="A49" s="5" t="s">
        <v>248</v>
      </c>
      <c r="B49" s="5" t="s">
        <v>249</v>
      </c>
      <c r="C49" t="s">
        <v>40</v>
      </c>
      <c r="D49" t="s">
        <v>66</v>
      </c>
      <c r="E49" t="s">
        <v>41</v>
      </c>
      <c r="F49" s="6">
        <v>328333</v>
      </c>
      <c r="G49">
        <v>2018</v>
      </c>
      <c r="H49" t="s">
        <v>87</v>
      </c>
      <c r="I49" t="s">
        <v>87</v>
      </c>
      <c r="J49" s="5" t="s">
        <v>250</v>
      </c>
      <c r="K49" s="13" t="s">
        <v>251</v>
      </c>
      <c r="L49" t="s">
        <v>252</v>
      </c>
      <c r="M49" s="6">
        <v>0</v>
      </c>
      <c r="N49" s="6">
        <v>0</v>
      </c>
      <c r="O49" s="6">
        <v>0</v>
      </c>
      <c r="P49" s="6">
        <v>0</v>
      </c>
      <c r="Q49" s="6">
        <v>328333</v>
      </c>
      <c r="R49" s="6">
        <v>328333</v>
      </c>
      <c r="S49" s="6">
        <v>0</v>
      </c>
      <c r="T49" s="6">
        <v>0</v>
      </c>
      <c r="U49" s="6">
        <v>0</v>
      </c>
      <c r="V49" s="6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6">
        <v>0</v>
      </c>
      <c r="AD49" s="6">
        <v>0</v>
      </c>
      <c r="AE49" s="6">
        <v>0</v>
      </c>
      <c r="AF49" s="6">
        <v>0</v>
      </c>
      <c r="AG49" s="6">
        <v>0</v>
      </c>
      <c r="AH49" s="8">
        <v>0</v>
      </c>
      <c r="AI49" s="8">
        <v>0</v>
      </c>
      <c r="AJ49" s="8">
        <v>0</v>
      </c>
      <c r="AK49" s="8">
        <v>0</v>
      </c>
      <c r="AL49" s="8">
        <v>0</v>
      </c>
      <c r="AM49" s="7">
        <v>0</v>
      </c>
      <c r="AN49" s="7">
        <v>0</v>
      </c>
      <c r="AO49" s="7">
        <v>0</v>
      </c>
      <c r="AP49" s="7">
        <v>0</v>
      </c>
      <c r="AQ49" s="7">
        <v>328333</v>
      </c>
      <c r="AR49" s="7">
        <f>F49-W49</f>
        <v>328333</v>
      </c>
    </row>
    <row r="50" spans="1:44" ht="32" x14ac:dyDescent="0.2">
      <c r="A50" s="5" t="s">
        <v>3909</v>
      </c>
      <c r="C50" t="s">
        <v>41</v>
      </c>
      <c r="D50" t="s">
        <v>66</v>
      </c>
      <c r="E50" t="s">
        <v>41</v>
      </c>
      <c r="F50" s="6">
        <v>324765</v>
      </c>
      <c r="G50">
        <v>2015</v>
      </c>
      <c r="H50" t="s">
        <v>87</v>
      </c>
      <c r="I50" t="s">
        <v>1125</v>
      </c>
      <c r="J50" s="5" t="s">
        <v>3910</v>
      </c>
      <c r="K50" s="13" t="s">
        <v>210</v>
      </c>
      <c r="L50" t="s">
        <v>3911</v>
      </c>
      <c r="M50" s="6">
        <v>0</v>
      </c>
      <c r="N50" s="6">
        <v>324765</v>
      </c>
      <c r="O50" s="6">
        <v>0</v>
      </c>
      <c r="P50" s="6">
        <v>0</v>
      </c>
      <c r="Q50" s="6">
        <v>0</v>
      </c>
      <c r="R50" s="6">
        <v>324765</v>
      </c>
      <c r="S50" s="6">
        <v>0</v>
      </c>
      <c r="T50" s="6">
        <v>0</v>
      </c>
      <c r="U50" s="6">
        <v>0</v>
      </c>
      <c r="V50" s="6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6">
        <v>0</v>
      </c>
      <c r="AE50" s="6">
        <v>0</v>
      </c>
      <c r="AF50" s="6">
        <v>0</v>
      </c>
      <c r="AG50" s="6">
        <v>0</v>
      </c>
      <c r="AH50" s="6">
        <v>0</v>
      </c>
      <c r="AI50" s="8">
        <v>0</v>
      </c>
      <c r="AJ50" s="8">
        <v>0</v>
      </c>
      <c r="AK50" s="8">
        <v>0</v>
      </c>
      <c r="AL50" s="8">
        <v>0</v>
      </c>
      <c r="AM50" s="8">
        <v>0</v>
      </c>
      <c r="AN50" s="7">
        <f>M50-AI50</f>
        <v>0</v>
      </c>
      <c r="AO50" s="7">
        <f>N50-AJ50</f>
        <v>324765</v>
      </c>
      <c r="AP50" s="7">
        <f>O50-AK50</f>
        <v>0</v>
      </c>
      <c r="AQ50" s="7">
        <f>P50-AL50</f>
        <v>0</v>
      </c>
      <c r="AR50" s="7">
        <f>F50-W50</f>
        <v>324765</v>
      </c>
    </row>
    <row r="51" spans="1:44" ht="16" x14ac:dyDescent="0.2">
      <c r="A51" s="5" t="s">
        <v>253</v>
      </c>
      <c r="B51" s="5" t="s">
        <v>253</v>
      </c>
      <c r="C51" t="s">
        <v>40</v>
      </c>
      <c r="D51" t="s">
        <v>41</v>
      </c>
      <c r="E51" t="s">
        <v>41</v>
      </c>
      <c r="F51" s="6">
        <v>322238</v>
      </c>
      <c r="G51">
        <v>2018</v>
      </c>
      <c r="H51" t="s">
        <v>72</v>
      </c>
      <c r="I51" t="s">
        <v>72</v>
      </c>
      <c r="J51" s="5" t="s">
        <v>78</v>
      </c>
      <c r="K51" s="13" t="s">
        <v>100</v>
      </c>
      <c r="L51" t="s">
        <v>254</v>
      </c>
      <c r="M51" s="6">
        <v>0</v>
      </c>
      <c r="N51" s="6">
        <v>0</v>
      </c>
      <c r="O51" s="6">
        <v>0</v>
      </c>
      <c r="P51" s="6">
        <v>0</v>
      </c>
      <c r="Q51" s="6">
        <v>322238</v>
      </c>
      <c r="R51" s="6">
        <v>42993</v>
      </c>
      <c r="S51" s="6">
        <v>1298</v>
      </c>
      <c r="T51" s="6">
        <v>1256</v>
      </c>
      <c r="U51" s="6">
        <v>250044</v>
      </c>
      <c r="V51" s="6">
        <v>26647</v>
      </c>
      <c r="W51" s="7">
        <v>72194</v>
      </c>
      <c r="X51" s="7">
        <v>0</v>
      </c>
      <c r="Y51" s="7">
        <v>0</v>
      </c>
      <c r="Z51" s="7">
        <v>0</v>
      </c>
      <c r="AA51" s="7">
        <v>72194</v>
      </c>
      <c r="AB51" s="7">
        <v>0</v>
      </c>
      <c r="AC51" s="6">
        <v>42993</v>
      </c>
      <c r="AD51" s="6">
        <v>1298</v>
      </c>
      <c r="AE51" s="6">
        <v>1256</v>
      </c>
      <c r="AF51" s="6">
        <v>0</v>
      </c>
      <c r="AG51" s="6">
        <v>26647</v>
      </c>
      <c r="AH51" s="8">
        <v>0</v>
      </c>
      <c r="AI51" s="8">
        <v>0</v>
      </c>
      <c r="AJ51" s="8">
        <v>0</v>
      </c>
      <c r="AK51" s="8">
        <v>0</v>
      </c>
      <c r="AL51" s="8">
        <v>72194</v>
      </c>
      <c r="AM51" s="7">
        <v>0</v>
      </c>
      <c r="AN51" s="7">
        <v>0</v>
      </c>
      <c r="AO51" s="7">
        <v>0</v>
      </c>
      <c r="AP51" s="7">
        <v>0</v>
      </c>
      <c r="AQ51" s="7">
        <v>250044</v>
      </c>
      <c r="AR51" s="7">
        <f>F51-W51</f>
        <v>250044</v>
      </c>
    </row>
    <row r="52" spans="1:44" ht="16" x14ac:dyDescent="0.2">
      <c r="A52" s="5" t="s">
        <v>255</v>
      </c>
      <c r="B52" s="5" t="s">
        <v>256</v>
      </c>
      <c r="C52" t="s">
        <v>41</v>
      </c>
      <c r="D52" t="s">
        <v>66</v>
      </c>
      <c r="E52" t="s">
        <v>41</v>
      </c>
      <c r="F52" s="6">
        <v>322025</v>
      </c>
      <c r="G52">
        <v>2017</v>
      </c>
      <c r="H52" t="s">
        <v>87</v>
      </c>
      <c r="I52" t="s">
        <v>87</v>
      </c>
      <c r="J52" s="5" t="s">
        <v>257</v>
      </c>
      <c r="K52" s="13" t="s">
        <v>258</v>
      </c>
      <c r="L52" t="s">
        <v>259</v>
      </c>
      <c r="M52" s="6">
        <v>0</v>
      </c>
      <c r="N52" s="6">
        <v>0</v>
      </c>
      <c r="O52" s="6">
        <v>0</v>
      </c>
      <c r="P52" s="6">
        <v>322025</v>
      </c>
      <c r="Q52" s="6">
        <v>0</v>
      </c>
      <c r="R52" s="6">
        <v>322025</v>
      </c>
      <c r="S52" s="6">
        <v>0</v>
      </c>
      <c r="T52" s="6">
        <v>0</v>
      </c>
      <c r="U52" s="6">
        <v>0</v>
      </c>
      <c r="V52" s="6">
        <v>0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6">
        <v>0</v>
      </c>
      <c r="AD52" s="6">
        <v>0</v>
      </c>
      <c r="AE52" s="6">
        <v>0</v>
      </c>
      <c r="AF52" s="6">
        <v>0</v>
      </c>
      <c r="AG52" s="6">
        <v>0</v>
      </c>
      <c r="AH52" s="8">
        <v>0</v>
      </c>
      <c r="AI52" s="8">
        <v>0</v>
      </c>
      <c r="AJ52" s="8">
        <v>0</v>
      </c>
      <c r="AK52" s="8">
        <v>0</v>
      </c>
      <c r="AL52" s="8">
        <v>0</v>
      </c>
      <c r="AM52" s="7">
        <v>0</v>
      </c>
      <c r="AN52" s="7">
        <v>0</v>
      </c>
      <c r="AO52" s="7">
        <v>0</v>
      </c>
      <c r="AP52" s="7">
        <v>322025</v>
      </c>
      <c r="AQ52" s="7">
        <v>0</v>
      </c>
      <c r="AR52" s="7">
        <f>F52-W52</f>
        <v>322025</v>
      </c>
    </row>
    <row r="53" spans="1:44" ht="16" x14ac:dyDescent="0.2">
      <c r="A53" s="5" t="s">
        <v>260</v>
      </c>
      <c r="C53" t="s">
        <v>40</v>
      </c>
      <c r="D53" t="s">
        <v>41</v>
      </c>
      <c r="E53" t="s">
        <v>41</v>
      </c>
      <c r="F53" s="6">
        <v>317100</v>
      </c>
      <c r="G53">
        <v>2015</v>
      </c>
      <c r="H53" t="s">
        <v>87</v>
      </c>
      <c r="I53" t="s">
        <v>261</v>
      </c>
      <c r="J53" s="5" t="s">
        <v>262</v>
      </c>
      <c r="K53" s="13" t="s">
        <v>263</v>
      </c>
      <c r="L53" t="s">
        <v>264</v>
      </c>
      <c r="M53" s="6">
        <v>0</v>
      </c>
      <c r="N53" s="6">
        <v>317100</v>
      </c>
      <c r="O53" s="6">
        <v>0</v>
      </c>
      <c r="P53" s="6">
        <v>0</v>
      </c>
      <c r="Q53" s="6">
        <v>0</v>
      </c>
      <c r="R53" s="6">
        <v>317100</v>
      </c>
      <c r="S53" s="6">
        <v>0</v>
      </c>
      <c r="T53" s="6">
        <v>0</v>
      </c>
      <c r="U53" s="6">
        <v>0</v>
      </c>
      <c r="V53" s="6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6">
        <v>0</v>
      </c>
      <c r="AD53" s="6">
        <v>0</v>
      </c>
      <c r="AE53" s="6">
        <v>0</v>
      </c>
      <c r="AF53" s="6">
        <v>0</v>
      </c>
      <c r="AG53" s="6">
        <v>0</v>
      </c>
      <c r="AH53" s="8">
        <v>0</v>
      </c>
      <c r="AI53" s="8">
        <v>0</v>
      </c>
      <c r="AJ53" s="8">
        <v>0</v>
      </c>
      <c r="AK53" s="8">
        <v>0</v>
      </c>
      <c r="AL53" s="8">
        <v>0</v>
      </c>
      <c r="AM53" s="7">
        <v>0</v>
      </c>
      <c r="AN53" s="7">
        <v>317100</v>
      </c>
      <c r="AO53" s="7">
        <v>0</v>
      </c>
      <c r="AP53" s="7">
        <v>0</v>
      </c>
      <c r="AQ53" s="7">
        <v>0</v>
      </c>
      <c r="AR53" s="7">
        <f>F53-W53</f>
        <v>317100</v>
      </c>
    </row>
    <row r="54" spans="1:44" ht="16" x14ac:dyDescent="0.2">
      <c r="A54" s="5" t="s">
        <v>132</v>
      </c>
      <c r="B54" s="5" t="s">
        <v>133</v>
      </c>
      <c r="C54" t="s">
        <v>41</v>
      </c>
      <c r="D54" t="s">
        <v>66</v>
      </c>
      <c r="E54" t="s">
        <v>41</v>
      </c>
      <c r="F54" s="6">
        <v>315299</v>
      </c>
      <c r="G54">
        <v>2015</v>
      </c>
      <c r="H54" t="s">
        <v>63</v>
      </c>
      <c r="I54" t="s">
        <v>63</v>
      </c>
      <c r="J54" s="5" t="s">
        <v>122</v>
      </c>
      <c r="K54" s="13" t="s">
        <v>134</v>
      </c>
      <c r="L54" t="s">
        <v>135</v>
      </c>
      <c r="M54" s="6">
        <v>0</v>
      </c>
      <c r="N54" s="6">
        <v>315117</v>
      </c>
      <c r="O54" s="6">
        <v>182</v>
      </c>
      <c r="P54" s="6">
        <v>0</v>
      </c>
      <c r="Q54" s="6">
        <v>0</v>
      </c>
      <c r="R54" s="6">
        <v>0</v>
      </c>
      <c r="S54" s="6">
        <v>315299</v>
      </c>
      <c r="T54" s="6">
        <v>0</v>
      </c>
      <c r="U54" s="6">
        <v>0</v>
      </c>
      <c r="V54" s="6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6">
        <v>0</v>
      </c>
      <c r="AD54" s="6">
        <v>0</v>
      </c>
      <c r="AE54" s="6">
        <v>0</v>
      </c>
      <c r="AF54" s="6">
        <v>0</v>
      </c>
      <c r="AG54" s="6">
        <v>0</v>
      </c>
      <c r="AH54" s="8">
        <v>0</v>
      </c>
      <c r="AI54" s="8">
        <v>0</v>
      </c>
      <c r="AJ54" s="8">
        <v>0</v>
      </c>
      <c r="AK54" s="8">
        <v>0</v>
      </c>
      <c r="AL54" s="8">
        <v>0</v>
      </c>
      <c r="AM54" s="7">
        <v>0</v>
      </c>
      <c r="AN54" s="7">
        <v>315117</v>
      </c>
      <c r="AO54" s="7">
        <v>182</v>
      </c>
      <c r="AP54" s="7">
        <v>0</v>
      </c>
      <c r="AQ54" s="7">
        <v>0</v>
      </c>
      <c r="AR54" s="7">
        <f>F54-W54</f>
        <v>315299</v>
      </c>
    </row>
    <row r="55" spans="1:44" ht="16" x14ac:dyDescent="0.2">
      <c r="A55" s="5" t="s">
        <v>267</v>
      </c>
      <c r="B55" s="5" t="s">
        <v>268</v>
      </c>
      <c r="C55" t="s">
        <v>41</v>
      </c>
      <c r="D55" t="s">
        <v>41</v>
      </c>
      <c r="E55" t="s">
        <v>41</v>
      </c>
      <c r="F55" s="6">
        <v>307267</v>
      </c>
      <c r="G55">
        <v>2016</v>
      </c>
      <c r="H55" t="s">
        <v>63</v>
      </c>
      <c r="I55" t="s">
        <v>63</v>
      </c>
      <c r="J55" s="5" t="s">
        <v>147</v>
      </c>
      <c r="K55" s="13" t="s">
        <v>114</v>
      </c>
      <c r="L55" t="s">
        <v>269</v>
      </c>
      <c r="M55" s="6">
        <v>0</v>
      </c>
      <c r="N55" s="6">
        <v>0</v>
      </c>
      <c r="O55" s="6">
        <v>293543</v>
      </c>
      <c r="P55" s="6">
        <v>13705</v>
      </c>
      <c r="Q55" s="6">
        <v>19</v>
      </c>
      <c r="R55" s="6">
        <v>0</v>
      </c>
      <c r="S55" s="6">
        <v>307267</v>
      </c>
      <c r="T55" s="6">
        <v>0</v>
      </c>
      <c r="U55" s="6">
        <v>0</v>
      </c>
      <c r="V55" s="6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6">
        <v>0</v>
      </c>
      <c r="AD55" s="6">
        <v>0</v>
      </c>
      <c r="AE55" s="6">
        <v>0</v>
      </c>
      <c r="AF55" s="6">
        <v>0</v>
      </c>
      <c r="AG55" s="6">
        <v>0</v>
      </c>
      <c r="AH55" s="8">
        <v>0</v>
      </c>
      <c r="AI55" s="8">
        <v>0</v>
      </c>
      <c r="AJ55" s="8">
        <v>0</v>
      </c>
      <c r="AK55" s="8">
        <v>0</v>
      </c>
      <c r="AL55" s="8">
        <v>0</v>
      </c>
      <c r="AM55" s="7">
        <v>0</v>
      </c>
      <c r="AN55" s="7">
        <v>0</v>
      </c>
      <c r="AO55" s="7">
        <v>293543</v>
      </c>
      <c r="AP55" s="7">
        <v>13705</v>
      </c>
      <c r="AQ55" s="7">
        <v>19</v>
      </c>
      <c r="AR55" s="7">
        <f>F55-W55</f>
        <v>307267</v>
      </c>
    </row>
    <row r="56" spans="1:44" ht="16" x14ac:dyDescent="0.2">
      <c r="A56" s="5" t="s">
        <v>272</v>
      </c>
      <c r="C56" t="s">
        <v>41</v>
      </c>
      <c r="D56" t="s">
        <v>41</v>
      </c>
      <c r="E56" t="s">
        <v>41</v>
      </c>
      <c r="F56" s="6">
        <v>292939</v>
      </c>
      <c r="G56">
        <v>2018</v>
      </c>
      <c r="H56" t="s">
        <v>46</v>
      </c>
      <c r="I56" t="s">
        <v>46</v>
      </c>
      <c r="J56" s="5" t="s">
        <v>273</v>
      </c>
      <c r="K56" s="13" t="s">
        <v>55</v>
      </c>
      <c r="L56" t="s">
        <v>274</v>
      </c>
      <c r="M56" s="6">
        <v>0</v>
      </c>
      <c r="N56" s="6">
        <v>0</v>
      </c>
      <c r="O56" s="6">
        <v>0</v>
      </c>
      <c r="P56" s="6">
        <v>0</v>
      </c>
      <c r="Q56" s="6">
        <v>292939</v>
      </c>
      <c r="R56" s="6">
        <v>0</v>
      </c>
      <c r="S56" s="6">
        <v>972</v>
      </c>
      <c r="T56" s="6">
        <v>0</v>
      </c>
      <c r="U56" s="6">
        <v>257</v>
      </c>
      <c r="V56" s="6">
        <v>291710</v>
      </c>
      <c r="W56" s="7">
        <v>1229</v>
      </c>
      <c r="X56" s="7">
        <v>0</v>
      </c>
      <c r="Y56" s="7">
        <v>0</v>
      </c>
      <c r="Z56" s="7">
        <v>0</v>
      </c>
      <c r="AA56" s="7">
        <v>0</v>
      </c>
      <c r="AB56" s="7">
        <v>1229</v>
      </c>
      <c r="AC56" s="6">
        <v>0</v>
      </c>
      <c r="AD56" s="6">
        <v>972</v>
      </c>
      <c r="AE56" s="6">
        <v>0</v>
      </c>
      <c r="AF56" s="6">
        <v>257</v>
      </c>
      <c r="AG56" s="6">
        <v>0</v>
      </c>
      <c r="AH56" s="8">
        <v>0</v>
      </c>
      <c r="AI56" s="8">
        <v>0</v>
      </c>
      <c r="AJ56" s="8">
        <v>0</v>
      </c>
      <c r="AK56" s="8">
        <v>0</v>
      </c>
      <c r="AL56" s="8">
        <v>1229</v>
      </c>
      <c r="AM56" s="7">
        <v>0</v>
      </c>
      <c r="AN56" s="7">
        <v>0</v>
      </c>
      <c r="AO56" s="7">
        <v>0</v>
      </c>
      <c r="AP56" s="7">
        <v>0</v>
      </c>
      <c r="AQ56" s="7">
        <v>291710</v>
      </c>
      <c r="AR56" s="7">
        <f>F56-W56</f>
        <v>291710</v>
      </c>
    </row>
    <row r="57" spans="1:44" ht="16" x14ac:dyDescent="0.2">
      <c r="A57" s="5" t="s">
        <v>275</v>
      </c>
      <c r="C57" t="s">
        <v>40</v>
      </c>
      <c r="D57" t="s">
        <v>66</v>
      </c>
      <c r="E57" t="s">
        <v>41</v>
      </c>
      <c r="F57" s="6">
        <v>292084</v>
      </c>
      <c r="G57">
        <v>2015</v>
      </c>
      <c r="H57" t="s">
        <v>72</v>
      </c>
      <c r="I57" t="s">
        <v>72</v>
      </c>
      <c r="J57" s="5" t="s">
        <v>276</v>
      </c>
      <c r="K57" s="13" t="s">
        <v>277</v>
      </c>
      <c r="L57" t="s">
        <v>278</v>
      </c>
      <c r="M57" s="6">
        <v>0</v>
      </c>
      <c r="N57" s="6">
        <v>271393</v>
      </c>
      <c r="O57" s="6">
        <v>19808</v>
      </c>
      <c r="P57" s="6">
        <v>0</v>
      </c>
      <c r="Q57" s="6">
        <v>883</v>
      </c>
      <c r="R57" s="6">
        <v>0</v>
      </c>
      <c r="S57" s="6">
        <v>0</v>
      </c>
      <c r="T57" s="6">
        <v>0</v>
      </c>
      <c r="U57" s="6">
        <v>292084</v>
      </c>
      <c r="V57" s="6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6">
        <v>0</v>
      </c>
      <c r="AD57" s="6">
        <v>0</v>
      </c>
      <c r="AE57" s="6">
        <v>0</v>
      </c>
      <c r="AF57" s="6">
        <v>0</v>
      </c>
      <c r="AG57" s="6">
        <v>0</v>
      </c>
      <c r="AH57" s="8">
        <v>0</v>
      </c>
      <c r="AI57" s="8">
        <v>0</v>
      </c>
      <c r="AJ57" s="8">
        <v>0</v>
      </c>
      <c r="AK57" s="8">
        <v>0</v>
      </c>
      <c r="AL57" s="8">
        <v>0</v>
      </c>
      <c r="AM57" s="7">
        <v>0</v>
      </c>
      <c r="AN57" s="7">
        <v>271393</v>
      </c>
      <c r="AO57" s="7">
        <v>19808</v>
      </c>
      <c r="AP57" s="7">
        <v>0</v>
      </c>
      <c r="AQ57" s="7">
        <v>883</v>
      </c>
      <c r="AR57" s="7">
        <f>F57-W57</f>
        <v>292084</v>
      </c>
    </row>
    <row r="58" spans="1:44" ht="16" x14ac:dyDescent="0.2">
      <c r="A58" s="5" t="s">
        <v>279</v>
      </c>
      <c r="C58" t="s">
        <v>40</v>
      </c>
      <c r="D58" t="s">
        <v>41</v>
      </c>
      <c r="E58" t="s">
        <v>41</v>
      </c>
      <c r="F58" s="6">
        <v>290939</v>
      </c>
      <c r="G58">
        <v>2017</v>
      </c>
      <c r="H58" t="s">
        <v>46</v>
      </c>
      <c r="I58" t="s">
        <v>280</v>
      </c>
      <c r="J58" s="5" t="s">
        <v>281</v>
      </c>
      <c r="K58" s="13" t="s">
        <v>282</v>
      </c>
      <c r="L58" t="s">
        <v>283</v>
      </c>
      <c r="M58" s="6">
        <v>0</v>
      </c>
      <c r="N58" s="6">
        <v>0</v>
      </c>
      <c r="O58" s="6">
        <v>0</v>
      </c>
      <c r="P58" s="6">
        <v>287245</v>
      </c>
      <c r="Q58" s="6">
        <v>3694</v>
      </c>
      <c r="R58" s="6">
        <v>35859</v>
      </c>
      <c r="S58" s="6">
        <v>7219</v>
      </c>
      <c r="T58" s="6">
        <v>281</v>
      </c>
      <c r="U58" s="6">
        <v>2843</v>
      </c>
      <c r="V58" s="6">
        <v>244737</v>
      </c>
      <c r="W58" s="7">
        <v>46202</v>
      </c>
      <c r="X58" s="7">
        <v>0</v>
      </c>
      <c r="Y58" s="7">
        <v>0</v>
      </c>
      <c r="Z58" s="7">
        <v>0</v>
      </c>
      <c r="AA58" s="7">
        <v>0</v>
      </c>
      <c r="AB58" s="7">
        <v>46202</v>
      </c>
      <c r="AC58" s="6">
        <v>35859</v>
      </c>
      <c r="AD58" s="6">
        <v>7219</v>
      </c>
      <c r="AE58" s="6">
        <v>281</v>
      </c>
      <c r="AF58" s="6">
        <v>2843</v>
      </c>
      <c r="AG58" s="6">
        <v>0</v>
      </c>
      <c r="AH58" s="8">
        <v>0</v>
      </c>
      <c r="AI58" s="8">
        <v>0</v>
      </c>
      <c r="AJ58" s="8">
        <v>0</v>
      </c>
      <c r="AK58" s="8">
        <v>45841</v>
      </c>
      <c r="AL58" s="8">
        <v>361</v>
      </c>
      <c r="AM58" s="7">
        <v>0</v>
      </c>
      <c r="AN58" s="7">
        <v>0</v>
      </c>
      <c r="AO58" s="7">
        <v>0</v>
      </c>
      <c r="AP58" s="7">
        <v>241404</v>
      </c>
      <c r="AQ58" s="7">
        <v>3333</v>
      </c>
      <c r="AR58" s="7">
        <f>F58-W58</f>
        <v>244737</v>
      </c>
    </row>
    <row r="59" spans="1:44" ht="16" x14ac:dyDescent="0.2">
      <c r="A59" s="5" t="s">
        <v>284</v>
      </c>
      <c r="B59" s="5" t="s">
        <v>285</v>
      </c>
      <c r="C59" t="s">
        <v>41</v>
      </c>
      <c r="D59" t="s">
        <v>66</v>
      </c>
      <c r="E59" t="s">
        <v>41</v>
      </c>
      <c r="F59" s="6">
        <v>286444</v>
      </c>
      <c r="G59">
        <v>2014</v>
      </c>
      <c r="H59" t="s">
        <v>87</v>
      </c>
      <c r="I59" t="s">
        <v>87</v>
      </c>
      <c r="J59" s="5" t="s">
        <v>286</v>
      </c>
      <c r="K59" s="13" t="s">
        <v>114</v>
      </c>
      <c r="L59" t="s">
        <v>287</v>
      </c>
      <c r="M59" s="6">
        <v>286444</v>
      </c>
      <c r="N59" s="6">
        <v>0</v>
      </c>
      <c r="O59" s="6">
        <v>0</v>
      </c>
      <c r="P59" s="6">
        <v>0</v>
      </c>
      <c r="Q59" s="6">
        <v>0</v>
      </c>
      <c r="R59" s="6">
        <v>286444</v>
      </c>
      <c r="S59" s="6">
        <v>0</v>
      </c>
      <c r="T59" s="6">
        <v>0</v>
      </c>
      <c r="U59" s="6">
        <v>0</v>
      </c>
      <c r="V59" s="6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6">
        <v>0</v>
      </c>
      <c r="AD59" s="6">
        <v>0</v>
      </c>
      <c r="AE59" s="6">
        <v>0</v>
      </c>
      <c r="AF59" s="6">
        <v>0</v>
      </c>
      <c r="AG59" s="6">
        <v>0</v>
      </c>
      <c r="AH59" s="8">
        <v>0</v>
      </c>
      <c r="AI59" s="8">
        <v>0</v>
      </c>
      <c r="AJ59" s="8">
        <v>0</v>
      </c>
      <c r="AK59" s="8">
        <v>0</v>
      </c>
      <c r="AL59" s="8">
        <v>0</v>
      </c>
      <c r="AM59" s="7">
        <v>286444</v>
      </c>
      <c r="AN59" s="7">
        <v>0</v>
      </c>
      <c r="AO59" s="7">
        <v>0</v>
      </c>
      <c r="AP59" s="7">
        <v>0</v>
      </c>
      <c r="AQ59" s="7">
        <v>0</v>
      </c>
      <c r="AR59" s="7">
        <f>F59-W59</f>
        <v>286444</v>
      </c>
    </row>
    <row r="60" spans="1:44" ht="16" x14ac:dyDescent="0.2">
      <c r="A60" s="5" t="s">
        <v>288</v>
      </c>
      <c r="C60" t="s">
        <v>40</v>
      </c>
      <c r="D60" t="s">
        <v>41</v>
      </c>
      <c r="E60" t="s">
        <v>41</v>
      </c>
      <c r="F60" s="6">
        <v>282548</v>
      </c>
      <c r="G60">
        <v>2015</v>
      </c>
      <c r="H60" t="s">
        <v>46</v>
      </c>
      <c r="I60" t="s">
        <v>42</v>
      </c>
      <c r="J60" s="5" t="s">
        <v>289</v>
      </c>
      <c r="K60" s="13" t="s">
        <v>290</v>
      </c>
      <c r="L60" t="s">
        <v>291</v>
      </c>
      <c r="M60" s="6">
        <v>0</v>
      </c>
      <c r="N60" s="6">
        <v>269123</v>
      </c>
      <c r="O60" s="6">
        <v>13425</v>
      </c>
      <c r="P60" s="6">
        <v>0</v>
      </c>
      <c r="Q60" s="6">
        <v>0</v>
      </c>
      <c r="R60" s="6">
        <v>0</v>
      </c>
      <c r="S60" s="6">
        <v>4686</v>
      </c>
      <c r="T60" s="6">
        <v>0</v>
      </c>
      <c r="U60" s="6">
        <v>10988</v>
      </c>
      <c r="V60" s="6">
        <v>266874</v>
      </c>
      <c r="W60" s="7">
        <v>15674</v>
      </c>
      <c r="X60" s="7">
        <v>0</v>
      </c>
      <c r="Y60" s="7">
        <v>0</v>
      </c>
      <c r="Z60" s="7">
        <v>0</v>
      </c>
      <c r="AA60" s="7">
        <v>0</v>
      </c>
      <c r="AB60" s="7">
        <v>15674</v>
      </c>
      <c r="AC60" s="6">
        <v>0</v>
      </c>
      <c r="AD60" s="6">
        <v>4686</v>
      </c>
      <c r="AE60" s="6">
        <v>0</v>
      </c>
      <c r="AF60" s="6">
        <v>10988</v>
      </c>
      <c r="AG60" s="6">
        <v>0</v>
      </c>
      <c r="AH60" s="8">
        <v>0</v>
      </c>
      <c r="AI60" s="8">
        <v>4479</v>
      </c>
      <c r="AJ60" s="8">
        <v>11195</v>
      </c>
      <c r="AK60" s="8">
        <v>0</v>
      </c>
      <c r="AL60" s="8">
        <v>0</v>
      </c>
      <c r="AM60" s="7">
        <v>0</v>
      </c>
      <c r="AN60" s="7">
        <v>264644</v>
      </c>
      <c r="AO60" s="7">
        <v>2230</v>
      </c>
      <c r="AP60" s="7">
        <v>0</v>
      </c>
      <c r="AQ60" s="7">
        <v>0</v>
      </c>
      <c r="AR60" s="7">
        <f>F60-W60</f>
        <v>266874</v>
      </c>
    </row>
    <row r="61" spans="1:44" ht="16" x14ac:dyDescent="0.2">
      <c r="A61" s="5" t="s">
        <v>1312</v>
      </c>
      <c r="C61" t="s">
        <v>41</v>
      </c>
      <c r="D61" t="s">
        <v>66</v>
      </c>
      <c r="E61" t="s">
        <v>41</v>
      </c>
      <c r="F61" s="6">
        <v>274753</v>
      </c>
      <c r="G61">
        <v>2015</v>
      </c>
      <c r="H61" t="s">
        <v>46</v>
      </c>
      <c r="I61" t="s">
        <v>46</v>
      </c>
      <c r="J61" s="5" t="s">
        <v>299</v>
      </c>
      <c r="K61" s="13" t="s">
        <v>134</v>
      </c>
      <c r="L61" t="s">
        <v>1313</v>
      </c>
      <c r="M61" s="6">
        <v>0</v>
      </c>
      <c r="N61" s="6">
        <v>254247</v>
      </c>
      <c r="O61" s="6">
        <v>20504</v>
      </c>
      <c r="P61" s="6">
        <v>0</v>
      </c>
      <c r="Q61" s="6">
        <v>2</v>
      </c>
      <c r="R61" s="6">
        <v>0</v>
      </c>
      <c r="S61" s="6">
        <v>2840</v>
      </c>
      <c r="T61" s="6">
        <v>0</v>
      </c>
      <c r="U61" s="6">
        <v>0</v>
      </c>
      <c r="V61" s="6">
        <v>271913</v>
      </c>
      <c r="W61" s="7">
        <v>2840</v>
      </c>
      <c r="X61" s="7">
        <v>0</v>
      </c>
      <c r="Y61" s="7">
        <v>0</v>
      </c>
      <c r="Z61" s="7">
        <v>0</v>
      </c>
      <c r="AA61" s="7">
        <v>0</v>
      </c>
      <c r="AB61" s="7">
        <v>2840</v>
      </c>
      <c r="AC61" s="6">
        <v>0</v>
      </c>
      <c r="AD61" s="6">
        <v>2840</v>
      </c>
      <c r="AE61" s="6">
        <v>0</v>
      </c>
      <c r="AF61" s="6">
        <v>0</v>
      </c>
      <c r="AG61" s="6">
        <v>0</v>
      </c>
      <c r="AH61" s="8">
        <v>0</v>
      </c>
      <c r="AI61" s="8">
        <v>0</v>
      </c>
      <c r="AJ61" s="8">
        <v>2838</v>
      </c>
      <c r="AK61" s="8">
        <v>0</v>
      </c>
      <c r="AL61" s="8">
        <v>2</v>
      </c>
      <c r="AM61" s="7">
        <v>0</v>
      </c>
      <c r="AN61" s="7">
        <v>254247</v>
      </c>
      <c r="AO61" s="7">
        <v>17666</v>
      </c>
      <c r="AP61" s="7">
        <v>0</v>
      </c>
      <c r="AQ61" s="7">
        <v>0</v>
      </c>
      <c r="AR61" s="7">
        <f>F61-W61</f>
        <v>271913</v>
      </c>
    </row>
    <row r="62" spans="1:44" ht="16" x14ac:dyDescent="0.2">
      <c r="A62" s="5" t="s">
        <v>295</v>
      </c>
      <c r="B62" s="5" t="s">
        <v>296</v>
      </c>
      <c r="C62" t="s">
        <v>41</v>
      </c>
      <c r="D62" t="s">
        <v>66</v>
      </c>
      <c r="E62" t="s">
        <v>41</v>
      </c>
      <c r="F62" s="6">
        <v>274420</v>
      </c>
      <c r="G62">
        <v>2013</v>
      </c>
      <c r="H62" t="s">
        <v>46</v>
      </c>
      <c r="I62" t="s">
        <v>46</v>
      </c>
      <c r="J62" s="5" t="s">
        <v>43</v>
      </c>
      <c r="K62" s="13" t="s">
        <v>68</v>
      </c>
      <c r="L62" t="s">
        <v>297</v>
      </c>
      <c r="M62" s="6">
        <v>274420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274420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8">
        <v>0</v>
      </c>
      <c r="AI62" s="8">
        <v>0</v>
      </c>
      <c r="AJ62" s="8">
        <v>0</v>
      </c>
      <c r="AK62" s="8">
        <v>0</v>
      </c>
      <c r="AL62" s="8">
        <v>0</v>
      </c>
      <c r="AM62" s="7">
        <v>274420</v>
      </c>
      <c r="AN62" s="7">
        <v>0</v>
      </c>
      <c r="AO62" s="7">
        <v>0</v>
      </c>
      <c r="AP62" s="7">
        <v>0</v>
      </c>
      <c r="AQ62" s="7">
        <v>0</v>
      </c>
      <c r="AR62" s="7">
        <f>F62-W62</f>
        <v>274420</v>
      </c>
    </row>
    <row r="63" spans="1:44" ht="16" x14ac:dyDescent="0.2">
      <c r="A63" s="5" t="s">
        <v>298</v>
      </c>
      <c r="C63" t="s">
        <v>41</v>
      </c>
      <c r="D63" t="s">
        <v>66</v>
      </c>
      <c r="E63" t="s">
        <v>41</v>
      </c>
      <c r="F63" s="6">
        <v>274076</v>
      </c>
      <c r="G63">
        <v>2014</v>
      </c>
      <c r="H63" t="s">
        <v>46</v>
      </c>
      <c r="I63" t="s">
        <v>46</v>
      </c>
      <c r="J63" s="5" t="s">
        <v>299</v>
      </c>
      <c r="K63" s="13" t="s">
        <v>134</v>
      </c>
      <c r="L63" t="s">
        <v>300</v>
      </c>
      <c r="M63" s="6">
        <v>271235</v>
      </c>
      <c r="N63" s="6">
        <v>2841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274076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8">
        <v>0</v>
      </c>
      <c r="AI63" s="8">
        <v>0</v>
      </c>
      <c r="AJ63" s="8">
        <v>0</v>
      </c>
      <c r="AK63" s="8">
        <v>0</v>
      </c>
      <c r="AL63" s="8">
        <v>0</v>
      </c>
      <c r="AM63" s="7">
        <v>271235</v>
      </c>
      <c r="AN63" s="7">
        <v>2841</v>
      </c>
      <c r="AO63" s="7">
        <v>0</v>
      </c>
      <c r="AP63" s="7">
        <v>0</v>
      </c>
      <c r="AQ63" s="7">
        <v>0</v>
      </c>
      <c r="AR63" s="7">
        <f>F63-W63</f>
        <v>274076</v>
      </c>
    </row>
    <row r="64" spans="1:44" ht="32" x14ac:dyDescent="0.2">
      <c r="A64" s="5" t="s">
        <v>301</v>
      </c>
      <c r="C64" t="s">
        <v>41</v>
      </c>
      <c r="D64" t="s">
        <v>41</v>
      </c>
      <c r="E64" t="s">
        <v>41</v>
      </c>
      <c r="F64" s="6">
        <v>272248</v>
      </c>
      <c r="G64">
        <v>2016</v>
      </c>
      <c r="H64" t="s">
        <v>72</v>
      </c>
      <c r="I64" t="s">
        <v>302</v>
      </c>
      <c r="J64" s="5" t="s">
        <v>303</v>
      </c>
      <c r="K64" s="13" t="s">
        <v>304</v>
      </c>
      <c r="L64" t="s">
        <v>305</v>
      </c>
      <c r="M64" s="6">
        <v>0</v>
      </c>
      <c r="N64" s="6">
        <v>0</v>
      </c>
      <c r="O64" s="6">
        <v>271856</v>
      </c>
      <c r="P64" s="6">
        <v>392</v>
      </c>
      <c r="Q64" s="6">
        <v>0</v>
      </c>
      <c r="R64" s="6">
        <v>482</v>
      </c>
      <c r="S64" s="6">
        <v>0</v>
      </c>
      <c r="T64" s="6">
        <v>0</v>
      </c>
      <c r="U64" s="6">
        <v>271766</v>
      </c>
      <c r="V64" s="6">
        <v>0</v>
      </c>
      <c r="W64" s="7">
        <v>482</v>
      </c>
      <c r="X64" s="7">
        <v>0</v>
      </c>
      <c r="Y64" s="7">
        <v>0</v>
      </c>
      <c r="Z64" s="7">
        <v>0</v>
      </c>
      <c r="AA64" s="7">
        <v>482</v>
      </c>
      <c r="AB64" s="7">
        <v>0</v>
      </c>
      <c r="AC64" s="6">
        <v>482</v>
      </c>
      <c r="AD64" s="6">
        <v>0</v>
      </c>
      <c r="AE64" s="6">
        <v>0</v>
      </c>
      <c r="AF64" s="6">
        <v>0</v>
      </c>
      <c r="AG64" s="6">
        <v>0</v>
      </c>
      <c r="AH64" s="8">
        <v>0</v>
      </c>
      <c r="AI64" s="8">
        <v>0</v>
      </c>
      <c r="AJ64" s="8">
        <v>482</v>
      </c>
      <c r="AK64" s="8">
        <v>0</v>
      </c>
      <c r="AL64" s="8">
        <v>0</v>
      </c>
      <c r="AM64" s="7">
        <v>0</v>
      </c>
      <c r="AN64" s="7">
        <v>0</v>
      </c>
      <c r="AO64" s="7">
        <v>271374</v>
      </c>
      <c r="AP64" s="7">
        <v>392</v>
      </c>
      <c r="AQ64" s="7">
        <v>0</v>
      </c>
      <c r="AR64" s="7">
        <f>F64-W64</f>
        <v>271766</v>
      </c>
    </row>
    <row r="65" spans="1:44" ht="32" x14ac:dyDescent="0.2">
      <c r="A65" s="5" t="s">
        <v>306</v>
      </c>
      <c r="C65" t="s">
        <v>41</v>
      </c>
      <c r="D65" t="s">
        <v>66</v>
      </c>
      <c r="E65" t="s">
        <v>41</v>
      </c>
      <c r="F65" s="6">
        <v>271680</v>
      </c>
      <c r="G65">
        <v>2014</v>
      </c>
      <c r="H65" t="s">
        <v>72</v>
      </c>
      <c r="I65" t="s">
        <v>72</v>
      </c>
      <c r="J65" s="5" t="s">
        <v>307</v>
      </c>
      <c r="K65" s="13" t="s">
        <v>308</v>
      </c>
      <c r="L65" t="s">
        <v>309</v>
      </c>
      <c r="M65" s="6">
        <v>258623</v>
      </c>
      <c r="N65" s="6">
        <v>12922</v>
      </c>
      <c r="O65" s="6">
        <v>85</v>
      </c>
      <c r="P65" s="6">
        <v>50</v>
      </c>
      <c r="Q65" s="6">
        <v>0</v>
      </c>
      <c r="R65" s="6">
        <v>0</v>
      </c>
      <c r="S65" s="6">
        <v>0</v>
      </c>
      <c r="T65" s="6">
        <v>0</v>
      </c>
      <c r="U65" s="6">
        <v>271680</v>
      </c>
      <c r="V65" s="6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8">
        <v>0</v>
      </c>
      <c r="AI65" s="8">
        <v>0</v>
      </c>
      <c r="AJ65" s="8">
        <v>0</v>
      </c>
      <c r="AK65" s="8">
        <v>0</v>
      </c>
      <c r="AL65" s="8">
        <v>0</v>
      </c>
      <c r="AM65" s="7">
        <v>258623</v>
      </c>
      <c r="AN65" s="7">
        <v>12922</v>
      </c>
      <c r="AO65" s="7">
        <v>85</v>
      </c>
      <c r="AP65" s="7">
        <v>50</v>
      </c>
      <c r="AQ65" s="7">
        <v>0</v>
      </c>
      <c r="AR65" s="7">
        <f>F65-W65</f>
        <v>271680</v>
      </c>
    </row>
    <row r="66" spans="1:44" ht="32" x14ac:dyDescent="0.2">
      <c r="A66" s="5" t="s">
        <v>310</v>
      </c>
      <c r="B66" s="5" t="s">
        <v>311</v>
      </c>
      <c r="C66" t="s">
        <v>41</v>
      </c>
      <c r="D66" t="s">
        <v>41</v>
      </c>
      <c r="E66" t="s">
        <v>41</v>
      </c>
      <c r="F66" s="6">
        <v>270536</v>
      </c>
      <c r="G66">
        <v>2017</v>
      </c>
      <c r="H66" t="s">
        <v>63</v>
      </c>
      <c r="I66" t="s">
        <v>63</v>
      </c>
      <c r="J66" s="5" t="s">
        <v>227</v>
      </c>
      <c r="K66" s="13" t="s">
        <v>114</v>
      </c>
      <c r="L66" t="s">
        <v>312</v>
      </c>
      <c r="M66" s="6">
        <v>0</v>
      </c>
      <c r="N66" s="6">
        <v>0</v>
      </c>
      <c r="O66" s="6">
        <v>0</v>
      </c>
      <c r="P66" s="6">
        <v>270385</v>
      </c>
      <c r="Q66" s="6">
        <v>151</v>
      </c>
      <c r="R66" s="6">
        <v>0</v>
      </c>
      <c r="S66" s="6">
        <v>270536</v>
      </c>
      <c r="T66" s="6">
        <v>0</v>
      </c>
      <c r="U66" s="6">
        <v>0</v>
      </c>
      <c r="V66" s="6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8">
        <v>0</v>
      </c>
      <c r="AI66" s="8">
        <v>0</v>
      </c>
      <c r="AJ66" s="8">
        <v>0</v>
      </c>
      <c r="AK66" s="8">
        <v>0</v>
      </c>
      <c r="AL66" s="8">
        <v>0</v>
      </c>
      <c r="AM66" s="7">
        <v>0</v>
      </c>
      <c r="AN66" s="7">
        <v>0</v>
      </c>
      <c r="AO66" s="7">
        <v>0</v>
      </c>
      <c r="AP66" s="7">
        <v>270385</v>
      </c>
      <c r="AQ66" s="7">
        <v>151</v>
      </c>
      <c r="AR66" s="7">
        <f>F66-W66</f>
        <v>270536</v>
      </c>
    </row>
    <row r="67" spans="1:44" ht="16" x14ac:dyDescent="0.2">
      <c r="A67" s="5" t="s">
        <v>313</v>
      </c>
      <c r="C67" t="s">
        <v>41</v>
      </c>
      <c r="D67" t="s">
        <v>41</v>
      </c>
      <c r="E67" t="s">
        <v>41</v>
      </c>
      <c r="F67" s="6">
        <v>270136</v>
      </c>
      <c r="G67">
        <v>2014</v>
      </c>
      <c r="H67" t="s">
        <v>87</v>
      </c>
      <c r="I67" t="s">
        <v>87</v>
      </c>
      <c r="J67" s="5" t="s">
        <v>197</v>
      </c>
      <c r="K67" s="13" t="s">
        <v>198</v>
      </c>
      <c r="L67" t="s">
        <v>314</v>
      </c>
      <c r="M67" s="6">
        <v>236818</v>
      </c>
      <c r="N67" s="6">
        <v>33318</v>
      </c>
      <c r="O67" s="6">
        <v>0</v>
      </c>
      <c r="P67" s="6">
        <v>0</v>
      </c>
      <c r="Q67" s="6">
        <v>0</v>
      </c>
      <c r="R67" s="6">
        <v>260850</v>
      </c>
      <c r="S67" s="6">
        <v>0</v>
      </c>
      <c r="T67" s="6">
        <v>430</v>
      </c>
      <c r="U67" s="6">
        <v>4388</v>
      </c>
      <c r="V67" s="6">
        <v>4468</v>
      </c>
      <c r="W67" s="7">
        <v>9286</v>
      </c>
      <c r="X67" s="7">
        <v>9286</v>
      </c>
      <c r="Y67" s="7">
        <v>0</v>
      </c>
      <c r="Z67" s="7">
        <v>0</v>
      </c>
      <c r="AA67" s="7">
        <v>0</v>
      </c>
      <c r="AB67" s="7">
        <v>0</v>
      </c>
      <c r="AC67" s="6">
        <v>0</v>
      </c>
      <c r="AD67" s="6">
        <v>0</v>
      </c>
      <c r="AE67" s="6">
        <v>430</v>
      </c>
      <c r="AF67" s="6">
        <v>4388</v>
      </c>
      <c r="AG67" s="6">
        <v>4468</v>
      </c>
      <c r="AH67" s="8">
        <v>0</v>
      </c>
      <c r="AI67" s="8">
        <v>9286</v>
      </c>
      <c r="AJ67" s="8">
        <v>0</v>
      </c>
      <c r="AK67" s="8">
        <v>0</v>
      </c>
      <c r="AL67" s="8">
        <v>0</v>
      </c>
      <c r="AM67" s="7">
        <v>236818</v>
      </c>
      <c r="AN67" s="7">
        <v>24032</v>
      </c>
      <c r="AO67" s="7">
        <v>0</v>
      </c>
      <c r="AP67" s="7">
        <v>0</v>
      </c>
      <c r="AQ67" s="7">
        <v>0</v>
      </c>
      <c r="AR67" s="7">
        <f>F67-W67</f>
        <v>260850</v>
      </c>
    </row>
    <row r="68" spans="1:44" ht="16" x14ac:dyDescent="0.2">
      <c r="A68" s="5" t="s">
        <v>315</v>
      </c>
      <c r="B68" s="5" t="s">
        <v>316</v>
      </c>
      <c r="C68" t="s">
        <v>40</v>
      </c>
      <c r="D68" t="s">
        <v>41</v>
      </c>
      <c r="E68" t="s">
        <v>41</v>
      </c>
      <c r="F68" s="6">
        <v>268825</v>
      </c>
      <c r="G68">
        <v>2014</v>
      </c>
      <c r="H68" t="s">
        <v>46</v>
      </c>
      <c r="I68" t="s">
        <v>317</v>
      </c>
      <c r="J68" s="5" t="s">
        <v>223</v>
      </c>
      <c r="K68" s="13" t="s">
        <v>55</v>
      </c>
      <c r="L68" t="s">
        <v>318</v>
      </c>
      <c r="M68" s="6">
        <v>185255</v>
      </c>
      <c r="N68" s="6">
        <v>83306</v>
      </c>
      <c r="O68" s="6">
        <v>254</v>
      </c>
      <c r="P68" s="6">
        <v>10</v>
      </c>
      <c r="Q68" s="6">
        <v>0</v>
      </c>
      <c r="R68" s="6">
        <v>42300</v>
      </c>
      <c r="S68" s="6">
        <v>16302</v>
      </c>
      <c r="T68" s="6">
        <v>400</v>
      </c>
      <c r="U68" s="6">
        <v>21931</v>
      </c>
      <c r="V68" s="6">
        <v>187892</v>
      </c>
      <c r="W68" s="7">
        <v>80933</v>
      </c>
      <c r="X68" s="7">
        <v>0</v>
      </c>
      <c r="Y68" s="7">
        <v>0</v>
      </c>
      <c r="Z68" s="7">
        <v>0</v>
      </c>
      <c r="AA68" s="7">
        <v>0</v>
      </c>
      <c r="AB68" s="7">
        <v>80933</v>
      </c>
      <c r="AC68" s="6">
        <v>42300</v>
      </c>
      <c r="AD68" s="6">
        <v>16302</v>
      </c>
      <c r="AE68" s="6">
        <v>400</v>
      </c>
      <c r="AF68" s="6">
        <v>21931</v>
      </c>
      <c r="AG68" s="6">
        <v>0</v>
      </c>
      <c r="AH68" s="8">
        <v>40954</v>
      </c>
      <c r="AI68" s="8">
        <v>39715</v>
      </c>
      <c r="AJ68" s="8">
        <v>254</v>
      </c>
      <c r="AK68" s="8">
        <v>10</v>
      </c>
      <c r="AL68" s="8">
        <v>0</v>
      </c>
      <c r="AM68" s="7">
        <v>144301</v>
      </c>
      <c r="AN68" s="7">
        <v>43591</v>
      </c>
      <c r="AO68" s="7">
        <v>0</v>
      </c>
      <c r="AP68" s="7">
        <v>0</v>
      </c>
      <c r="AQ68" s="7">
        <v>0</v>
      </c>
      <c r="AR68" s="7">
        <f>F68-W68</f>
        <v>187892</v>
      </c>
    </row>
    <row r="69" spans="1:44" ht="16" x14ac:dyDescent="0.2">
      <c r="A69" s="5" t="s">
        <v>187</v>
      </c>
      <c r="B69" s="14" t="s">
        <v>188</v>
      </c>
      <c r="C69" t="s">
        <v>41</v>
      </c>
      <c r="D69" t="s">
        <v>66</v>
      </c>
      <c r="E69" t="s">
        <v>41</v>
      </c>
      <c r="F69" s="6">
        <v>265775</v>
      </c>
      <c r="G69">
        <v>2014</v>
      </c>
      <c r="H69" t="s">
        <v>63</v>
      </c>
      <c r="I69" t="s">
        <v>63</v>
      </c>
      <c r="J69" s="5" t="s">
        <v>122</v>
      </c>
      <c r="K69" s="13" t="s">
        <v>189</v>
      </c>
      <c r="L69" t="s">
        <v>190</v>
      </c>
      <c r="M69" s="6">
        <v>265615</v>
      </c>
      <c r="N69" s="6">
        <v>160</v>
      </c>
      <c r="O69" s="6">
        <v>0</v>
      </c>
      <c r="P69" s="6">
        <v>0</v>
      </c>
      <c r="Q69" s="6">
        <v>0</v>
      </c>
      <c r="R69" s="6">
        <v>0</v>
      </c>
      <c r="S69" s="6">
        <v>265775</v>
      </c>
      <c r="T69" s="6">
        <v>0</v>
      </c>
      <c r="U69" s="6">
        <v>0</v>
      </c>
      <c r="V69" s="6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8">
        <v>0</v>
      </c>
      <c r="AI69" s="8">
        <v>0</v>
      </c>
      <c r="AJ69" s="8">
        <v>0</v>
      </c>
      <c r="AK69" s="8">
        <v>0</v>
      </c>
      <c r="AL69" s="8">
        <v>0</v>
      </c>
      <c r="AM69" s="7">
        <v>265615</v>
      </c>
      <c r="AN69" s="7">
        <v>160</v>
      </c>
      <c r="AO69" s="7">
        <v>0</v>
      </c>
      <c r="AP69" s="7">
        <v>0</v>
      </c>
      <c r="AQ69" s="7">
        <v>0</v>
      </c>
      <c r="AR69" s="7">
        <f>F69-W69</f>
        <v>265775</v>
      </c>
    </row>
    <row r="70" spans="1:44" ht="16" x14ac:dyDescent="0.2">
      <c r="A70" s="5" t="s">
        <v>323</v>
      </c>
      <c r="C70" t="s">
        <v>41</v>
      </c>
      <c r="D70" t="s">
        <v>41</v>
      </c>
      <c r="E70" t="s">
        <v>41</v>
      </c>
      <c r="F70" s="6">
        <v>263819</v>
      </c>
      <c r="G70">
        <v>2018</v>
      </c>
      <c r="H70" t="s">
        <v>72</v>
      </c>
      <c r="I70" t="s">
        <v>72</v>
      </c>
      <c r="J70" s="5" t="s">
        <v>205</v>
      </c>
      <c r="K70" s="13" t="s">
        <v>114</v>
      </c>
      <c r="L70" t="s">
        <v>324</v>
      </c>
      <c r="M70" s="6">
        <v>0</v>
      </c>
      <c r="N70" s="6">
        <v>0</v>
      </c>
      <c r="O70" s="6">
        <v>0</v>
      </c>
      <c r="P70" s="6">
        <v>0</v>
      </c>
      <c r="Q70" s="6">
        <v>263819</v>
      </c>
      <c r="R70" s="6">
        <v>0</v>
      </c>
      <c r="S70" s="6">
        <v>0</v>
      </c>
      <c r="T70" s="6">
        <v>0</v>
      </c>
      <c r="U70" s="6">
        <v>263819</v>
      </c>
      <c r="V70" s="6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8">
        <v>0</v>
      </c>
      <c r="AI70" s="8">
        <v>0</v>
      </c>
      <c r="AJ70" s="8">
        <v>0</v>
      </c>
      <c r="AK70" s="8">
        <v>0</v>
      </c>
      <c r="AL70" s="8">
        <v>0</v>
      </c>
      <c r="AM70" s="7">
        <v>0</v>
      </c>
      <c r="AN70" s="7">
        <v>0</v>
      </c>
      <c r="AO70" s="7">
        <v>0</v>
      </c>
      <c r="AP70" s="7">
        <v>0</v>
      </c>
      <c r="AQ70" s="7">
        <v>263819</v>
      </c>
      <c r="AR70" s="7">
        <f>F70-W70</f>
        <v>263819</v>
      </c>
    </row>
    <row r="71" spans="1:44" ht="16" x14ac:dyDescent="0.2">
      <c r="A71" s="5" t="s">
        <v>359</v>
      </c>
      <c r="B71" s="5" t="s">
        <v>360</v>
      </c>
      <c r="C71" t="s">
        <v>40</v>
      </c>
      <c r="D71" t="s">
        <v>41</v>
      </c>
      <c r="E71" t="s">
        <v>41</v>
      </c>
      <c r="F71" s="6">
        <v>261149</v>
      </c>
      <c r="G71">
        <v>2016</v>
      </c>
      <c r="H71" t="s">
        <v>46</v>
      </c>
      <c r="I71" t="s">
        <v>361</v>
      </c>
      <c r="J71" s="5" t="s">
        <v>362</v>
      </c>
      <c r="K71" s="13" t="s">
        <v>198</v>
      </c>
      <c r="L71" t="s">
        <v>363</v>
      </c>
      <c r="M71" s="6">
        <v>0</v>
      </c>
      <c r="N71" s="6">
        <v>0</v>
      </c>
      <c r="O71" s="6">
        <v>0</v>
      </c>
      <c r="P71" s="6">
        <v>235734</v>
      </c>
      <c r="Q71" s="6">
        <v>25415</v>
      </c>
      <c r="R71" s="6">
        <v>2821</v>
      </c>
      <c r="S71" s="6">
        <v>18720</v>
      </c>
      <c r="T71" s="6">
        <v>0</v>
      </c>
      <c r="U71" s="6">
        <v>42171</v>
      </c>
      <c r="V71" s="6">
        <v>197437</v>
      </c>
      <c r="W71" s="7">
        <v>63712</v>
      </c>
      <c r="X71" s="7">
        <v>0</v>
      </c>
      <c r="Y71" s="7">
        <v>0</v>
      </c>
      <c r="Z71" s="7">
        <v>0</v>
      </c>
      <c r="AA71" s="7">
        <v>0</v>
      </c>
      <c r="AB71" s="7">
        <v>63712</v>
      </c>
      <c r="AC71" s="6">
        <v>2821</v>
      </c>
      <c r="AD71" s="6">
        <v>18720</v>
      </c>
      <c r="AE71" s="6">
        <v>0</v>
      </c>
      <c r="AF71" s="6">
        <v>42171</v>
      </c>
      <c r="AG71" s="6">
        <v>0</v>
      </c>
      <c r="AH71" s="8">
        <v>0</v>
      </c>
      <c r="AI71" s="8">
        <v>0</v>
      </c>
      <c r="AJ71" s="8">
        <v>0</v>
      </c>
      <c r="AK71" s="8">
        <v>53753</v>
      </c>
      <c r="AL71" s="8">
        <v>9959</v>
      </c>
      <c r="AM71" s="7">
        <v>0</v>
      </c>
      <c r="AN71" s="7">
        <v>0</v>
      </c>
      <c r="AO71" s="7">
        <v>0</v>
      </c>
      <c r="AP71" s="7">
        <v>181981</v>
      </c>
      <c r="AQ71" s="7">
        <v>15456</v>
      </c>
      <c r="AR71" s="7">
        <f>F71-W71</f>
        <v>197437</v>
      </c>
    </row>
    <row r="72" spans="1:44" ht="16" x14ac:dyDescent="0.2">
      <c r="A72" s="5" t="s">
        <v>325</v>
      </c>
      <c r="C72" t="s">
        <v>41</v>
      </c>
      <c r="D72" t="s">
        <v>41</v>
      </c>
      <c r="E72" t="s">
        <v>41</v>
      </c>
      <c r="F72" s="6">
        <v>254619</v>
      </c>
      <c r="G72">
        <v>2017</v>
      </c>
      <c r="H72" t="s">
        <v>87</v>
      </c>
      <c r="I72" t="s">
        <v>87</v>
      </c>
      <c r="J72" s="5" t="s">
        <v>174</v>
      </c>
      <c r="K72" s="13" t="s">
        <v>326</v>
      </c>
      <c r="L72" t="s">
        <v>327</v>
      </c>
      <c r="M72" s="6">
        <v>0</v>
      </c>
      <c r="N72" s="6">
        <v>0</v>
      </c>
      <c r="O72" s="6">
        <v>0</v>
      </c>
      <c r="P72" s="6">
        <v>254619</v>
      </c>
      <c r="Q72" s="6">
        <v>0</v>
      </c>
      <c r="R72" s="6">
        <v>254619</v>
      </c>
      <c r="S72" s="6">
        <v>0</v>
      </c>
      <c r="T72" s="6">
        <v>0</v>
      </c>
      <c r="U72" s="6">
        <v>0</v>
      </c>
      <c r="V72" s="6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8">
        <v>0</v>
      </c>
      <c r="AI72" s="8">
        <v>0</v>
      </c>
      <c r="AJ72" s="8">
        <v>0</v>
      </c>
      <c r="AK72" s="8">
        <v>0</v>
      </c>
      <c r="AL72" s="8">
        <v>0</v>
      </c>
      <c r="AM72" s="7">
        <v>0</v>
      </c>
      <c r="AN72" s="7">
        <v>0</v>
      </c>
      <c r="AO72" s="7">
        <v>0</v>
      </c>
      <c r="AP72" s="7">
        <v>254619</v>
      </c>
      <c r="AQ72" s="7">
        <v>0</v>
      </c>
      <c r="AR72" s="7">
        <f>F72-W72</f>
        <v>254619</v>
      </c>
    </row>
    <row r="73" spans="1:44" ht="16" x14ac:dyDescent="0.2">
      <c r="A73" s="5" t="s">
        <v>328</v>
      </c>
      <c r="C73" t="s">
        <v>41</v>
      </c>
      <c r="D73" t="s">
        <v>66</v>
      </c>
      <c r="E73" t="s">
        <v>41</v>
      </c>
      <c r="F73" s="6">
        <v>254548</v>
      </c>
      <c r="G73">
        <v>2015</v>
      </c>
      <c r="H73" t="s">
        <v>72</v>
      </c>
      <c r="I73" t="s">
        <v>72</v>
      </c>
      <c r="J73" s="5" t="s">
        <v>230</v>
      </c>
      <c r="K73" s="13" t="s">
        <v>134</v>
      </c>
      <c r="L73" t="s">
        <v>329</v>
      </c>
      <c r="M73" s="6">
        <v>0</v>
      </c>
      <c r="N73" s="6">
        <v>251273</v>
      </c>
      <c r="O73" s="6">
        <v>3054</v>
      </c>
      <c r="P73" s="6">
        <v>221</v>
      </c>
      <c r="Q73" s="6">
        <v>0</v>
      </c>
      <c r="R73" s="6">
        <v>0</v>
      </c>
      <c r="S73" s="6">
        <v>0</v>
      </c>
      <c r="T73" s="6">
        <v>0</v>
      </c>
      <c r="U73" s="6">
        <v>254548</v>
      </c>
      <c r="V73" s="6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8">
        <v>0</v>
      </c>
      <c r="AI73" s="8">
        <v>0</v>
      </c>
      <c r="AJ73" s="8">
        <v>0</v>
      </c>
      <c r="AK73" s="8">
        <v>0</v>
      </c>
      <c r="AL73" s="8">
        <v>0</v>
      </c>
      <c r="AM73" s="7">
        <v>0</v>
      </c>
      <c r="AN73" s="7">
        <v>251273</v>
      </c>
      <c r="AO73" s="7">
        <v>3054</v>
      </c>
      <c r="AP73" s="7">
        <v>221</v>
      </c>
      <c r="AQ73" s="7">
        <v>0</v>
      </c>
      <c r="AR73" s="7">
        <f>F73-W73</f>
        <v>254548</v>
      </c>
    </row>
    <row r="74" spans="1:44" ht="16" x14ac:dyDescent="0.2">
      <c r="A74" s="5" t="s">
        <v>330</v>
      </c>
      <c r="C74" t="s">
        <v>41</v>
      </c>
      <c r="D74" t="s">
        <v>66</v>
      </c>
      <c r="E74" t="s">
        <v>41</v>
      </c>
      <c r="F74" s="6">
        <v>254103</v>
      </c>
      <c r="G74">
        <v>2015</v>
      </c>
      <c r="H74" t="s">
        <v>72</v>
      </c>
      <c r="I74" t="s">
        <v>72</v>
      </c>
      <c r="J74" s="5" t="s">
        <v>205</v>
      </c>
      <c r="K74" s="13" t="s">
        <v>331</v>
      </c>
      <c r="L74" t="s">
        <v>332</v>
      </c>
      <c r="M74" s="6">
        <v>0</v>
      </c>
      <c r="N74" s="6">
        <v>241794</v>
      </c>
      <c r="O74" s="6">
        <v>11475</v>
      </c>
      <c r="P74" s="6">
        <v>0</v>
      </c>
      <c r="Q74" s="6">
        <v>834</v>
      </c>
      <c r="R74" s="6">
        <v>0</v>
      </c>
      <c r="S74" s="6">
        <v>0</v>
      </c>
      <c r="T74" s="6">
        <v>834</v>
      </c>
      <c r="U74" s="6">
        <v>253269</v>
      </c>
      <c r="V74" s="6">
        <v>0</v>
      </c>
      <c r="W74" s="7">
        <v>834</v>
      </c>
      <c r="X74" s="7">
        <v>0</v>
      </c>
      <c r="Y74" s="7">
        <v>0</v>
      </c>
      <c r="Z74" s="7">
        <v>0</v>
      </c>
      <c r="AA74" s="7">
        <v>834</v>
      </c>
      <c r="AB74" s="7">
        <v>0</v>
      </c>
      <c r="AC74" s="6">
        <v>0</v>
      </c>
      <c r="AD74" s="6">
        <v>0</v>
      </c>
      <c r="AE74" s="6">
        <v>834</v>
      </c>
      <c r="AF74" s="6">
        <v>0</v>
      </c>
      <c r="AG74" s="6">
        <v>0</v>
      </c>
      <c r="AH74" s="8">
        <v>0</v>
      </c>
      <c r="AI74" s="8">
        <v>0</v>
      </c>
      <c r="AJ74" s="8">
        <v>0</v>
      </c>
      <c r="AK74" s="8">
        <v>0</v>
      </c>
      <c r="AL74" s="8">
        <v>834</v>
      </c>
      <c r="AM74" s="7">
        <v>0</v>
      </c>
      <c r="AN74" s="7">
        <v>241794</v>
      </c>
      <c r="AO74" s="7">
        <v>11475</v>
      </c>
      <c r="AP74" s="7">
        <v>0</v>
      </c>
      <c r="AQ74" s="7">
        <v>0</v>
      </c>
      <c r="AR74" s="7">
        <f>F74-W74</f>
        <v>253269</v>
      </c>
    </row>
    <row r="75" spans="1:44" ht="16" x14ac:dyDescent="0.2">
      <c r="A75" s="5" t="s">
        <v>333</v>
      </c>
      <c r="B75" s="5" t="s">
        <v>334</v>
      </c>
      <c r="C75" t="s">
        <v>41</v>
      </c>
      <c r="D75" t="s">
        <v>66</v>
      </c>
      <c r="E75" t="s">
        <v>41</v>
      </c>
      <c r="F75" s="6">
        <v>253260</v>
      </c>
      <c r="G75">
        <v>2015</v>
      </c>
      <c r="H75" t="s">
        <v>87</v>
      </c>
      <c r="I75" t="s">
        <v>87</v>
      </c>
      <c r="J75" s="5" t="s">
        <v>286</v>
      </c>
      <c r="K75" s="13" t="s">
        <v>68</v>
      </c>
      <c r="L75" t="s">
        <v>335</v>
      </c>
      <c r="M75" s="6">
        <v>0</v>
      </c>
      <c r="N75" s="6">
        <v>253260</v>
      </c>
      <c r="O75" s="6">
        <v>0</v>
      </c>
      <c r="P75" s="6">
        <v>0</v>
      </c>
      <c r="Q75" s="6">
        <v>0</v>
      </c>
      <c r="R75" s="6">
        <v>253260</v>
      </c>
      <c r="S75" s="6">
        <v>0</v>
      </c>
      <c r="T75" s="6">
        <v>0</v>
      </c>
      <c r="U75" s="6">
        <v>0</v>
      </c>
      <c r="V75" s="6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8">
        <v>0</v>
      </c>
      <c r="AI75" s="8">
        <v>0</v>
      </c>
      <c r="AJ75" s="8">
        <v>0</v>
      </c>
      <c r="AK75" s="8">
        <v>0</v>
      </c>
      <c r="AL75" s="8">
        <v>0</v>
      </c>
      <c r="AM75" s="7">
        <v>0</v>
      </c>
      <c r="AN75" s="7">
        <v>253260</v>
      </c>
      <c r="AO75" s="7">
        <v>0</v>
      </c>
      <c r="AP75" s="7">
        <v>0</v>
      </c>
      <c r="AQ75" s="7">
        <v>0</v>
      </c>
      <c r="AR75" s="7">
        <f>F75-W75</f>
        <v>253260</v>
      </c>
    </row>
    <row r="76" spans="1:44" ht="32" x14ac:dyDescent="0.2">
      <c r="A76" s="12" t="s">
        <v>336</v>
      </c>
      <c r="B76" s="5" t="s">
        <v>337</v>
      </c>
      <c r="C76" t="s">
        <v>41</v>
      </c>
      <c r="D76" t="s">
        <v>66</v>
      </c>
      <c r="E76" t="s">
        <v>41</v>
      </c>
      <c r="F76" s="6">
        <v>252319</v>
      </c>
      <c r="G76">
        <v>2018</v>
      </c>
      <c r="H76" t="s">
        <v>87</v>
      </c>
      <c r="I76" t="s">
        <v>338</v>
      </c>
      <c r="J76" s="5" t="s">
        <v>339</v>
      </c>
      <c r="K76" s="13" t="s">
        <v>134</v>
      </c>
      <c r="L76" t="s">
        <v>340</v>
      </c>
      <c r="M76" s="6">
        <v>0</v>
      </c>
      <c r="N76" s="6">
        <v>0</v>
      </c>
      <c r="O76" s="6">
        <v>0</v>
      </c>
      <c r="P76" s="6">
        <v>0</v>
      </c>
      <c r="Q76" s="6">
        <v>252319</v>
      </c>
      <c r="R76" s="6">
        <v>252319</v>
      </c>
      <c r="S76" s="6">
        <v>0</v>
      </c>
      <c r="T76" s="6">
        <v>0</v>
      </c>
      <c r="U76" s="6">
        <v>0</v>
      </c>
      <c r="V76" s="6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8">
        <v>0</v>
      </c>
      <c r="AI76" s="8">
        <v>0</v>
      </c>
      <c r="AJ76" s="8">
        <v>0</v>
      </c>
      <c r="AK76" s="8">
        <v>0</v>
      </c>
      <c r="AL76" s="8">
        <v>0</v>
      </c>
      <c r="AM76" s="7">
        <v>0</v>
      </c>
      <c r="AN76" s="7">
        <v>0</v>
      </c>
      <c r="AO76" s="7">
        <v>0</v>
      </c>
      <c r="AP76" s="7">
        <v>0</v>
      </c>
      <c r="AQ76" s="7">
        <v>252319</v>
      </c>
      <c r="AR76" s="7">
        <f>F76-W76</f>
        <v>252319</v>
      </c>
    </row>
    <row r="77" spans="1:44" ht="16" x14ac:dyDescent="0.2">
      <c r="A77" s="5" t="s">
        <v>341</v>
      </c>
      <c r="C77" t="s">
        <v>41</v>
      </c>
      <c r="D77" t="s">
        <v>41</v>
      </c>
      <c r="E77" t="s">
        <v>41</v>
      </c>
      <c r="F77" s="6">
        <v>249489</v>
      </c>
      <c r="G77">
        <v>2014</v>
      </c>
      <c r="H77" t="s">
        <v>87</v>
      </c>
      <c r="I77" t="s">
        <v>87</v>
      </c>
      <c r="J77" s="5" t="s">
        <v>342</v>
      </c>
      <c r="K77" s="13" t="s">
        <v>343</v>
      </c>
      <c r="L77" t="s">
        <v>344</v>
      </c>
      <c r="M77" s="6">
        <v>249489</v>
      </c>
      <c r="N77" s="6">
        <v>0</v>
      </c>
      <c r="O77" s="6">
        <v>0</v>
      </c>
      <c r="P77" s="6">
        <v>0</v>
      </c>
      <c r="Q77" s="6">
        <v>0</v>
      </c>
      <c r="R77" s="6">
        <v>249489</v>
      </c>
      <c r="S77" s="6">
        <v>0</v>
      </c>
      <c r="T77" s="6">
        <v>0</v>
      </c>
      <c r="U77" s="6">
        <v>0</v>
      </c>
      <c r="V77" s="6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8">
        <v>0</v>
      </c>
      <c r="AI77" s="8">
        <v>0</v>
      </c>
      <c r="AJ77" s="8">
        <v>0</v>
      </c>
      <c r="AK77" s="8">
        <v>0</v>
      </c>
      <c r="AL77" s="8">
        <v>0</v>
      </c>
      <c r="AM77" s="7">
        <v>249489</v>
      </c>
      <c r="AN77" s="7">
        <v>0</v>
      </c>
      <c r="AO77" s="7">
        <v>0</v>
      </c>
      <c r="AP77" s="7">
        <v>0</v>
      </c>
      <c r="AQ77" s="7">
        <v>0</v>
      </c>
      <c r="AR77" s="7">
        <f>F77-W77</f>
        <v>249489</v>
      </c>
    </row>
    <row r="78" spans="1:44" ht="16" x14ac:dyDescent="0.2">
      <c r="A78" s="5" t="s">
        <v>345</v>
      </c>
      <c r="C78" t="s">
        <v>41</v>
      </c>
      <c r="D78" t="s">
        <v>66</v>
      </c>
      <c r="E78" t="s">
        <v>41</v>
      </c>
      <c r="F78" s="6">
        <v>248926</v>
      </c>
      <c r="G78">
        <v>2018</v>
      </c>
      <c r="H78" t="s">
        <v>46</v>
      </c>
      <c r="I78" t="s">
        <v>46</v>
      </c>
      <c r="J78" s="5" t="s">
        <v>346</v>
      </c>
      <c r="K78" s="13" t="s">
        <v>68</v>
      </c>
      <c r="L78" t="s">
        <v>347</v>
      </c>
      <c r="M78" s="6">
        <v>0</v>
      </c>
      <c r="N78" s="6">
        <v>0</v>
      </c>
      <c r="O78" s="6">
        <v>0</v>
      </c>
      <c r="P78" s="6">
        <v>0</v>
      </c>
      <c r="Q78" s="6">
        <v>248926</v>
      </c>
      <c r="R78" s="6">
        <v>0</v>
      </c>
      <c r="S78" s="6">
        <v>0</v>
      </c>
      <c r="T78" s="6">
        <v>0</v>
      </c>
      <c r="U78" s="6">
        <v>0</v>
      </c>
      <c r="V78" s="6">
        <v>248926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8">
        <v>0</v>
      </c>
      <c r="AI78" s="8">
        <v>0</v>
      </c>
      <c r="AJ78" s="8">
        <v>0</v>
      </c>
      <c r="AK78" s="8">
        <v>0</v>
      </c>
      <c r="AL78" s="8">
        <v>0</v>
      </c>
      <c r="AM78" s="7">
        <v>0</v>
      </c>
      <c r="AN78" s="7">
        <v>0</v>
      </c>
      <c r="AO78" s="7">
        <v>0</v>
      </c>
      <c r="AP78" s="7">
        <v>0</v>
      </c>
      <c r="AQ78" s="7">
        <v>248926</v>
      </c>
      <c r="AR78" s="7">
        <f>F78-W78</f>
        <v>248926</v>
      </c>
    </row>
    <row r="79" spans="1:44" ht="16" x14ac:dyDescent="0.2">
      <c r="A79" s="5" t="s">
        <v>348</v>
      </c>
      <c r="C79" t="s">
        <v>40</v>
      </c>
      <c r="D79" t="s">
        <v>41</v>
      </c>
      <c r="E79" t="s">
        <v>41</v>
      </c>
      <c r="F79" s="6">
        <v>248679</v>
      </c>
      <c r="G79">
        <v>2016</v>
      </c>
      <c r="H79" t="s">
        <v>87</v>
      </c>
      <c r="I79" t="s">
        <v>87</v>
      </c>
      <c r="J79" s="5" t="s">
        <v>349</v>
      </c>
      <c r="K79" s="13" t="s">
        <v>198</v>
      </c>
      <c r="L79" t="s">
        <v>350</v>
      </c>
      <c r="M79" s="6">
        <v>0</v>
      </c>
      <c r="N79" s="6">
        <v>0</v>
      </c>
      <c r="O79" s="6">
        <v>244135</v>
      </c>
      <c r="P79" s="6">
        <v>4544</v>
      </c>
      <c r="Q79" s="6">
        <v>0</v>
      </c>
      <c r="R79" s="6">
        <v>244135</v>
      </c>
      <c r="S79" s="6">
        <v>0</v>
      </c>
      <c r="T79" s="6">
        <v>0</v>
      </c>
      <c r="U79" s="6">
        <v>2160</v>
      </c>
      <c r="V79" s="6">
        <v>2384</v>
      </c>
      <c r="W79" s="7">
        <v>4544</v>
      </c>
      <c r="X79" s="7">
        <v>4544</v>
      </c>
      <c r="Y79" s="7">
        <v>0</v>
      </c>
      <c r="Z79" s="7">
        <v>0</v>
      </c>
      <c r="AA79" s="7">
        <v>0</v>
      </c>
      <c r="AB79" s="7">
        <v>0</v>
      </c>
      <c r="AC79" s="6">
        <v>0</v>
      </c>
      <c r="AD79" s="6">
        <v>0</v>
      </c>
      <c r="AE79" s="6">
        <v>0</v>
      </c>
      <c r="AF79" s="6">
        <v>2160</v>
      </c>
      <c r="AG79" s="6">
        <v>2384</v>
      </c>
      <c r="AH79" s="8">
        <v>0</v>
      </c>
      <c r="AI79" s="8">
        <v>0</v>
      </c>
      <c r="AJ79" s="8">
        <v>0</v>
      </c>
      <c r="AK79" s="8">
        <v>4544</v>
      </c>
      <c r="AL79" s="8">
        <v>0</v>
      </c>
      <c r="AM79" s="7">
        <v>0</v>
      </c>
      <c r="AN79" s="7">
        <v>0</v>
      </c>
      <c r="AO79" s="7">
        <v>244135</v>
      </c>
      <c r="AP79" s="7">
        <v>0</v>
      </c>
      <c r="AQ79" s="7">
        <v>0</v>
      </c>
      <c r="AR79" s="7">
        <f>F79-W79</f>
        <v>244135</v>
      </c>
    </row>
    <row r="80" spans="1:44" ht="16" x14ac:dyDescent="0.2">
      <c r="A80" s="5" t="s">
        <v>351</v>
      </c>
      <c r="B80" s="5" t="s">
        <v>352</v>
      </c>
      <c r="C80" t="s">
        <v>40</v>
      </c>
      <c r="D80" t="s">
        <v>66</v>
      </c>
      <c r="E80" t="s">
        <v>41</v>
      </c>
      <c r="F80" s="6">
        <v>247817</v>
      </c>
      <c r="G80">
        <v>2015</v>
      </c>
      <c r="H80" t="s">
        <v>87</v>
      </c>
      <c r="I80" t="s">
        <v>87</v>
      </c>
      <c r="J80" s="5" t="s">
        <v>353</v>
      </c>
      <c r="K80" s="13" t="s">
        <v>354</v>
      </c>
      <c r="L80" t="s">
        <v>355</v>
      </c>
      <c r="M80" s="6">
        <v>0</v>
      </c>
      <c r="N80" s="6">
        <v>246562</v>
      </c>
      <c r="O80" s="6">
        <v>1109</v>
      </c>
      <c r="P80" s="6">
        <v>146</v>
      </c>
      <c r="Q80" s="6">
        <v>0</v>
      </c>
      <c r="R80" s="6">
        <v>227542</v>
      </c>
      <c r="S80" s="6">
        <v>0</v>
      </c>
      <c r="T80" s="6">
        <v>491</v>
      </c>
      <c r="U80" s="6">
        <v>19784</v>
      </c>
      <c r="V80" s="6">
        <v>0</v>
      </c>
      <c r="W80" s="7">
        <v>20275</v>
      </c>
      <c r="X80" s="7">
        <v>20275</v>
      </c>
      <c r="Y80" s="7">
        <v>0</v>
      </c>
      <c r="Z80" s="7">
        <v>0</v>
      </c>
      <c r="AA80" s="7">
        <v>0</v>
      </c>
      <c r="AB80" s="7">
        <v>0</v>
      </c>
      <c r="AC80" s="6">
        <v>0</v>
      </c>
      <c r="AD80" s="6">
        <v>0</v>
      </c>
      <c r="AE80" s="6">
        <v>491</v>
      </c>
      <c r="AF80" s="6">
        <v>19784</v>
      </c>
      <c r="AG80" s="6">
        <v>0</v>
      </c>
      <c r="AH80" s="8">
        <v>0</v>
      </c>
      <c r="AI80" s="8">
        <v>19020</v>
      </c>
      <c r="AJ80" s="8">
        <v>1109</v>
      </c>
      <c r="AK80" s="8">
        <v>146</v>
      </c>
      <c r="AL80" s="8">
        <v>0</v>
      </c>
      <c r="AM80" s="7">
        <v>0</v>
      </c>
      <c r="AN80" s="7">
        <v>227542</v>
      </c>
      <c r="AO80" s="7">
        <v>0</v>
      </c>
      <c r="AP80" s="7">
        <v>0</v>
      </c>
      <c r="AQ80" s="7">
        <v>0</v>
      </c>
      <c r="AR80" s="7">
        <f>F80-W80</f>
        <v>227542</v>
      </c>
    </row>
    <row r="81" spans="1:44" ht="32" x14ac:dyDescent="0.2">
      <c r="A81" s="17" t="s">
        <v>356</v>
      </c>
      <c r="C81" t="s">
        <v>41</v>
      </c>
      <c r="D81" t="s">
        <v>41</v>
      </c>
      <c r="E81" t="s">
        <v>41</v>
      </c>
      <c r="F81" s="6">
        <v>247489</v>
      </c>
      <c r="G81">
        <v>2016</v>
      </c>
      <c r="H81" t="s">
        <v>46</v>
      </c>
      <c r="I81" t="s">
        <v>46</v>
      </c>
      <c r="J81" s="5" t="s">
        <v>357</v>
      </c>
      <c r="K81" s="13" t="s">
        <v>114</v>
      </c>
      <c r="L81" t="s">
        <v>358</v>
      </c>
      <c r="M81" s="6">
        <v>0</v>
      </c>
      <c r="N81" s="6">
        <v>0</v>
      </c>
      <c r="O81" s="6">
        <v>247489</v>
      </c>
      <c r="P81" s="6">
        <v>0</v>
      </c>
      <c r="Q81" s="6">
        <v>0</v>
      </c>
      <c r="R81" s="6">
        <v>0</v>
      </c>
      <c r="S81" s="6">
        <v>4950</v>
      </c>
      <c r="T81" s="6">
        <v>0</v>
      </c>
      <c r="U81" s="6">
        <v>0</v>
      </c>
      <c r="V81" s="6">
        <v>242539</v>
      </c>
      <c r="W81" s="7">
        <v>4950</v>
      </c>
      <c r="X81" s="7">
        <v>0</v>
      </c>
      <c r="Y81" s="7">
        <v>0</v>
      </c>
      <c r="Z81" s="7">
        <v>0</v>
      </c>
      <c r="AA81" s="7">
        <v>0</v>
      </c>
      <c r="AB81" s="7">
        <v>4950</v>
      </c>
      <c r="AC81" s="6">
        <v>0</v>
      </c>
      <c r="AD81" s="6">
        <v>4950</v>
      </c>
      <c r="AE81" s="6">
        <v>0</v>
      </c>
      <c r="AF81" s="6">
        <v>0</v>
      </c>
      <c r="AG81" s="6">
        <v>0</v>
      </c>
      <c r="AH81" s="8">
        <v>0</v>
      </c>
      <c r="AI81" s="8">
        <v>0</v>
      </c>
      <c r="AJ81" s="8">
        <v>4950</v>
      </c>
      <c r="AK81" s="8">
        <v>0</v>
      </c>
      <c r="AL81" s="8">
        <v>0</v>
      </c>
      <c r="AM81" s="7">
        <v>0</v>
      </c>
      <c r="AN81" s="7">
        <v>0</v>
      </c>
      <c r="AO81" s="7">
        <v>242539</v>
      </c>
      <c r="AP81" s="7">
        <v>0</v>
      </c>
      <c r="AQ81" s="7">
        <v>0</v>
      </c>
      <c r="AR81" s="7">
        <f>F81-W81</f>
        <v>242539</v>
      </c>
    </row>
    <row r="82" spans="1:44" ht="16" x14ac:dyDescent="0.2">
      <c r="A82" s="5" t="s">
        <v>364</v>
      </c>
      <c r="C82" t="s">
        <v>40</v>
      </c>
      <c r="D82" t="s">
        <v>66</v>
      </c>
      <c r="E82" t="s">
        <v>41</v>
      </c>
      <c r="F82" s="6">
        <v>244078</v>
      </c>
      <c r="G82">
        <v>2017</v>
      </c>
      <c r="H82" t="s">
        <v>46</v>
      </c>
      <c r="I82" t="s">
        <v>46</v>
      </c>
      <c r="J82" s="5" t="s">
        <v>365</v>
      </c>
      <c r="K82" s="13" t="s">
        <v>198</v>
      </c>
      <c r="L82" t="s">
        <v>366</v>
      </c>
      <c r="M82" s="6">
        <v>0</v>
      </c>
      <c r="N82" s="6">
        <v>0</v>
      </c>
      <c r="O82" s="6">
        <v>0</v>
      </c>
      <c r="P82" s="6">
        <v>95011</v>
      </c>
      <c r="Q82" s="6">
        <v>149067</v>
      </c>
      <c r="R82" s="6">
        <v>0</v>
      </c>
      <c r="S82" s="6">
        <v>0</v>
      </c>
      <c r="T82" s="6">
        <v>0</v>
      </c>
      <c r="U82" s="6">
        <v>0</v>
      </c>
      <c r="V82" s="6">
        <v>244078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8">
        <v>0</v>
      </c>
      <c r="AI82" s="8">
        <v>0</v>
      </c>
      <c r="AJ82" s="8">
        <v>0</v>
      </c>
      <c r="AK82" s="8">
        <v>0</v>
      </c>
      <c r="AL82" s="8">
        <v>0</v>
      </c>
      <c r="AM82" s="7">
        <v>0</v>
      </c>
      <c r="AN82" s="7">
        <v>0</v>
      </c>
      <c r="AO82" s="7">
        <v>0</v>
      </c>
      <c r="AP82" s="7">
        <v>95011</v>
      </c>
      <c r="AQ82" s="7">
        <v>149067</v>
      </c>
      <c r="AR82" s="7">
        <f>F82-W82</f>
        <v>244078</v>
      </c>
    </row>
    <row r="83" spans="1:44" ht="32" x14ac:dyDescent="0.2">
      <c r="A83" s="5" t="s">
        <v>367</v>
      </c>
      <c r="C83" t="s">
        <v>41</v>
      </c>
      <c r="D83" t="s">
        <v>41</v>
      </c>
      <c r="E83" t="s">
        <v>41</v>
      </c>
      <c r="F83" s="6">
        <v>242435</v>
      </c>
      <c r="G83">
        <v>2015</v>
      </c>
      <c r="H83" t="s">
        <v>87</v>
      </c>
      <c r="I83" t="s">
        <v>87</v>
      </c>
      <c r="J83" s="5" t="s">
        <v>368</v>
      </c>
      <c r="K83" s="13" t="s">
        <v>369</v>
      </c>
      <c r="L83" t="s">
        <v>370</v>
      </c>
      <c r="M83" s="6">
        <v>0</v>
      </c>
      <c r="N83" s="6">
        <v>242435</v>
      </c>
      <c r="O83" s="6">
        <v>0</v>
      </c>
      <c r="P83" s="6">
        <v>0</v>
      </c>
      <c r="Q83" s="6">
        <v>0</v>
      </c>
      <c r="R83" s="6">
        <v>242435</v>
      </c>
      <c r="S83" s="6">
        <v>0</v>
      </c>
      <c r="T83" s="6">
        <v>0</v>
      </c>
      <c r="U83" s="6">
        <v>0</v>
      </c>
      <c r="V83" s="6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8">
        <v>0</v>
      </c>
      <c r="AI83" s="8">
        <v>0</v>
      </c>
      <c r="AJ83" s="8">
        <v>0</v>
      </c>
      <c r="AK83" s="8">
        <v>0</v>
      </c>
      <c r="AL83" s="8">
        <v>0</v>
      </c>
      <c r="AM83" s="7">
        <v>0</v>
      </c>
      <c r="AN83" s="7">
        <v>242435</v>
      </c>
      <c r="AO83" s="7">
        <v>0</v>
      </c>
      <c r="AP83" s="7">
        <v>0</v>
      </c>
      <c r="AQ83" s="7">
        <v>0</v>
      </c>
      <c r="AR83" s="7">
        <f>F83-W83</f>
        <v>242435</v>
      </c>
    </row>
    <row r="84" spans="1:44" ht="16" x14ac:dyDescent="0.2">
      <c r="A84" s="5" t="s">
        <v>371</v>
      </c>
      <c r="B84" s="5" t="s">
        <v>372</v>
      </c>
      <c r="C84" t="s">
        <v>40</v>
      </c>
      <c r="D84" t="s">
        <v>41</v>
      </c>
      <c r="E84" t="s">
        <v>373</v>
      </c>
      <c r="F84" s="6">
        <v>242377</v>
      </c>
      <c r="G84">
        <v>2015</v>
      </c>
      <c r="H84" t="s">
        <v>46</v>
      </c>
      <c r="I84" t="s">
        <v>374</v>
      </c>
      <c r="J84" s="5" t="s">
        <v>375</v>
      </c>
      <c r="K84" s="13" t="s">
        <v>376</v>
      </c>
      <c r="L84" t="s">
        <v>377</v>
      </c>
      <c r="M84" s="6">
        <v>0</v>
      </c>
      <c r="N84" s="6">
        <v>237679</v>
      </c>
      <c r="O84" s="6">
        <v>4685</v>
      </c>
      <c r="P84" s="6">
        <v>13</v>
      </c>
      <c r="Q84" s="6">
        <v>0</v>
      </c>
      <c r="R84" s="6">
        <v>22501</v>
      </c>
      <c r="S84" s="6">
        <v>12087</v>
      </c>
      <c r="T84" s="6">
        <v>0</v>
      </c>
      <c r="U84" s="6">
        <v>16224</v>
      </c>
      <c r="V84" s="6">
        <v>191565</v>
      </c>
      <c r="W84" s="7">
        <v>50812</v>
      </c>
      <c r="X84" s="7">
        <v>0</v>
      </c>
      <c r="Y84" s="7">
        <v>0</v>
      </c>
      <c r="Z84" s="7">
        <v>0</v>
      </c>
      <c r="AA84" s="7">
        <v>0</v>
      </c>
      <c r="AB84" s="7">
        <v>50812</v>
      </c>
      <c r="AC84" s="6">
        <v>22501</v>
      </c>
      <c r="AD84" s="6">
        <v>12087</v>
      </c>
      <c r="AE84" s="6">
        <v>0</v>
      </c>
      <c r="AF84" s="6">
        <v>16224</v>
      </c>
      <c r="AG84" s="6">
        <v>0</v>
      </c>
      <c r="AH84" s="8">
        <v>0</v>
      </c>
      <c r="AI84" s="8">
        <v>50177</v>
      </c>
      <c r="AJ84" s="8">
        <v>622</v>
      </c>
      <c r="AK84" s="8">
        <v>13</v>
      </c>
      <c r="AL84" s="8">
        <v>0</v>
      </c>
      <c r="AM84" s="7">
        <v>0</v>
      </c>
      <c r="AN84" s="7">
        <v>187502</v>
      </c>
      <c r="AO84" s="7">
        <v>4063</v>
      </c>
      <c r="AP84" s="7">
        <v>0</v>
      </c>
      <c r="AQ84" s="7">
        <v>0</v>
      </c>
      <c r="AR84" s="7">
        <f>F84-W84</f>
        <v>191565</v>
      </c>
    </row>
    <row r="85" spans="1:44" ht="16" x14ac:dyDescent="0.2">
      <c r="A85" s="5" t="s">
        <v>378</v>
      </c>
      <c r="C85" t="s">
        <v>41</v>
      </c>
      <c r="D85" t="s">
        <v>41</v>
      </c>
      <c r="E85" t="s">
        <v>41</v>
      </c>
      <c r="F85" s="6">
        <v>239865</v>
      </c>
      <c r="G85">
        <v>2015</v>
      </c>
      <c r="H85" t="s">
        <v>87</v>
      </c>
      <c r="I85" t="s">
        <v>87</v>
      </c>
      <c r="J85" s="5" t="s">
        <v>379</v>
      </c>
      <c r="K85" s="13" t="s">
        <v>55</v>
      </c>
      <c r="L85" t="s">
        <v>380</v>
      </c>
      <c r="M85" s="6">
        <v>0</v>
      </c>
      <c r="N85" s="6">
        <v>239865</v>
      </c>
      <c r="O85" s="6">
        <v>0</v>
      </c>
      <c r="P85" s="6">
        <v>0</v>
      </c>
      <c r="Q85" s="6">
        <v>0</v>
      </c>
      <c r="R85" s="6">
        <v>239865</v>
      </c>
      <c r="S85" s="6">
        <v>0</v>
      </c>
      <c r="T85" s="6">
        <v>0</v>
      </c>
      <c r="U85" s="6">
        <v>0</v>
      </c>
      <c r="V85" s="6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6">
        <v>0</v>
      </c>
      <c r="AD85" s="6">
        <v>0</v>
      </c>
      <c r="AE85" s="6">
        <v>0</v>
      </c>
      <c r="AF85" s="6">
        <v>0</v>
      </c>
      <c r="AG85" s="6">
        <v>0</v>
      </c>
      <c r="AH85" s="8">
        <v>0</v>
      </c>
      <c r="AI85" s="8">
        <v>0</v>
      </c>
      <c r="AJ85" s="8">
        <v>0</v>
      </c>
      <c r="AK85" s="8">
        <v>0</v>
      </c>
      <c r="AL85" s="8">
        <v>0</v>
      </c>
      <c r="AM85" s="7">
        <v>0</v>
      </c>
      <c r="AN85" s="7">
        <v>239865</v>
      </c>
      <c r="AO85" s="7">
        <v>0</v>
      </c>
      <c r="AP85" s="7">
        <v>0</v>
      </c>
      <c r="AQ85" s="7">
        <v>0</v>
      </c>
      <c r="AR85" s="7">
        <f>F85-W85</f>
        <v>239865</v>
      </c>
    </row>
    <row r="86" spans="1:44" ht="16" x14ac:dyDescent="0.2">
      <c r="A86" s="5" t="s">
        <v>631</v>
      </c>
      <c r="B86" s="5" t="s">
        <v>632</v>
      </c>
      <c r="C86" t="s">
        <v>41</v>
      </c>
      <c r="D86" t="s">
        <v>66</v>
      </c>
      <c r="E86" t="s">
        <v>41</v>
      </c>
      <c r="F86" s="6">
        <v>238953</v>
      </c>
      <c r="G86">
        <v>2018</v>
      </c>
      <c r="H86" t="s">
        <v>46</v>
      </c>
      <c r="I86" t="s">
        <v>46</v>
      </c>
      <c r="J86" s="5" t="s">
        <v>633</v>
      </c>
      <c r="K86" s="13" t="s">
        <v>308</v>
      </c>
      <c r="L86" t="s">
        <v>634</v>
      </c>
      <c r="M86" s="6">
        <v>0</v>
      </c>
      <c r="N86" s="6">
        <v>0</v>
      </c>
      <c r="O86" s="6">
        <v>0</v>
      </c>
      <c r="P86" s="6">
        <v>0</v>
      </c>
      <c r="Q86" s="6">
        <v>238953</v>
      </c>
      <c r="R86" s="6">
        <v>0</v>
      </c>
      <c r="S86" s="6">
        <v>35870</v>
      </c>
      <c r="T86" s="6">
        <v>0</v>
      </c>
      <c r="U86" s="6">
        <v>0</v>
      </c>
      <c r="V86" s="6">
        <v>203083</v>
      </c>
      <c r="W86" s="7">
        <v>35870</v>
      </c>
      <c r="X86" s="7">
        <v>0</v>
      </c>
      <c r="Y86" s="7">
        <v>0</v>
      </c>
      <c r="Z86" s="7">
        <v>0</v>
      </c>
      <c r="AA86" s="7">
        <v>0</v>
      </c>
      <c r="AB86" s="7">
        <v>35870</v>
      </c>
      <c r="AC86" s="6">
        <v>0</v>
      </c>
      <c r="AD86" s="6">
        <v>35870</v>
      </c>
      <c r="AE86" s="6">
        <v>0</v>
      </c>
      <c r="AF86" s="6">
        <v>0</v>
      </c>
      <c r="AG86" s="6">
        <v>0</v>
      </c>
      <c r="AH86" s="8">
        <v>0</v>
      </c>
      <c r="AI86" s="8">
        <v>0</v>
      </c>
      <c r="AJ86" s="8">
        <v>0</v>
      </c>
      <c r="AK86" s="8">
        <v>0</v>
      </c>
      <c r="AL86" s="8">
        <v>35870</v>
      </c>
      <c r="AM86" s="7">
        <v>0</v>
      </c>
      <c r="AN86" s="7">
        <v>0</v>
      </c>
      <c r="AO86" s="7">
        <v>0</v>
      </c>
      <c r="AP86" s="7">
        <v>0</v>
      </c>
      <c r="AQ86" s="7">
        <v>203083</v>
      </c>
      <c r="AR86" s="7">
        <f>F86-W86</f>
        <v>203083</v>
      </c>
    </row>
    <row r="87" spans="1:44" ht="16" x14ac:dyDescent="0.2">
      <c r="A87" s="5" t="s">
        <v>384</v>
      </c>
      <c r="B87" s="5" t="s">
        <v>384</v>
      </c>
      <c r="C87" t="s">
        <v>40</v>
      </c>
      <c r="D87" t="s">
        <v>41</v>
      </c>
      <c r="E87" t="s">
        <v>373</v>
      </c>
      <c r="F87" s="6">
        <v>238178</v>
      </c>
      <c r="G87">
        <v>2017</v>
      </c>
      <c r="H87" t="s">
        <v>72</v>
      </c>
      <c r="I87" t="s">
        <v>72</v>
      </c>
      <c r="J87" s="5" t="s">
        <v>385</v>
      </c>
      <c r="K87" s="13" t="s">
        <v>3</v>
      </c>
      <c r="L87" t="s">
        <v>386</v>
      </c>
      <c r="M87" s="6">
        <v>0</v>
      </c>
      <c r="N87" s="6">
        <v>0</v>
      </c>
      <c r="O87" s="6">
        <v>0</v>
      </c>
      <c r="P87" s="6">
        <v>238178</v>
      </c>
      <c r="Q87" s="6">
        <v>0</v>
      </c>
      <c r="R87" s="6">
        <v>19026</v>
      </c>
      <c r="S87" s="6">
        <v>7591</v>
      </c>
      <c r="T87" s="6">
        <v>0</v>
      </c>
      <c r="U87" s="6">
        <v>141532</v>
      </c>
      <c r="V87" s="6">
        <v>70029</v>
      </c>
      <c r="W87" s="7">
        <v>96646</v>
      </c>
      <c r="X87" s="7">
        <v>0</v>
      </c>
      <c r="Y87" s="7">
        <v>0</v>
      </c>
      <c r="Z87" s="7">
        <v>0</v>
      </c>
      <c r="AA87" s="7">
        <v>96646</v>
      </c>
      <c r="AB87" s="7">
        <v>0</v>
      </c>
      <c r="AC87" s="6">
        <v>19026</v>
      </c>
      <c r="AD87" s="6">
        <v>7591</v>
      </c>
      <c r="AE87" s="6">
        <v>0</v>
      </c>
      <c r="AF87" s="6">
        <v>0</v>
      </c>
      <c r="AG87" s="6">
        <v>70029</v>
      </c>
      <c r="AH87" s="8">
        <v>0</v>
      </c>
      <c r="AI87" s="8">
        <v>0</v>
      </c>
      <c r="AJ87" s="8">
        <v>0</v>
      </c>
      <c r="AK87" s="8">
        <v>96646</v>
      </c>
      <c r="AL87" s="8">
        <v>0</v>
      </c>
      <c r="AM87" s="7">
        <v>0</v>
      </c>
      <c r="AN87" s="7">
        <v>0</v>
      </c>
      <c r="AO87" s="7">
        <v>0</v>
      </c>
      <c r="AP87" s="7">
        <v>141532</v>
      </c>
      <c r="AQ87" s="7">
        <v>0</v>
      </c>
      <c r="AR87" s="7">
        <f>F87-W87</f>
        <v>141532</v>
      </c>
    </row>
    <row r="88" spans="1:44" ht="16" x14ac:dyDescent="0.2">
      <c r="A88" s="5" t="s">
        <v>387</v>
      </c>
      <c r="C88" t="s">
        <v>41</v>
      </c>
      <c r="D88" t="s">
        <v>66</v>
      </c>
      <c r="E88" t="s">
        <v>41</v>
      </c>
      <c r="F88" s="6">
        <v>233515</v>
      </c>
      <c r="G88">
        <v>2017</v>
      </c>
      <c r="H88" t="s">
        <v>87</v>
      </c>
      <c r="I88" t="s">
        <v>388</v>
      </c>
      <c r="J88" s="5" t="s">
        <v>339</v>
      </c>
      <c r="K88" s="13" t="s">
        <v>389</v>
      </c>
      <c r="L88" t="s">
        <v>390</v>
      </c>
      <c r="M88" s="6">
        <v>0</v>
      </c>
      <c r="N88" s="6">
        <v>0</v>
      </c>
      <c r="O88" s="6">
        <v>0</v>
      </c>
      <c r="P88" s="6">
        <v>233515</v>
      </c>
      <c r="Q88" s="6">
        <v>0</v>
      </c>
      <c r="R88" s="6">
        <v>233515</v>
      </c>
      <c r="S88" s="6">
        <v>0</v>
      </c>
      <c r="T88" s="6">
        <v>0</v>
      </c>
      <c r="U88" s="6">
        <v>0</v>
      </c>
      <c r="V88" s="6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8">
        <v>0</v>
      </c>
      <c r="AI88" s="8">
        <v>0</v>
      </c>
      <c r="AJ88" s="8">
        <v>0</v>
      </c>
      <c r="AK88" s="8">
        <v>0</v>
      </c>
      <c r="AL88" s="8">
        <v>0</v>
      </c>
      <c r="AM88" s="7">
        <v>0</v>
      </c>
      <c r="AN88" s="7">
        <v>0</v>
      </c>
      <c r="AO88" s="7">
        <v>0</v>
      </c>
      <c r="AP88" s="7">
        <v>233515</v>
      </c>
      <c r="AQ88" s="7">
        <v>0</v>
      </c>
      <c r="AR88" s="7">
        <f>F88-W88</f>
        <v>233515</v>
      </c>
    </row>
    <row r="89" spans="1:44" ht="16" x14ac:dyDescent="0.2">
      <c r="A89" s="5" t="s">
        <v>391</v>
      </c>
      <c r="B89" s="5" t="s">
        <v>4479</v>
      </c>
      <c r="C89" t="s">
        <v>40</v>
      </c>
      <c r="D89" t="s">
        <v>41</v>
      </c>
      <c r="E89" t="s">
        <v>41</v>
      </c>
      <c r="F89" s="6">
        <v>230190</v>
      </c>
      <c r="G89">
        <v>2015</v>
      </c>
      <c r="H89" t="s">
        <v>63</v>
      </c>
      <c r="I89" t="s">
        <v>392</v>
      </c>
      <c r="J89" s="5" t="s">
        <v>393</v>
      </c>
      <c r="K89" s="13" t="s">
        <v>394</v>
      </c>
      <c r="L89" t="s">
        <v>395</v>
      </c>
      <c r="M89" s="6">
        <v>0</v>
      </c>
      <c r="N89" s="6">
        <v>226203</v>
      </c>
      <c r="O89" s="6">
        <v>3960</v>
      </c>
      <c r="P89" s="6">
        <v>27</v>
      </c>
      <c r="Q89" s="6">
        <v>0</v>
      </c>
      <c r="R89" s="6">
        <v>0</v>
      </c>
      <c r="S89" s="6">
        <v>228027</v>
      </c>
      <c r="T89" s="6">
        <v>0</v>
      </c>
      <c r="U89" s="6">
        <v>0</v>
      </c>
      <c r="V89" s="6">
        <v>2163</v>
      </c>
      <c r="W89" s="7">
        <v>2163</v>
      </c>
      <c r="X89" s="7">
        <v>0</v>
      </c>
      <c r="Y89" s="7">
        <v>2163</v>
      </c>
      <c r="Z89" s="7">
        <v>0</v>
      </c>
      <c r="AA89" s="7">
        <v>0</v>
      </c>
      <c r="AB89" s="7">
        <v>0</v>
      </c>
      <c r="AC89" s="6">
        <v>0</v>
      </c>
      <c r="AD89" s="6">
        <v>0</v>
      </c>
      <c r="AE89" s="6">
        <v>0</v>
      </c>
      <c r="AF89" s="6">
        <v>0</v>
      </c>
      <c r="AG89" s="6">
        <v>2163</v>
      </c>
      <c r="AH89" s="8">
        <v>0</v>
      </c>
      <c r="AI89" s="8">
        <v>0</v>
      </c>
      <c r="AJ89" s="8">
        <v>2163</v>
      </c>
      <c r="AK89" s="8">
        <v>0</v>
      </c>
      <c r="AL89" s="8">
        <v>0</v>
      </c>
      <c r="AM89" s="7">
        <v>0</v>
      </c>
      <c r="AN89" s="7">
        <v>226203</v>
      </c>
      <c r="AO89" s="7">
        <v>1797</v>
      </c>
      <c r="AP89" s="7">
        <v>27</v>
      </c>
      <c r="AQ89" s="7">
        <v>0</v>
      </c>
      <c r="AR89" s="7">
        <f>F89-W89</f>
        <v>228027</v>
      </c>
    </row>
    <row r="90" spans="1:44" ht="16" x14ac:dyDescent="0.2">
      <c r="A90" s="5" t="s">
        <v>396</v>
      </c>
      <c r="C90" t="s">
        <v>41</v>
      </c>
      <c r="D90" t="s">
        <v>66</v>
      </c>
      <c r="E90" t="s">
        <v>41</v>
      </c>
      <c r="F90" s="6">
        <v>229172</v>
      </c>
      <c r="G90">
        <v>2014</v>
      </c>
      <c r="H90" t="s">
        <v>87</v>
      </c>
      <c r="I90" t="s">
        <v>87</v>
      </c>
      <c r="J90" s="5" t="s">
        <v>397</v>
      </c>
      <c r="K90" s="13" t="s">
        <v>68</v>
      </c>
      <c r="L90" t="s">
        <v>398</v>
      </c>
      <c r="M90" s="6">
        <v>225990</v>
      </c>
      <c r="N90" s="6">
        <v>3182</v>
      </c>
      <c r="O90" s="6">
        <v>0</v>
      </c>
      <c r="P90" s="6">
        <v>0</v>
      </c>
      <c r="Q90" s="6">
        <v>0</v>
      </c>
      <c r="R90" s="6">
        <v>229172</v>
      </c>
      <c r="S90" s="6">
        <v>0</v>
      </c>
      <c r="T90" s="6">
        <v>0</v>
      </c>
      <c r="U90" s="6">
        <v>0</v>
      </c>
      <c r="V90" s="6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8">
        <v>0</v>
      </c>
      <c r="AI90" s="8">
        <v>0</v>
      </c>
      <c r="AJ90" s="8">
        <v>0</v>
      </c>
      <c r="AK90" s="8">
        <v>0</v>
      </c>
      <c r="AL90" s="8">
        <v>0</v>
      </c>
      <c r="AM90" s="7">
        <v>225990</v>
      </c>
      <c r="AN90" s="7">
        <v>3182</v>
      </c>
      <c r="AO90" s="7">
        <v>0</v>
      </c>
      <c r="AP90" s="7">
        <v>0</v>
      </c>
      <c r="AQ90" s="7">
        <v>0</v>
      </c>
      <c r="AR90" s="7">
        <f>F90-W90</f>
        <v>229172</v>
      </c>
    </row>
    <row r="91" spans="1:44" ht="32" x14ac:dyDescent="0.2">
      <c r="A91" s="5" t="s">
        <v>399</v>
      </c>
      <c r="C91" t="s">
        <v>40</v>
      </c>
      <c r="D91" t="s">
        <v>41</v>
      </c>
      <c r="E91" t="s">
        <v>41</v>
      </c>
      <c r="F91" s="6">
        <v>225897</v>
      </c>
      <c r="G91">
        <v>2014</v>
      </c>
      <c r="H91" t="s">
        <v>87</v>
      </c>
      <c r="I91" t="s">
        <v>400</v>
      </c>
      <c r="J91" s="5" t="s">
        <v>401</v>
      </c>
      <c r="K91" s="13" t="s">
        <v>100</v>
      </c>
      <c r="L91" t="s">
        <v>402</v>
      </c>
      <c r="M91" s="6">
        <v>0</v>
      </c>
      <c r="N91" s="6">
        <v>225869</v>
      </c>
      <c r="O91" s="6">
        <v>28</v>
      </c>
      <c r="P91" s="6">
        <v>0</v>
      </c>
      <c r="Q91" s="6">
        <v>0</v>
      </c>
      <c r="R91" s="6">
        <v>214517</v>
      </c>
      <c r="S91" s="6">
        <v>4583</v>
      </c>
      <c r="T91" s="6">
        <v>1692</v>
      </c>
      <c r="U91" s="6">
        <v>0</v>
      </c>
      <c r="V91" s="6">
        <v>5105</v>
      </c>
      <c r="W91" s="7">
        <v>11380</v>
      </c>
      <c r="X91" s="7">
        <v>11380</v>
      </c>
      <c r="Y91" s="7">
        <v>0</v>
      </c>
      <c r="Z91" s="7">
        <v>0</v>
      </c>
      <c r="AA91" s="7">
        <v>0</v>
      </c>
      <c r="AB91" s="7">
        <v>0</v>
      </c>
      <c r="AC91" s="6">
        <v>0</v>
      </c>
      <c r="AD91" s="6">
        <v>4583</v>
      </c>
      <c r="AE91" s="6">
        <v>1692</v>
      </c>
      <c r="AF91" s="6">
        <v>0</v>
      </c>
      <c r="AG91" s="6">
        <v>5105</v>
      </c>
      <c r="AH91" s="8">
        <v>0</v>
      </c>
      <c r="AI91" s="8">
        <v>11352</v>
      </c>
      <c r="AJ91" s="8">
        <v>28</v>
      </c>
      <c r="AK91" s="8">
        <v>0</v>
      </c>
      <c r="AL91" s="8">
        <v>0</v>
      </c>
      <c r="AM91" s="7">
        <v>0</v>
      </c>
      <c r="AN91" s="7">
        <v>214517</v>
      </c>
      <c r="AO91" s="7">
        <v>0</v>
      </c>
      <c r="AP91" s="7">
        <v>0</v>
      </c>
      <c r="AQ91" s="7">
        <v>0</v>
      </c>
      <c r="AR91" s="7">
        <f>F91-W91</f>
        <v>214517</v>
      </c>
    </row>
    <row r="92" spans="1:44" ht="16" x14ac:dyDescent="0.2">
      <c r="A92" s="5" t="s">
        <v>212</v>
      </c>
      <c r="B92" s="5" t="s">
        <v>213</v>
      </c>
      <c r="C92" t="s">
        <v>41</v>
      </c>
      <c r="D92" t="s">
        <v>66</v>
      </c>
      <c r="E92" t="s">
        <v>41</v>
      </c>
      <c r="F92" s="6">
        <v>225208</v>
      </c>
      <c r="G92">
        <v>2015</v>
      </c>
      <c r="H92" t="s">
        <v>63</v>
      </c>
      <c r="I92" t="s">
        <v>63</v>
      </c>
      <c r="J92" s="5" t="s">
        <v>214</v>
      </c>
      <c r="K92" s="13" t="s">
        <v>134</v>
      </c>
      <c r="L92" t="s">
        <v>215</v>
      </c>
      <c r="M92" s="6">
        <v>0</v>
      </c>
      <c r="N92" s="6">
        <v>217263</v>
      </c>
      <c r="O92" s="6">
        <v>7445</v>
      </c>
      <c r="P92" s="6">
        <v>479</v>
      </c>
      <c r="Q92" s="6">
        <v>21</v>
      </c>
      <c r="R92" s="6">
        <v>0</v>
      </c>
      <c r="S92" s="6">
        <v>225208</v>
      </c>
      <c r="T92" s="6">
        <v>0</v>
      </c>
      <c r="U92" s="6">
        <v>0</v>
      </c>
      <c r="V92" s="6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8">
        <v>0</v>
      </c>
      <c r="AI92" s="8">
        <v>0</v>
      </c>
      <c r="AJ92" s="8">
        <v>0</v>
      </c>
      <c r="AK92" s="8">
        <v>0</v>
      </c>
      <c r="AL92" s="8">
        <v>0</v>
      </c>
      <c r="AM92" s="7">
        <v>0</v>
      </c>
      <c r="AN92" s="7">
        <v>217263</v>
      </c>
      <c r="AO92" s="7">
        <v>7445</v>
      </c>
      <c r="AP92" s="7">
        <v>479</v>
      </c>
      <c r="AQ92" s="7">
        <v>21</v>
      </c>
      <c r="AR92" s="7">
        <f>F92-W92</f>
        <v>225208</v>
      </c>
    </row>
    <row r="93" spans="1:44" ht="32" x14ac:dyDescent="0.2">
      <c r="A93" s="5" t="s">
        <v>407</v>
      </c>
      <c r="C93" t="s">
        <v>40</v>
      </c>
      <c r="D93" t="s">
        <v>66</v>
      </c>
      <c r="E93" t="s">
        <v>41</v>
      </c>
      <c r="F93" s="6">
        <v>223477</v>
      </c>
      <c r="G93">
        <v>2015</v>
      </c>
      <c r="H93" t="s">
        <v>72</v>
      </c>
      <c r="I93" t="s">
        <v>72</v>
      </c>
      <c r="J93" s="5" t="s">
        <v>408</v>
      </c>
      <c r="K93" s="13" t="s">
        <v>185</v>
      </c>
      <c r="L93" t="s">
        <v>409</v>
      </c>
      <c r="M93" s="6">
        <v>0</v>
      </c>
      <c r="N93" s="6">
        <v>214019</v>
      </c>
      <c r="O93" s="6">
        <v>9416</v>
      </c>
      <c r="P93" s="6">
        <v>42</v>
      </c>
      <c r="Q93" s="6">
        <v>0</v>
      </c>
      <c r="R93" s="6">
        <v>0</v>
      </c>
      <c r="S93" s="6">
        <v>0</v>
      </c>
      <c r="T93" s="6">
        <v>0</v>
      </c>
      <c r="U93" s="6">
        <v>223477</v>
      </c>
      <c r="V93" s="6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8">
        <v>0</v>
      </c>
      <c r="AI93" s="8">
        <v>0</v>
      </c>
      <c r="AJ93" s="8">
        <v>0</v>
      </c>
      <c r="AK93" s="8">
        <v>0</v>
      </c>
      <c r="AL93" s="8">
        <v>0</v>
      </c>
      <c r="AM93" s="7">
        <v>0</v>
      </c>
      <c r="AN93" s="7">
        <v>214019</v>
      </c>
      <c r="AO93" s="7">
        <v>9416</v>
      </c>
      <c r="AP93" s="7">
        <v>42</v>
      </c>
      <c r="AQ93" s="7">
        <v>0</v>
      </c>
      <c r="AR93" s="7">
        <f>F93-W93</f>
        <v>223477</v>
      </c>
    </row>
    <row r="94" spans="1:44" ht="16" x14ac:dyDescent="0.2">
      <c r="A94" s="5" t="s">
        <v>410</v>
      </c>
      <c r="B94" s="5" t="s">
        <v>411</v>
      </c>
      <c r="C94" t="s">
        <v>40</v>
      </c>
      <c r="D94" t="s">
        <v>41</v>
      </c>
      <c r="E94" t="s">
        <v>41</v>
      </c>
      <c r="F94" s="6">
        <v>217022</v>
      </c>
      <c r="G94">
        <v>2014</v>
      </c>
      <c r="H94" t="s">
        <v>63</v>
      </c>
      <c r="I94" t="s">
        <v>412</v>
      </c>
      <c r="J94" s="5" t="s">
        <v>413</v>
      </c>
      <c r="K94" s="13" t="s">
        <v>414</v>
      </c>
      <c r="L94" t="s">
        <v>415</v>
      </c>
      <c r="M94" s="6">
        <v>213372</v>
      </c>
      <c r="N94" s="6">
        <v>3387</v>
      </c>
      <c r="O94" s="6">
        <v>263</v>
      </c>
      <c r="P94" s="6">
        <v>0</v>
      </c>
      <c r="Q94" s="6">
        <v>0</v>
      </c>
      <c r="R94" s="6">
        <v>0</v>
      </c>
      <c r="S94" s="6">
        <v>113078</v>
      </c>
      <c r="T94" s="6">
        <v>0</v>
      </c>
      <c r="U94" s="6">
        <v>0</v>
      </c>
      <c r="V94" s="6">
        <v>103944</v>
      </c>
      <c r="W94" s="7">
        <v>103944</v>
      </c>
      <c r="X94" s="7">
        <v>0</v>
      </c>
      <c r="Y94" s="7">
        <v>103944</v>
      </c>
      <c r="Z94" s="7">
        <v>0</v>
      </c>
      <c r="AA94" s="7">
        <v>0</v>
      </c>
      <c r="AB94" s="7">
        <v>0</v>
      </c>
      <c r="AC94" s="6">
        <v>0</v>
      </c>
      <c r="AD94" s="6">
        <v>0</v>
      </c>
      <c r="AE94" s="6">
        <v>0</v>
      </c>
      <c r="AF94" s="6">
        <v>0</v>
      </c>
      <c r="AG94" s="6">
        <v>103944</v>
      </c>
      <c r="AH94" s="8">
        <v>102924</v>
      </c>
      <c r="AI94" s="8">
        <v>1020</v>
      </c>
      <c r="AJ94" s="8">
        <v>0</v>
      </c>
      <c r="AK94" s="8">
        <v>0</v>
      </c>
      <c r="AL94" s="8">
        <v>0</v>
      </c>
      <c r="AM94" s="7">
        <v>110448</v>
      </c>
      <c r="AN94" s="7">
        <v>2367</v>
      </c>
      <c r="AO94" s="7">
        <v>263</v>
      </c>
      <c r="AP94" s="7">
        <v>0</v>
      </c>
      <c r="AQ94" s="7">
        <v>0</v>
      </c>
      <c r="AR94" s="7">
        <f>F94-W94</f>
        <v>113078</v>
      </c>
    </row>
    <row r="95" spans="1:44" ht="64" x14ac:dyDescent="0.2">
      <c r="A95" s="5" t="s">
        <v>232</v>
      </c>
      <c r="C95" t="s">
        <v>41</v>
      </c>
      <c r="D95" t="s">
        <v>66</v>
      </c>
      <c r="E95" t="s">
        <v>41</v>
      </c>
      <c r="F95" s="6">
        <v>216437</v>
      </c>
      <c r="G95">
        <v>2017</v>
      </c>
      <c r="H95" t="s">
        <v>63</v>
      </c>
      <c r="I95" t="s">
        <v>63</v>
      </c>
      <c r="J95" s="5" t="s">
        <v>214</v>
      </c>
      <c r="K95" s="13" t="s">
        <v>134</v>
      </c>
      <c r="L95" t="s">
        <v>233</v>
      </c>
      <c r="M95" s="6">
        <v>0</v>
      </c>
      <c r="N95" s="6">
        <v>0</v>
      </c>
      <c r="O95" s="6">
        <v>0</v>
      </c>
      <c r="P95" s="6">
        <v>216284</v>
      </c>
      <c r="Q95" s="6">
        <v>153</v>
      </c>
      <c r="R95" s="6">
        <v>0</v>
      </c>
      <c r="S95" s="6">
        <v>216437</v>
      </c>
      <c r="T95" s="6">
        <v>0</v>
      </c>
      <c r="U95" s="6">
        <v>0</v>
      </c>
      <c r="V95" s="6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8">
        <v>0</v>
      </c>
      <c r="AI95" s="8">
        <v>0</v>
      </c>
      <c r="AJ95" s="8">
        <v>0</v>
      </c>
      <c r="AK95" s="8">
        <v>0</v>
      </c>
      <c r="AL95" s="8">
        <v>0</v>
      </c>
      <c r="AM95" s="7">
        <v>0</v>
      </c>
      <c r="AN95" s="7">
        <v>0</v>
      </c>
      <c r="AO95" s="7">
        <v>0</v>
      </c>
      <c r="AP95" s="7">
        <v>216284</v>
      </c>
      <c r="AQ95" s="7">
        <v>153</v>
      </c>
      <c r="AR95" s="7">
        <f>F95-W95</f>
        <v>216437</v>
      </c>
    </row>
    <row r="96" spans="1:44" ht="16" x14ac:dyDescent="0.2">
      <c r="A96" s="5" t="s">
        <v>420</v>
      </c>
      <c r="C96" t="s">
        <v>41</v>
      </c>
      <c r="D96" t="s">
        <v>66</v>
      </c>
      <c r="E96" t="s">
        <v>41</v>
      </c>
      <c r="F96" s="6">
        <v>214535</v>
      </c>
      <c r="G96">
        <v>2014</v>
      </c>
      <c r="H96" t="s">
        <v>72</v>
      </c>
      <c r="I96" t="s">
        <v>72</v>
      </c>
      <c r="J96" s="5" t="s">
        <v>230</v>
      </c>
      <c r="K96" s="13" t="s">
        <v>134</v>
      </c>
      <c r="L96" t="s">
        <v>421</v>
      </c>
      <c r="M96" s="6">
        <v>211846</v>
      </c>
      <c r="N96" s="6">
        <v>2190</v>
      </c>
      <c r="O96" s="6">
        <v>499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214535</v>
      </c>
      <c r="V96" s="6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8">
        <v>0</v>
      </c>
      <c r="AI96" s="8">
        <v>0</v>
      </c>
      <c r="AJ96" s="8">
        <v>0</v>
      </c>
      <c r="AK96" s="8">
        <v>0</v>
      </c>
      <c r="AL96" s="8">
        <v>0</v>
      </c>
      <c r="AM96" s="7">
        <v>211846</v>
      </c>
      <c r="AN96" s="7">
        <v>2190</v>
      </c>
      <c r="AO96" s="7">
        <v>499</v>
      </c>
      <c r="AP96" s="7">
        <v>0</v>
      </c>
      <c r="AQ96" s="7">
        <v>0</v>
      </c>
      <c r="AR96" s="7">
        <f>F96-W96</f>
        <v>214535</v>
      </c>
    </row>
    <row r="97" spans="1:44" ht="16" x14ac:dyDescent="0.2">
      <c r="A97" s="5" t="s">
        <v>422</v>
      </c>
      <c r="B97" s="5" t="s">
        <v>423</v>
      </c>
      <c r="C97" t="s">
        <v>40</v>
      </c>
      <c r="D97" t="s">
        <v>41</v>
      </c>
      <c r="E97" t="s">
        <v>41</v>
      </c>
      <c r="F97" s="6">
        <v>210447</v>
      </c>
      <c r="G97">
        <v>2018</v>
      </c>
      <c r="H97" t="s">
        <v>46</v>
      </c>
      <c r="I97" t="s">
        <v>424</v>
      </c>
      <c r="J97" s="5" t="s">
        <v>425</v>
      </c>
      <c r="K97" s="13" t="s">
        <v>426</v>
      </c>
      <c r="L97" t="s">
        <v>427</v>
      </c>
      <c r="M97" s="6">
        <v>0</v>
      </c>
      <c r="N97" s="6">
        <v>0</v>
      </c>
      <c r="O97" s="6">
        <v>0</v>
      </c>
      <c r="P97" s="6">
        <v>0</v>
      </c>
      <c r="Q97" s="6">
        <v>210447</v>
      </c>
      <c r="R97" s="6">
        <v>0</v>
      </c>
      <c r="S97" s="6">
        <v>23854</v>
      </c>
      <c r="T97" s="6">
        <v>0</v>
      </c>
      <c r="U97" s="6">
        <v>516</v>
      </c>
      <c r="V97" s="6">
        <v>186077</v>
      </c>
      <c r="W97" s="7">
        <v>24370</v>
      </c>
      <c r="X97" s="7">
        <v>0</v>
      </c>
      <c r="Y97" s="7">
        <v>0</v>
      </c>
      <c r="Z97" s="7">
        <v>0</v>
      </c>
      <c r="AA97" s="7">
        <v>0</v>
      </c>
      <c r="AB97" s="7">
        <v>24370</v>
      </c>
      <c r="AC97" s="6">
        <v>0</v>
      </c>
      <c r="AD97" s="6">
        <v>23854</v>
      </c>
      <c r="AE97" s="6">
        <v>0</v>
      </c>
      <c r="AF97" s="6">
        <v>516</v>
      </c>
      <c r="AG97" s="6">
        <v>0</v>
      </c>
      <c r="AH97" s="8">
        <v>0</v>
      </c>
      <c r="AI97" s="8">
        <v>0</v>
      </c>
      <c r="AJ97" s="8">
        <v>0</v>
      </c>
      <c r="AK97" s="8">
        <v>0</v>
      </c>
      <c r="AL97" s="8">
        <v>24370</v>
      </c>
      <c r="AM97" s="7">
        <v>0</v>
      </c>
      <c r="AN97" s="7">
        <v>0</v>
      </c>
      <c r="AO97" s="7">
        <v>0</v>
      </c>
      <c r="AP97" s="7">
        <v>0</v>
      </c>
      <c r="AQ97" s="7">
        <v>186077</v>
      </c>
      <c r="AR97" s="7">
        <f>F97-W97</f>
        <v>186077</v>
      </c>
    </row>
    <row r="98" spans="1:44" ht="16" x14ac:dyDescent="0.2">
      <c r="A98" s="5" t="s">
        <v>428</v>
      </c>
      <c r="C98" t="s">
        <v>41</v>
      </c>
      <c r="D98" t="s">
        <v>41</v>
      </c>
      <c r="E98" t="s">
        <v>41</v>
      </c>
      <c r="F98" s="6">
        <v>209100</v>
      </c>
      <c r="G98">
        <v>2014</v>
      </c>
      <c r="H98" t="s">
        <v>46</v>
      </c>
      <c r="I98" t="s">
        <v>46</v>
      </c>
      <c r="J98" s="5" t="s">
        <v>429</v>
      </c>
      <c r="K98" s="13" t="s">
        <v>55</v>
      </c>
      <c r="L98" t="s">
        <v>430</v>
      </c>
      <c r="M98" s="6">
        <v>208166</v>
      </c>
      <c r="N98" s="6">
        <v>934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209100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8">
        <v>0</v>
      </c>
      <c r="AI98" s="8">
        <v>0</v>
      </c>
      <c r="AJ98" s="8">
        <v>0</v>
      </c>
      <c r="AK98" s="8">
        <v>0</v>
      </c>
      <c r="AL98" s="8">
        <v>0</v>
      </c>
      <c r="AM98" s="7">
        <v>208166</v>
      </c>
      <c r="AN98" s="7">
        <v>934</v>
      </c>
      <c r="AO98" s="7">
        <v>0</v>
      </c>
      <c r="AP98" s="7">
        <v>0</v>
      </c>
      <c r="AQ98" s="7">
        <v>0</v>
      </c>
      <c r="AR98" s="7">
        <f>F98-W98</f>
        <v>209100</v>
      </c>
    </row>
    <row r="99" spans="1:44" ht="16" x14ac:dyDescent="0.2">
      <c r="A99" s="5" t="s">
        <v>431</v>
      </c>
      <c r="C99" t="s">
        <v>41</v>
      </c>
      <c r="D99" t="s">
        <v>66</v>
      </c>
      <c r="E99" t="s">
        <v>41</v>
      </c>
      <c r="F99" s="6">
        <v>206550</v>
      </c>
      <c r="G99">
        <v>2015</v>
      </c>
      <c r="H99" t="s">
        <v>46</v>
      </c>
      <c r="I99" t="s">
        <v>46</v>
      </c>
      <c r="J99" s="5" t="s">
        <v>432</v>
      </c>
      <c r="K99" s="13" t="s">
        <v>433</v>
      </c>
      <c r="L99" t="s">
        <v>434</v>
      </c>
      <c r="M99" s="6">
        <v>0</v>
      </c>
      <c r="N99" s="6">
        <v>113316</v>
      </c>
      <c r="O99" s="6">
        <v>93234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206550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8">
        <v>0</v>
      </c>
      <c r="AI99" s="8">
        <v>0</v>
      </c>
      <c r="AJ99" s="8">
        <v>0</v>
      </c>
      <c r="AK99" s="8">
        <v>0</v>
      </c>
      <c r="AL99" s="8">
        <v>0</v>
      </c>
      <c r="AM99" s="7">
        <v>0</v>
      </c>
      <c r="AN99" s="7">
        <v>113316</v>
      </c>
      <c r="AO99" s="7">
        <v>93234</v>
      </c>
      <c r="AP99" s="7">
        <v>0</v>
      </c>
      <c r="AQ99" s="7">
        <v>0</v>
      </c>
      <c r="AR99" s="7">
        <f>F99-W99</f>
        <v>206550</v>
      </c>
    </row>
    <row r="100" spans="1:44" ht="16" x14ac:dyDescent="0.2">
      <c r="A100" s="5" t="s">
        <v>435</v>
      </c>
      <c r="B100" s="5" t="s">
        <v>4478</v>
      </c>
      <c r="C100" t="s">
        <v>41</v>
      </c>
      <c r="D100" t="s">
        <v>41</v>
      </c>
      <c r="E100" t="s">
        <v>41</v>
      </c>
      <c r="F100" s="6">
        <v>201444</v>
      </c>
      <c r="G100">
        <v>2017</v>
      </c>
      <c r="H100" t="s">
        <v>87</v>
      </c>
      <c r="I100" t="s">
        <v>87</v>
      </c>
      <c r="J100" s="5" t="s">
        <v>436</v>
      </c>
      <c r="K100" s="13" t="s">
        <v>198</v>
      </c>
      <c r="L100" t="s">
        <v>437</v>
      </c>
      <c r="M100" s="6">
        <v>0</v>
      </c>
      <c r="N100" s="6">
        <v>0</v>
      </c>
      <c r="O100" s="6">
        <v>0</v>
      </c>
      <c r="P100" s="6">
        <v>34695</v>
      </c>
      <c r="Q100" s="6">
        <v>166749</v>
      </c>
      <c r="R100" s="6">
        <v>190925</v>
      </c>
      <c r="S100" s="6">
        <v>10519</v>
      </c>
      <c r="T100" s="6">
        <v>0</v>
      </c>
      <c r="U100" s="6">
        <v>0</v>
      </c>
      <c r="V100" s="6">
        <v>0</v>
      </c>
      <c r="W100" s="7">
        <v>10519</v>
      </c>
      <c r="X100" s="7">
        <v>10519</v>
      </c>
      <c r="Y100" s="7">
        <v>0</v>
      </c>
      <c r="Z100" s="7">
        <v>0</v>
      </c>
      <c r="AA100" s="7">
        <v>0</v>
      </c>
      <c r="AB100" s="7">
        <v>0</v>
      </c>
      <c r="AC100" s="6">
        <v>0</v>
      </c>
      <c r="AD100" s="6">
        <v>10519</v>
      </c>
      <c r="AE100" s="6">
        <v>0</v>
      </c>
      <c r="AF100" s="6">
        <v>0</v>
      </c>
      <c r="AG100" s="6">
        <v>0</v>
      </c>
      <c r="AH100" s="8">
        <v>0</v>
      </c>
      <c r="AI100" s="8">
        <v>0</v>
      </c>
      <c r="AJ100" s="8">
        <v>0</v>
      </c>
      <c r="AK100" s="8">
        <v>0</v>
      </c>
      <c r="AL100" s="8">
        <v>10519</v>
      </c>
      <c r="AM100" s="7">
        <v>0</v>
      </c>
      <c r="AN100" s="7">
        <v>0</v>
      </c>
      <c r="AO100" s="7">
        <v>0</v>
      </c>
      <c r="AP100" s="7">
        <v>34695</v>
      </c>
      <c r="AQ100" s="7">
        <v>156230</v>
      </c>
      <c r="AR100" s="7">
        <f>F100-W100</f>
        <v>190925</v>
      </c>
    </row>
    <row r="101" spans="1:44" ht="16" x14ac:dyDescent="0.2">
      <c r="A101" s="5" t="s">
        <v>438</v>
      </c>
      <c r="C101" t="s">
        <v>41</v>
      </c>
      <c r="D101" t="s">
        <v>66</v>
      </c>
      <c r="E101" t="s">
        <v>41</v>
      </c>
      <c r="F101" s="6">
        <v>201398</v>
      </c>
      <c r="G101">
        <v>2015</v>
      </c>
      <c r="H101" t="s">
        <v>87</v>
      </c>
      <c r="I101" t="s">
        <v>87</v>
      </c>
      <c r="J101" s="5" t="s">
        <v>439</v>
      </c>
      <c r="K101" s="13" t="s">
        <v>68</v>
      </c>
      <c r="L101" t="s">
        <v>440</v>
      </c>
      <c r="M101" s="6">
        <v>0</v>
      </c>
      <c r="N101" s="6">
        <v>114166</v>
      </c>
      <c r="O101" s="6">
        <v>87232</v>
      </c>
      <c r="P101" s="6">
        <v>0</v>
      </c>
      <c r="Q101" s="6">
        <v>0</v>
      </c>
      <c r="R101" s="6">
        <v>201398</v>
      </c>
      <c r="S101" s="6">
        <v>0</v>
      </c>
      <c r="T101" s="6">
        <v>0</v>
      </c>
      <c r="U101" s="6">
        <v>0</v>
      </c>
      <c r="V101" s="6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8">
        <v>0</v>
      </c>
      <c r="AI101" s="8">
        <v>0</v>
      </c>
      <c r="AJ101" s="8">
        <v>0</v>
      </c>
      <c r="AK101" s="8">
        <v>0</v>
      </c>
      <c r="AL101" s="8">
        <v>0</v>
      </c>
      <c r="AM101" s="7">
        <v>0</v>
      </c>
      <c r="AN101" s="7">
        <v>114166</v>
      </c>
      <c r="AO101" s="7">
        <v>87232</v>
      </c>
      <c r="AP101" s="7">
        <v>0</v>
      </c>
      <c r="AQ101" s="7">
        <v>0</v>
      </c>
      <c r="AR101" s="7">
        <f>F101-W101</f>
        <v>201398</v>
      </c>
    </row>
    <row r="102" spans="1:44" ht="16" x14ac:dyDescent="0.2">
      <c r="A102" s="5" t="s">
        <v>441</v>
      </c>
      <c r="C102" t="s">
        <v>41</v>
      </c>
      <c r="D102" t="s">
        <v>41</v>
      </c>
      <c r="E102" t="s">
        <v>41</v>
      </c>
      <c r="F102" s="6">
        <v>201105</v>
      </c>
      <c r="G102">
        <v>2017</v>
      </c>
      <c r="H102" t="s">
        <v>63</v>
      </c>
      <c r="I102" t="s">
        <v>63</v>
      </c>
      <c r="J102" s="5" t="s">
        <v>442</v>
      </c>
      <c r="K102" s="13" t="s">
        <v>114</v>
      </c>
      <c r="L102" t="s">
        <v>443</v>
      </c>
      <c r="M102" s="6">
        <v>0</v>
      </c>
      <c r="N102" s="6">
        <v>0</v>
      </c>
      <c r="O102" s="6">
        <v>0</v>
      </c>
      <c r="P102" s="6">
        <v>175019</v>
      </c>
      <c r="Q102" s="6">
        <v>26086</v>
      </c>
      <c r="R102" s="6">
        <v>0</v>
      </c>
      <c r="S102" s="6">
        <v>201105</v>
      </c>
      <c r="T102" s="6">
        <v>0</v>
      </c>
      <c r="U102" s="6">
        <v>0</v>
      </c>
      <c r="V102" s="6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8">
        <v>0</v>
      </c>
      <c r="AI102" s="8">
        <v>0</v>
      </c>
      <c r="AJ102" s="8">
        <v>0</v>
      </c>
      <c r="AK102" s="8">
        <v>0</v>
      </c>
      <c r="AL102" s="8">
        <v>0</v>
      </c>
      <c r="AM102" s="7">
        <v>0</v>
      </c>
      <c r="AN102" s="7">
        <v>0</v>
      </c>
      <c r="AO102" s="7">
        <v>0</v>
      </c>
      <c r="AP102" s="7">
        <v>175019</v>
      </c>
      <c r="AQ102" s="7">
        <v>26086</v>
      </c>
      <c r="AR102" s="7">
        <f>F102-W102</f>
        <v>201105</v>
      </c>
    </row>
    <row r="103" spans="1:44" ht="16" x14ac:dyDescent="0.2">
      <c r="A103" s="5" t="s">
        <v>444</v>
      </c>
      <c r="C103" t="s">
        <v>40</v>
      </c>
      <c r="D103" t="s">
        <v>66</v>
      </c>
      <c r="E103" t="s">
        <v>41</v>
      </c>
      <c r="F103" s="6">
        <v>200641</v>
      </c>
      <c r="G103">
        <v>2014</v>
      </c>
      <c r="H103" t="s">
        <v>46</v>
      </c>
      <c r="I103" t="s">
        <v>46</v>
      </c>
      <c r="J103" s="5" t="s">
        <v>445</v>
      </c>
      <c r="K103" s="13" t="s">
        <v>277</v>
      </c>
      <c r="L103" t="s">
        <v>446</v>
      </c>
      <c r="M103" s="6">
        <v>199136</v>
      </c>
      <c r="N103" s="6">
        <v>1452</v>
      </c>
      <c r="O103" s="6">
        <v>53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200641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8">
        <v>0</v>
      </c>
      <c r="AI103" s="8">
        <v>0</v>
      </c>
      <c r="AJ103" s="8">
        <v>0</v>
      </c>
      <c r="AK103" s="8">
        <v>0</v>
      </c>
      <c r="AL103" s="8">
        <v>0</v>
      </c>
      <c r="AM103" s="7">
        <v>199136</v>
      </c>
      <c r="AN103" s="7">
        <v>1452</v>
      </c>
      <c r="AO103" s="7">
        <v>53</v>
      </c>
      <c r="AP103" s="7">
        <v>0</v>
      </c>
      <c r="AQ103" s="7">
        <v>0</v>
      </c>
      <c r="AR103" s="7">
        <f>F103-W103</f>
        <v>200641</v>
      </c>
    </row>
    <row r="104" spans="1:44" ht="32" x14ac:dyDescent="0.2">
      <c r="A104" s="5" t="s">
        <v>447</v>
      </c>
      <c r="B104" s="5" t="s">
        <v>448</v>
      </c>
      <c r="C104" t="s">
        <v>41</v>
      </c>
      <c r="D104" t="s">
        <v>66</v>
      </c>
      <c r="E104" t="s">
        <v>41</v>
      </c>
      <c r="F104" s="6">
        <v>198144</v>
      </c>
      <c r="G104">
        <v>2016</v>
      </c>
      <c r="H104" t="s">
        <v>87</v>
      </c>
      <c r="I104" t="s">
        <v>87</v>
      </c>
      <c r="J104" s="5" t="s">
        <v>449</v>
      </c>
      <c r="K104" s="13" t="s">
        <v>308</v>
      </c>
      <c r="L104" t="s">
        <v>450</v>
      </c>
      <c r="M104" s="6">
        <v>0</v>
      </c>
      <c r="N104" s="6">
        <v>0</v>
      </c>
      <c r="O104" s="6">
        <v>192296</v>
      </c>
      <c r="P104" s="6">
        <v>5578</v>
      </c>
      <c r="Q104" s="6">
        <v>270</v>
      </c>
      <c r="R104" s="6">
        <v>177434</v>
      </c>
      <c r="S104" s="6">
        <v>0</v>
      </c>
      <c r="T104" s="6">
        <v>0</v>
      </c>
      <c r="U104" s="6">
        <v>12856</v>
      </c>
      <c r="V104" s="6">
        <v>7854</v>
      </c>
      <c r="W104" s="7">
        <v>20710</v>
      </c>
      <c r="X104" s="7">
        <v>20710</v>
      </c>
      <c r="Y104" s="7">
        <v>0</v>
      </c>
      <c r="Z104" s="7">
        <v>0</v>
      </c>
      <c r="AA104" s="7">
        <v>0</v>
      </c>
      <c r="AB104" s="7">
        <v>0</v>
      </c>
      <c r="AC104" s="6">
        <v>0</v>
      </c>
      <c r="AD104" s="6">
        <v>0</v>
      </c>
      <c r="AE104" s="6">
        <v>0</v>
      </c>
      <c r="AF104" s="6">
        <v>12856</v>
      </c>
      <c r="AG104" s="6">
        <v>7854</v>
      </c>
      <c r="AH104" s="8">
        <v>0</v>
      </c>
      <c r="AI104" s="8">
        <v>0</v>
      </c>
      <c r="AJ104" s="8">
        <v>20188</v>
      </c>
      <c r="AK104" s="8">
        <v>252</v>
      </c>
      <c r="AL104" s="8">
        <v>270</v>
      </c>
      <c r="AM104" s="7">
        <v>0</v>
      </c>
      <c r="AN104" s="7">
        <v>0</v>
      </c>
      <c r="AO104" s="7">
        <v>172108</v>
      </c>
      <c r="AP104" s="7">
        <v>5326</v>
      </c>
      <c r="AQ104" s="7">
        <v>0</v>
      </c>
      <c r="AR104" s="7">
        <f>F104-W104</f>
        <v>177434</v>
      </c>
    </row>
    <row r="105" spans="1:44" ht="16" x14ac:dyDescent="0.2">
      <c r="A105" s="5" t="s">
        <v>451</v>
      </c>
      <c r="B105" s="5" t="s">
        <v>451</v>
      </c>
      <c r="C105" t="s">
        <v>41</v>
      </c>
      <c r="D105" t="s">
        <v>66</v>
      </c>
      <c r="E105" t="s">
        <v>41</v>
      </c>
      <c r="F105" s="6">
        <v>198129</v>
      </c>
      <c r="G105">
        <v>2018</v>
      </c>
      <c r="H105" t="s">
        <v>87</v>
      </c>
      <c r="I105" t="s">
        <v>87</v>
      </c>
      <c r="J105" s="5" t="s">
        <v>452</v>
      </c>
      <c r="K105" s="13" t="s">
        <v>134</v>
      </c>
      <c r="L105" t="s">
        <v>453</v>
      </c>
      <c r="M105" s="6">
        <v>0</v>
      </c>
      <c r="N105" s="6">
        <v>0</v>
      </c>
      <c r="O105" s="6">
        <v>0</v>
      </c>
      <c r="P105" s="6">
        <v>0</v>
      </c>
      <c r="Q105" s="6">
        <v>198129</v>
      </c>
      <c r="R105" s="6">
        <v>151408</v>
      </c>
      <c r="S105" s="6">
        <v>0</v>
      </c>
      <c r="T105" s="6">
        <v>0</v>
      </c>
      <c r="U105" s="6">
        <v>46721</v>
      </c>
      <c r="V105" s="6">
        <v>0</v>
      </c>
      <c r="W105" s="7">
        <v>46721</v>
      </c>
      <c r="X105" s="7">
        <v>46721</v>
      </c>
      <c r="Y105" s="7">
        <v>0</v>
      </c>
      <c r="Z105" s="7">
        <v>0</v>
      </c>
      <c r="AA105" s="7">
        <v>0</v>
      </c>
      <c r="AB105" s="7">
        <v>0</v>
      </c>
      <c r="AC105" s="6">
        <v>0</v>
      </c>
      <c r="AD105" s="6">
        <v>0</v>
      </c>
      <c r="AE105" s="6">
        <v>0</v>
      </c>
      <c r="AF105" s="6">
        <v>46721</v>
      </c>
      <c r="AG105" s="6">
        <v>0</v>
      </c>
      <c r="AH105" s="8">
        <v>0</v>
      </c>
      <c r="AI105" s="8">
        <v>0</v>
      </c>
      <c r="AJ105" s="8">
        <v>0</v>
      </c>
      <c r="AK105" s="8">
        <v>0</v>
      </c>
      <c r="AL105" s="8">
        <v>46721</v>
      </c>
      <c r="AM105" s="7">
        <v>0</v>
      </c>
      <c r="AN105" s="7">
        <v>0</v>
      </c>
      <c r="AO105" s="7">
        <v>0</v>
      </c>
      <c r="AP105" s="7">
        <v>0</v>
      </c>
      <c r="AQ105" s="7">
        <v>151408</v>
      </c>
      <c r="AR105" s="7">
        <f>F105-W105</f>
        <v>151408</v>
      </c>
    </row>
    <row r="106" spans="1:44" ht="16" x14ac:dyDescent="0.2">
      <c r="A106" s="5" t="s">
        <v>234</v>
      </c>
      <c r="B106" s="5" t="s">
        <v>235</v>
      </c>
      <c r="C106" t="s">
        <v>40</v>
      </c>
      <c r="D106" t="s">
        <v>66</v>
      </c>
      <c r="E106" t="s">
        <v>41</v>
      </c>
      <c r="F106" s="6">
        <v>197670</v>
      </c>
      <c r="G106">
        <v>2014</v>
      </c>
      <c r="H106" t="s">
        <v>63</v>
      </c>
      <c r="I106" t="s">
        <v>236</v>
      </c>
      <c r="J106" s="5" t="s">
        <v>237</v>
      </c>
      <c r="K106" s="13" t="s">
        <v>238</v>
      </c>
      <c r="L106" t="s">
        <v>239</v>
      </c>
      <c r="M106" s="6">
        <v>183290</v>
      </c>
      <c r="N106" s="6">
        <v>14024</v>
      </c>
      <c r="O106" s="6">
        <v>108</v>
      </c>
      <c r="P106" s="6">
        <v>206</v>
      </c>
      <c r="Q106" s="6">
        <v>42</v>
      </c>
      <c r="R106" s="6">
        <v>0</v>
      </c>
      <c r="S106" s="6">
        <v>178431</v>
      </c>
      <c r="T106" s="6">
        <v>0</v>
      </c>
      <c r="U106" s="6">
        <v>9612</v>
      </c>
      <c r="V106" s="6">
        <v>9627</v>
      </c>
      <c r="W106" s="7">
        <v>19239</v>
      </c>
      <c r="X106" s="7">
        <v>0</v>
      </c>
      <c r="Y106" s="7">
        <v>19239</v>
      </c>
      <c r="Z106" s="7">
        <v>0</v>
      </c>
      <c r="AA106" s="7">
        <v>0</v>
      </c>
      <c r="AB106" s="7">
        <v>0</v>
      </c>
      <c r="AC106" s="6">
        <v>0</v>
      </c>
      <c r="AD106" s="6">
        <v>0</v>
      </c>
      <c r="AE106" s="6">
        <v>0</v>
      </c>
      <c r="AF106" s="6">
        <v>9612</v>
      </c>
      <c r="AG106" s="6">
        <v>9627</v>
      </c>
      <c r="AH106" s="8">
        <v>9097</v>
      </c>
      <c r="AI106" s="8">
        <v>9997</v>
      </c>
      <c r="AJ106" s="8">
        <v>108</v>
      </c>
      <c r="AK106" s="8">
        <v>37</v>
      </c>
      <c r="AL106" s="8">
        <v>0</v>
      </c>
      <c r="AM106" s="7">
        <v>174193</v>
      </c>
      <c r="AN106" s="7">
        <v>4027</v>
      </c>
      <c r="AO106" s="7">
        <v>0</v>
      </c>
      <c r="AP106" s="7">
        <v>169</v>
      </c>
      <c r="AQ106" s="7">
        <v>42</v>
      </c>
      <c r="AR106" s="7">
        <f>F106-W106</f>
        <v>178431</v>
      </c>
    </row>
    <row r="107" spans="1:44" ht="32" x14ac:dyDescent="0.2">
      <c r="A107" s="5" t="s">
        <v>456</v>
      </c>
      <c r="C107" t="s">
        <v>41</v>
      </c>
      <c r="D107" t="s">
        <v>66</v>
      </c>
      <c r="E107" t="s">
        <v>41</v>
      </c>
      <c r="F107" s="6">
        <v>195203</v>
      </c>
      <c r="G107">
        <v>2015</v>
      </c>
      <c r="H107" t="s">
        <v>87</v>
      </c>
      <c r="I107" t="s">
        <v>87</v>
      </c>
      <c r="J107" s="5" t="s">
        <v>457</v>
      </c>
      <c r="K107" s="13" t="s">
        <v>277</v>
      </c>
      <c r="L107" t="s">
        <v>458</v>
      </c>
      <c r="M107" s="6">
        <v>0</v>
      </c>
      <c r="N107" s="6">
        <v>191105</v>
      </c>
      <c r="O107" s="6">
        <v>4098</v>
      </c>
      <c r="P107" s="6">
        <v>0</v>
      </c>
      <c r="Q107" s="6">
        <v>0</v>
      </c>
      <c r="R107" s="6">
        <v>195203</v>
      </c>
      <c r="S107" s="6">
        <v>0</v>
      </c>
      <c r="T107" s="6">
        <v>0</v>
      </c>
      <c r="U107" s="6">
        <v>0</v>
      </c>
      <c r="V107" s="6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8">
        <v>0</v>
      </c>
      <c r="AI107" s="8">
        <v>0</v>
      </c>
      <c r="AJ107" s="8">
        <v>0</v>
      </c>
      <c r="AK107" s="8">
        <v>0</v>
      </c>
      <c r="AL107" s="8">
        <v>0</v>
      </c>
      <c r="AM107" s="7">
        <v>0</v>
      </c>
      <c r="AN107" s="7">
        <v>191105</v>
      </c>
      <c r="AO107" s="7">
        <v>4098</v>
      </c>
      <c r="AP107" s="7">
        <v>0</v>
      </c>
      <c r="AQ107" s="7">
        <v>0</v>
      </c>
      <c r="AR107" s="7">
        <f>F107-W107</f>
        <v>195203</v>
      </c>
    </row>
    <row r="108" spans="1:44" ht="16" x14ac:dyDescent="0.2">
      <c r="A108" s="5" t="s">
        <v>459</v>
      </c>
      <c r="C108" t="s">
        <v>40</v>
      </c>
      <c r="D108" t="s">
        <v>41</v>
      </c>
      <c r="E108" t="s">
        <v>41</v>
      </c>
      <c r="F108" s="6">
        <v>192691</v>
      </c>
      <c r="G108">
        <v>2017</v>
      </c>
      <c r="H108" t="s">
        <v>87</v>
      </c>
      <c r="I108" t="s">
        <v>400</v>
      </c>
      <c r="J108" s="5" t="s">
        <v>460</v>
      </c>
      <c r="K108" s="13" t="s">
        <v>198</v>
      </c>
      <c r="L108" t="s">
        <v>461</v>
      </c>
      <c r="M108" s="6">
        <v>0</v>
      </c>
      <c r="N108" s="6">
        <v>0</v>
      </c>
      <c r="O108" s="6">
        <v>0</v>
      </c>
      <c r="P108" s="6">
        <v>192691</v>
      </c>
      <c r="Q108" s="6">
        <v>0</v>
      </c>
      <c r="R108" s="6">
        <v>192691</v>
      </c>
      <c r="S108" s="6">
        <v>0</v>
      </c>
      <c r="T108" s="6">
        <v>0</v>
      </c>
      <c r="U108" s="6">
        <v>0</v>
      </c>
      <c r="V108" s="6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8">
        <v>0</v>
      </c>
      <c r="AI108" s="8">
        <v>0</v>
      </c>
      <c r="AJ108" s="8">
        <v>0</v>
      </c>
      <c r="AK108" s="8">
        <v>0</v>
      </c>
      <c r="AL108" s="8">
        <v>0</v>
      </c>
      <c r="AM108" s="7">
        <v>0</v>
      </c>
      <c r="AN108" s="7">
        <v>0</v>
      </c>
      <c r="AO108" s="7">
        <v>0</v>
      </c>
      <c r="AP108" s="7">
        <v>192691</v>
      </c>
      <c r="AQ108" s="7">
        <v>0</v>
      </c>
      <c r="AR108" s="7">
        <f>F108-W108</f>
        <v>192691</v>
      </c>
    </row>
    <row r="109" spans="1:44" ht="32" x14ac:dyDescent="0.2">
      <c r="A109" s="5" t="s">
        <v>462</v>
      </c>
      <c r="B109" s="5" t="s">
        <v>463</v>
      </c>
      <c r="C109" t="s">
        <v>40</v>
      </c>
      <c r="D109" t="s">
        <v>41</v>
      </c>
      <c r="E109" t="s">
        <v>41</v>
      </c>
      <c r="F109" s="6">
        <v>191573</v>
      </c>
      <c r="G109">
        <v>2013</v>
      </c>
      <c r="H109" t="s">
        <v>46</v>
      </c>
      <c r="I109" t="s">
        <v>46</v>
      </c>
      <c r="J109" s="5" t="s">
        <v>464</v>
      </c>
      <c r="K109" s="13" t="s">
        <v>167</v>
      </c>
      <c r="L109" t="s">
        <v>465</v>
      </c>
      <c r="M109" s="6">
        <v>191545</v>
      </c>
      <c r="N109" s="6">
        <v>28</v>
      </c>
      <c r="O109" s="6">
        <v>0</v>
      </c>
      <c r="P109" s="6">
        <v>0</v>
      </c>
      <c r="Q109" s="6">
        <v>0</v>
      </c>
      <c r="R109" s="6">
        <v>159415</v>
      </c>
      <c r="S109" s="6">
        <v>2247</v>
      </c>
      <c r="T109" s="6">
        <v>2536</v>
      </c>
      <c r="U109" s="6">
        <v>0</v>
      </c>
      <c r="V109" s="6">
        <v>27375</v>
      </c>
      <c r="W109" s="7">
        <v>164198</v>
      </c>
      <c r="X109" s="7">
        <v>0</v>
      </c>
      <c r="Y109" s="7">
        <v>0</v>
      </c>
      <c r="Z109" s="7">
        <v>0</v>
      </c>
      <c r="AA109" s="7">
        <v>0</v>
      </c>
      <c r="AB109" s="7">
        <v>164198</v>
      </c>
      <c r="AC109" s="6">
        <v>159415</v>
      </c>
      <c r="AD109" s="6">
        <v>2247</v>
      </c>
      <c r="AE109" s="6">
        <v>2536</v>
      </c>
      <c r="AF109" s="6">
        <v>0</v>
      </c>
      <c r="AG109" s="6">
        <v>0</v>
      </c>
      <c r="AH109" s="8">
        <v>164198</v>
      </c>
      <c r="AI109" s="8">
        <v>0</v>
      </c>
      <c r="AJ109" s="8">
        <v>0</v>
      </c>
      <c r="AK109" s="8">
        <v>0</v>
      </c>
      <c r="AL109" s="8">
        <v>0</v>
      </c>
      <c r="AM109" s="7">
        <v>27347</v>
      </c>
      <c r="AN109" s="7">
        <v>28</v>
      </c>
      <c r="AO109" s="7">
        <v>0</v>
      </c>
      <c r="AP109" s="7">
        <v>0</v>
      </c>
      <c r="AQ109" s="7">
        <v>0</v>
      </c>
      <c r="AR109" s="7">
        <f>F109-W109</f>
        <v>27375</v>
      </c>
    </row>
    <row r="110" spans="1:44" ht="16" x14ac:dyDescent="0.2">
      <c r="A110" s="5" t="s">
        <v>466</v>
      </c>
      <c r="C110" t="s">
        <v>41</v>
      </c>
      <c r="D110" t="s">
        <v>41</v>
      </c>
      <c r="E110" t="s">
        <v>41</v>
      </c>
      <c r="F110" s="6">
        <v>191527</v>
      </c>
      <c r="G110">
        <v>2018</v>
      </c>
      <c r="H110" t="s">
        <v>63</v>
      </c>
      <c r="I110" t="s">
        <v>63</v>
      </c>
      <c r="J110" s="5" t="s">
        <v>467</v>
      </c>
      <c r="K110" s="13" t="s">
        <v>468</v>
      </c>
      <c r="L110" t="s">
        <v>469</v>
      </c>
      <c r="M110" s="6">
        <v>0</v>
      </c>
      <c r="N110" s="6">
        <v>0</v>
      </c>
      <c r="O110" s="6">
        <v>0</v>
      </c>
      <c r="P110" s="6">
        <v>0</v>
      </c>
      <c r="Q110" s="6">
        <v>191527</v>
      </c>
      <c r="R110" s="6">
        <v>0</v>
      </c>
      <c r="S110" s="6">
        <v>191527</v>
      </c>
      <c r="T110" s="6">
        <v>0</v>
      </c>
      <c r="U110" s="6">
        <v>0</v>
      </c>
      <c r="V110" s="6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8">
        <v>0</v>
      </c>
      <c r="AI110" s="8">
        <v>0</v>
      </c>
      <c r="AJ110" s="8">
        <v>0</v>
      </c>
      <c r="AK110" s="8">
        <v>0</v>
      </c>
      <c r="AL110" s="8">
        <v>0</v>
      </c>
      <c r="AM110" s="7">
        <v>0</v>
      </c>
      <c r="AN110" s="7">
        <v>0</v>
      </c>
      <c r="AO110" s="7">
        <v>0</v>
      </c>
      <c r="AP110" s="7">
        <v>0</v>
      </c>
      <c r="AQ110" s="7">
        <v>191527</v>
      </c>
      <c r="AR110" s="7">
        <f>F110-W110</f>
        <v>191527</v>
      </c>
    </row>
    <row r="111" spans="1:44" ht="16" x14ac:dyDescent="0.2">
      <c r="A111" s="5" t="s">
        <v>470</v>
      </c>
      <c r="B111" s="5" t="s">
        <v>4477</v>
      </c>
      <c r="C111" t="s">
        <v>40</v>
      </c>
      <c r="D111" t="s">
        <v>41</v>
      </c>
      <c r="E111" t="s">
        <v>41</v>
      </c>
      <c r="F111" s="6">
        <v>191470</v>
      </c>
      <c r="G111">
        <v>2015</v>
      </c>
      <c r="H111" t="s">
        <v>87</v>
      </c>
      <c r="I111" t="s">
        <v>93</v>
      </c>
      <c r="J111" s="5" t="s">
        <v>471</v>
      </c>
      <c r="K111" s="13" t="s">
        <v>369</v>
      </c>
      <c r="L111" t="s">
        <v>472</v>
      </c>
      <c r="M111" s="6">
        <v>0</v>
      </c>
      <c r="N111" s="6">
        <v>119958</v>
      </c>
      <c r="O111" s="6">
        <v>71123</v>
      </c>
      <c r="P111" s="6">
        <v>389</v>
      </c>
      <c r="Q111" s="6">
        <v>0</v>
      </c>
      <c r="R111" s="6">
        <v>176176</v>
      </c>
      <c r="S111" s="6">
        <v>3561</v>
      </c>
      <c r="T111" s="6">
        <v>307</v>
      </c>
      <c r="U111" s="6">
        <v>4618</v>
      </c>
      <c r="V111" s="6">
        <v>6808</v>
      </c>
      <c r="W111" s="7">
        <v>15294</v>
      </c>
      <c r="X111" s="7">
        <v>15294</v>
      </c>
      <c r="Y111" s="7">
        <v>0</v>
      </c>
      <c r="Z111" s="7">
        <v>0</v>
      </c>
      <c r="AA111" s="7">
        <v>0</v>
      </c>
      <c r="AB111" s="7">
        <v>0</v>
      </c>
      <c r="AC111" s="6">
        <v>0</v>
      </c>
      <c r="AD111" s="6">
        <v>3561</v>
      </c>
      <c r="AE111" s="6">
        <v>307</v>
      </c>
      <c r="AF111" s="6">
        <v>4618</v>
      </c>
      <c r="AG111" s="6">
        <v>6808</v>
      </c>
      <c r="AH111" s="8">
        <v>0</v>
      </c>
      <c r="AI111" s="8">
        <v>0</v>
      </c>
      <c r="AJ111" s="8">
        <v>14905</v>
      </c>
      <c r="AK111" s="8">
        <v>389</v>
      </c>
      <c r="AL111" s="8">
        <v>0</v>
      </c>
      <c r="AM111" s="7">
        <v>0</v>
      </c>
      <c r="AN111" s="7">
        <v>119958</v>
      </c>
      <c r="AO111" s="7">
        <v>56218</v>
      </c>
      <c r="AP111" s="7">
        <v>0</v>
      </c>
      <c r="AQ111" s="7">
        <v>0</v>
      </c>
      <c r="AR111" s="7">
        <f>F111-W111</f>
        <v>176176</v>
      </c>
    </row>
    <row r="112" spans="1:44" ht="16" x14ac:dyDescent="0.2">
      <c r="A112" s="5" t="s">
        <v>473</v>
      </c>
      <c r="B112" s="5" t="s">
        <v>474</v>
      </c>
      <c r="C112" t="s">
        <v>41</v>
      </c>
      <c r="D112" t="s">
        <v>41</v>
      </c>
      <c r="E112" t="s">
        <v>373</v>
      </c>
      <c r="F112" s="6">
        <v>186671</v>
      </c>
      <c r="G112">
        <v>2016</v>
      </c>
      <c r="H112" t="s">
        <v>63</v>
      </c>
      <c r="I112" t="s">
        <v>63</v>
      </c>
      <c r="J112" s="5" t="s">
        <v>475</v>
      </c>
      <c r="K112" s="13" t="s">
        <v>3</v>
      </c>
      <c r="L112" t="s">
        <v>476</v>
      </c>
      <c r="M112" s="6">
        <v>0</v>
      </c>
      <c r="N112" s="6">
        <v>0</v>
      </c>
      <c r="O112" s="6">
        <v>182656</v>
      </c>
      <c r="P112" s="6">
        <v>3770</v>
      </c>
      <c r="Q112" s="6">
        <v>245</v>
      </c>
      <c r="R112" s="6">
        <v>0</v>
      </c>
      <c r="S112" s="6">
        <v>186671</v>
      </c>
      <c r="T112" s="6">
        <v>0</v>
      </c>
      <c r="U112" s="6">
        <v>0</v>
      </c>
      <c r="V112" s="6">
        <v>0</v>
      </c>
      <c r="W112" s="7">
        <v>0</v>
      </c>
      <c r="X112" s="7">
        <v>0</v>
      </c>
      <c r="Y112" s="7">
        <v>0</v>
      </c>
      <c r="Z112" s="7">
        <v>0</v>
      </c>
      <c r="AA112" s="7">
        <v>0</v>
      </c>
      <c r="AB112" s="7">
        <v>0</v>
      </c>
      <c r="AC112" s="6">
        <v>0</v>
      </c>
      <c r="AD112" s="6">
        <v>0</v>
      </c>
      <c r="AE112" s="6">
        <v>0</v>
      </c>
      <c r="AF112" s="6">
        <v>0</v>
      </c>
      <c r="AG112" s="6">
        <v>0</v>
      </c>
      <c r="AH112" s="8">
        <v>0</v>
      </c>
      <c r="AI112" s="8">
        <v>0</v>
      </c>
      <c r="AJ112" s="8">
        <v>0</v>
      </c>
      <c r="AK112" s="8">
        <v>0</v>
      </c>
      <c r="AL112" s="8">
        <v>0</v>
      </c>
      <c r="AM112" s="7">
        <v>0</v>
      </c>
      <c r="AN112" s="7">
        <v>0</v>
      </c>
      <c r="AO112" s="7">
        <v>182656</v>
      </c>
      <c r="AP112" s="7">
        <v>3770</v>
      </c>
      <c r="AQ112" s="7">
        <v>245</v>
      </c>
      <c r="AR112" s="7">
        <f>F112-W112</f>
        <v>186671</v>
      </c>
    </row>
    <row r="113" spans="1:44" ht="16" x14ac:dyDescent="0.2">
      <c r="A113" s="5" t="s">
        <v>477</v>
      </c>
      <c r="C113" t="s">
        <v>41</v>
      </c>
      <c r="D113" t="s">
        <v>41</v>
      </c>
      <c r="E113" t="s">
        <v>41</v>
      </c>
      <c r="F113" s="6">
        <v>186063</v>
      </c>
      <c r="G113">
        <v>2017</v>
      </c>
      <c r="H113" t="s">
        <v>87</v>
      </c>
      <c r="I113" t="s">
        <v>87</v>
      </c>
      <c r="J113" s="5" t="s">
        <v>379</v>
      </c>
      <c r="K113" s="13" t="s">
        <v>198</v>
      </c>
      <c r="L113" t="s">
        <v>478</v>
      </c>
      <c r="M113" s="6">
        <v>0</v>
      </c>
      <c r="N113" s="6">
        <v>0</v>
      </c>
      <c r="O113" s="6">
        <v>0</v>
      </c>
      <c r="P113" s="6">
        <v>186063</v>
      </c>
      <c r="Q113" s="6">
        <v>0</v>
      </c>
      <c r="R113" s="6">
        <v>186063</v>
      </c>
      <c r="S113" s="6">
        <v>0</v>
      </c>
      <c r="T113" s="6">
        <v>0</v>
      </c>
      <c r="U113" s="6">
        <v>0</v>
      </c>
      <c r="V113" s="6">
        <v>0</v>
      </c>
      <c r="W113" s="7">
        <v>0</v>
      </c>
      <c r="X113" s="7">
        <v>0</v>
      </c>
      <c r="Y113" s="7">
        <v>0</v>
      </c>
      <c r="Z113" s="7">
        <v>0</v>
      </c>
      <c r="AA113" s="7">
        <v>0</v>
      </c>
      <c r="AB113" s="7">
        <v>0</v>
      </c>
      <c r="AC113" s="6">
        <v>0</v>
      </c>
      <c r="AD113" s="6">
        <v>0</v>
      </c>
      <c r="AE113" s="6">
        <v>0</v>
      </c>
      <c r="AF113" s="6">
        <v>0</v>
      </c>
      <c r="AG113" s="6">
        <v>0</v>
      </c>
      <c r="AH113" s="8">
        <v>0</v>
      </c>
      <c r="AI113" s="8">
        <v>0</v>
      </c>
      <c r="AJ113" s="8">
        <v>0</v>
      </c>
      <c r="AK113" s="8">
        <v>0</v>
      </c>
      <c r="AL113" s="8">
        <v>0</v>
      </c>
      <c r="AM113" s="7">
        <v>0</v>
      </c>
      <c r="AN113" s="7">
        <v>0</v>
      </c>
      <c r="AO113" s="7">
        <v>0</v>
      </c>
      <c r="AP113" s="7">
        <v>186063</v>
      </c>
      <c r="AQ113" s="7">
        <v>0</v>
      </c>
      <c r="AR113" s="7">
        <f>F113-W113</f>
        <v>186063</v>
      </c>
    </row>
    <row r="114" spans="1:44" ht="16" x14ac:dyDescent="0.2">
      <c r="A114" s="5" t="s">
        <v>479</v>
      </c>
      <c r="C114" t="s">
        <v>40</v>
      </c>
      <c r="D114" t="s">
        <v>41</v>
      </c>
      <c r="E114" t="s">
        <v>41</v>
      </c>
      <c r="F114" s="6">
        <v>185707</v>
      </c>
      <c r="G114">
        <v>2017</v>
      </c>
      <c r="H114" t="s">
        <v>87</v>
      </c>
      <c r="I114" t="s">
        <v>87</v>
      </c>
      <c r="J114" s="5" t="s">
        <v>480</v>
      </c>
      <c r="K114" s="13" t="s">
        <v>481</v>
      </c>
      <c r="L114" t="s">
        <v>482</v>
      </c>
      <c r="M114" s="6">
        <v>0</v>
      </c>
      <c r="N114" s="6">
        <v>0</v>
      </c>
      <c r="O114" s="6">
        <v>0</v>
      </c>
      <c r="P114" s="6">
        <v>185707</v>
      </c>
      <c r="Q114" s="6">
        <v>0</v>
      </c>
      <c r="R114" s="6">
        <v>180767</v>
      </c>
      <c r="S114" s="6">
        <v>0</v>
      </c>
      <c r="T114" s="6">
        <v>1035</v>
      </c>
      <c r="U114" s="6">
        <v>2286</v>
      </c>
      <c r="V114" s="6">
        <v>1619</v>
      </c>
      <c r="W114" s="7">
        <v>4940</v>
      </c>
      <c r="X114" s="7">
        <v>4940</v>
      </c>
      <c r="Y114" s="7">
        <v>0</v>
      </c>
      <c r="Z114" s="7">
        <v>0</v>
      </c>
      <c r="AA114" s="7">
        <v>0</v>
      </c>
      <c r="AB114" s="7">
        <v>0</v>
      </c>
      <c r="AC114" s="6">
        <v>0</v>
      </c>
      <c r="AD114" s="6">
        <v>0</v>
      </c>
      <c r="AE114" s="6">
        <v>1035</v>
      </c>
      <c r="AF114" s="6">
        <v>2286</v>
      </c>
      <c r="AG114" s="6">
        <v>1619</v>
      </c>
      <c r="AH114" s="8">
        <v>0</v>
      </c>
      <c r="AI114" s="8">
        <v>0</v>
      </c>
      <c r="AJ114" s="8">
        <v>0</v>
      </c>
      <c r="AK114" s="8">
        <v>4940</v>
      </c>
      <c r="AL114" s="8">
        <v>0</v>
      </c>
      <c r="AM114" s="7">
        <v>0</v>
      </c>
      <c r="AN114" s="7">
        <v>0</v>
      </c>
      <c r="AO114" s="7">
        <v>0</v>
      </c>
      <c r="AP114" s="7">
        <v>180767</v>
      </c>
      <c r="AQ114" s="7">
        <v>0</v>
      </c>
      <c r="AR114" s="7">
        <f>F114-W114</f>
        <v>180767</v>
      </c>
    </row>
    <row r="115" spans="1:44" ht="16" x14ac:dyDescent="0.2">
      <c r="A115" s="5" t="s">
        <v>483</v>
      </c>
      <c r="B115" s="5" t="s">
        <v>484</v>
      </c>
      <c r="C115" t="s">
        <v>40</v>
      </c>
      <c r="D115" t="s">
        <v>41</v>
      </c>
      <c r="E115" t="s">
        <v>41</v>
      </c>
      <c r="F115" s="6">
        <v>179028</v>
      </c>
      <c r="G115">
        <v>2014</v>
      </c>
      <c r="H115" t="s">
        <v>87</v>
      </c>
      <c r="I115" t="s">
        <v>400</v>
      </c>
      <c r="J115" s="5" t="s">
        <v>425</v>
      </c>
      <c r="K115" s="13" t="s">
        <v>198</v>
      </c>
      <c r="L115" t="s">
        <v>485</v>
      </c>
      <c r="M115" s="6">
        <v>179028</v>
      </c>
      <c r="N115" s="6">
        <v>0</v>
      </c>
      <c r="O115" s="6">
        <v>0</v>
      </c>
      <c r="P115" s="6">
        <v>0</v>
      </c>
      <c r="Q115" s="6">
        <v>0</v>
      </c>
      <c r="R115" s="6">
        <v>166924</v>
      </c>
      <c r="S115" s="6">
        <v>0</v>
      </c>
      <c r="T115" s="6">
        <v>0</v>
      </c>
      <c r="U115" s="6">
        <v>0</v>
      </c>
      <c r="V115" s="6">
        <v>12104</v>
      </c>
      <c r="W115" s="7">
        <v>12104</v>
      </c>
      <c r="X115" s="7">
        <v>12104</v>
      </c>
      <c r="Y115" s="7">
        <v>0</v>
      </c>
      <c r="Z115" s="7">
        <v>0</v>
      </c>
      <c r="AA115" s="7">
        <v>0</v>
      </c>
      <c r="AB115" s="7">
        <v>0</v>
      </c>
      <c r="AC115" s="6">
        <v>0</v>
      </c>
      <c r="AD115" s="6">
        <v>0</v>
      </c>
      <c r="AE115" s="6">
        <v>0</v>
      </c>
      <c r="AF115" s="6">
        <v>0</v>
      </c>
      <c r="AG115" s="6">
        <v>12104</v>
      </c>
      <c r="AH115" s="8">
        <v>12104</v>
      </c>
      <c r="AI115" s="8">
        <v>0</v>
      </c>
      <c r="AJ115" s="8">
        <v>0</v>
      </c>
      <c r="AK115" s="8">
        <v>0</v>
      </c>
      <c r="AL115" s="8">
        <v>0</v>
      </c>
      <c r="AM115" s="7">
        <v>166924</v>
      </c>
      <c r="AN115" s="7">
        <v>0</v>
      </c>
      <c r="AO115" s="7">
        <v>0</v>
      </c>
      <c r="AP115" s="7">
        <v>0</v>
      </c>
      <c r="AQ115" s="7">
        <v>0</v>
      </c>
      <c r="AR115" s="7">
        <f>F115-W115</f>
        <v>166924</v>
      </c>
    </row>
    <row r="116" spans="1:44" ht="16" x14ac:dyDescent="0.2">
      <c r="A116" s="5" t="s">
        <v>486</v>
      </c>
      <c r="C116" t="s">
        <v>41</v>
      </c>
      <c r="D116" t="s">
        <v>41</v>
      </c>
      <c r="E116" t="s">
        <v>41</v>
      </c>
      <c r="F116" s="6">
        <v>178345</v>
      </c>
      <c r="G116">
        <v>2014</v>
      </c>
      <c r="H116" t="s">
        <v>63</v>
      </c>
      <c r="I116" t="s">
        <v>63</v>
      </c>
      <c r="J116" s="5" t="s">
        <v>487</v>
      </c>
      <c r="K116" s="13" t="s">
        <v>488</v>
      </c>
      <c r="L116" t="s">
        <v>489</v>
      </c>
      <c r="M116" s="6">
        <v>178345</v>
      </c>
      <c r="N116" s="6">
        <v>0</v>
      </c>
      <c r="O116" s="6">
        <v>0</v>
      </c>
      <c r="P116" s="6">
        <v>0</v>
      </c>
      <c r="Q116" s="6">
        <v>0</v>
      </c>
      <c r="R116" s="6">
        <v>0</v>
      </c>
      <c r="S116" s="6">
        <v>178345</v>
      </c>
      <c r="T116" s="6">
        <v>0</v>
      </c>
      <c r="U116" s="6">
        <v>0</v>
      </c>
      <c r="V116" s="6">
        <v>0</v>
      </c>
      <c r="W116" s="7">
        <v>0</v>
      </c>
      <c r="X116" s="7">
        <v>0</v>
      </c>
      <c r="Y116" s="7">
        <v>0</v>
      </c>
      <c r="Z116" s="7">
        <v>0</v>
      </c>
      <c r="AA116" s="7">
        <v>0</v>
      </c>
      <c r="AB116" s="7">
        <v>0</v>
      </c>
      <c r="AC116" s="6">
        <v>0</v>
      </c>
      <c r="AD116" s="6">
        <v>0</v>
      </c>
      <c r="AE116" s="6">
        <v>0</v>
      </c>
      <c r="AF116" s="6">
        <v>0</v>
      </c>
      <c r="AG116" s="6">
        <v>0</v>
      </c>
      <c r="AH116" s="8">
        <v>0</v>
      </c>
      <c r="AI116" s="8">
        <v>0</v>
      </c>
      <c r="AJ116" s="8">
        <v>0</v>
      </c>
      <c r="AK116" s="8">
        <v>0</v>
      </c>
      <c r="AL116" s="8">
        <v>0</v>
      </c>
      <c r="AM116" s="7">
        <v>178345</v>
      </c>
      <c r="AN116" s="7">
        <v>0</v>
      </c>
      <c r="AO116" s="7">
        <v>0</v>
      </c>
      <c r="AP116" s="7">
        <v>0</v>
      </c>
      <c r="AQ116" s="7">
        <v>0</v>
      </c>
      <c r="AR116" s="7">
        <f>F116-W116</f>
        <v>178345</v>
      </c>
    </row>
    <row r="117" spans="1:44" ht="16" x14ac:dyDescent="0.2">
      <c r="A117" s="5" t="s">
        <v>265</v>
      </c>
      <c r="C117" t="s">
        <v>40</v>
      </c>
      <c r="D117" t="s">
        <v>66</v>
      </c>
      <c r="E117" t="s">
        <v>41</v>
      </c>
      <c r="F117" s="6">
        <v>177513</v>
      </c>
      <c r="G117">
        <v>2013</v>
      </c>
      <c r="H117" t="s">
        <v>63</v>
      </c>
      <c r="I117" t="s">
        <v>63</v>
      </c>
      <c r="J117" s="5" t="s">
        <v>214</v>
      </c>
      <c r="K117" s="13" t="s">
        <v>134</v>
      </c>
      <c r="L117" t="s">
        <v>266</v>
      </c>
      <c r="M117" s="6">
        <v>177017</v>
      </c>
      <c r="N117" s="6">
        <v>465</v>
      </c>
      <c r="O117" s="6">
        <v>0</v>
      </c>
      <c r="P117" s="6">
        <v>28</v>
      </c>
      <c r="Q117" s="6">
        <v>3</v>
      </c>
      <c r="R117" s="6">
        <v>0</v>
      </c>
      <c r="S117" s="6">
        <v>177513</v>
      </c>
      <c r="T117" s="6">
        <v>0</v>
      </c>
      <c r="U117" s="6">
        <v>0</v>
      </c>
      <c r="V117" s="6">
        <v>0</v>
      </c>
      <c r="W117" s="7">
        <v>0</v>
      </c>
      <c r="X117" s="7">
        <v>0</v>
      </c>
      <c r="Y117" s="7">
        <v>0</v>
      </c>
      <c r="Z117" s="7">
        <v>0</v>
      </c>
      <c r="AA117" s="7">
        <v>0</v>
      </c>
      <c r="AB117" s="7">
        <v>0</v>
      </c>
      <c r="AC117" s="6">
        <v>0</v>
      </c>
      <c r="AD117" s="6">
        <v>0</v>
      </c>
      <c r="AE117" s="6">
        <v>0</v>
      </c>
      <c r="AF117" s="6">
        <v>0</v>
      </c>
      <c r="AG117" s="6">
        <v>0</v>
      </c>
      <c r="AH117" s="8">
        <v>0</v>
      </c>
      <c r="AI117" s="8">
        <v>0</v>
      </c>
      <c r="AJ117" s="8">
        <v>0</v>
      </c>
      <c r="AK117" s="8">
        <v>0</v>
      </c>
      <c r="AL117" s="8">
        <v>0</v>
      </c>
      <c r="AM117" s="7">
        <v>177017</v>
      </c>
      <c r="AN117" s="7">
        <v>465</v>
      </c>
      <c r="AO117" s="7">
        <v>0</v>
      </c>
      <c r="AP117" s="7">
        <v>28</v>
      </c>
      <c r="AQ117" s="7">
        <v>3</v>
      </c>
      <c r="AR117" s="7">
        <f>F117-W117</f>
        <v>177513</v>
      </c>
    </row>
    <row r="118" spans="1:44" ht="16" x14ac:dyDescent="0.2">
      <c r="A118" s="5" t="s">
        <v>493</v>
      </c>
      <c r="C118" t="s">
        <v>41</v>
      </c>
      <c r="D118" t="s">
        <v>41</v>
      </c>
      <c r="E118" t="s">
        <v>41</v>
      </c>
      <c r="F118" s="6">
        <v>176278</v>
      </c>
      <c r="G118">
        <v>2018</v>
      </c>
      <c r="H118" t="s">
        <v>46</v>
      </c>
      <c r="I118" t="s">
        <v>46</v>
      </c>
      <c r="J118" s="5" t="s">
        <v>494</v>
      </c>
      <c r="K118" s="13" t="s">
        <v>114</v>
      </c>
      <c r="L118" t="s">
        <v>495</v>
      </c>
      <c r="M118" s="6">
        <v>0</v>
      </c>
      <c r="N118" s="6">
        <v>0</v>
      </c>
      <c r="O118" s="6">
        <v>0</v>
      </c>
      <c r="P118" s="6">
        <v>0</v>
      </c>
      <c r="Q118" s="6">
        <v>176278</v>
      </c>
      <c r="R118" s="6">
        <v>0</v>
      </c>
      <c r="S118" s="6">
        <v>0</v>
      </c>
      <c r="T118" s="6">
        <v>0</v>
      </c>
      <c r="U118" s="6">
        <v>0</v>
      </c>
      <c r="V118" s="6">
        <v>176278</v>
      </c>
      <c r="W118" s="7">
        <v>0</v>
      </c>
      <c r="X118" s="7">
        <v>0</v>
      </c>
      <c r="Y118" s="7">
        <v>0</v>
      </c>
      <c r="Z118" s="7">
        <v>0</v>
      </c>
      <c r="AA118" s="7">
        <v>0</v>
      </c>
      <c r="AB118" s="7">
        <v>0</v>
      </c>
      <c r="AC118" s="6">
        <v>0</v>
      </c>
      <c r="AD118" s="6">
        <v>0</v>
      </c>
      <c r="AE118" s="6">
        <v>0</v>
      </c>
      <c r="AF118" s="6">
        <v>0</v>
      </c>
      <c r="AG118" s="6">
        <v>0</v>
      </c>
      <c r="AH118" s="8">
        <v>0</v>
      </c>
      <c r="AI118" s="8">
        <v>0</v>
      </c>
      <c r="AJ118" s="8">
        <v>0</v>
      </c>
      <c r="AK118" s="8">
        <v>0</v>
      </c>
      <c r="AL118" s="8">
        <v>0</v>
      </c>
      <c r="AM118" s="7">
        <v>0</v>
      </c>
      <c r="AN118" s="7">
        <v>0</v>
      </c>
      <c r="AO118" s="7">
        <v>0</v>
      </c>
      <c r="AP118" s="7">
        <v>0</v>
      </c>
      <c r="AQ118" s="7">
        <v>176278</v>
      </c>
      <c r="AR118" s="7">
        <f>F118-W118</f>
        <v>176278</v>
      </c>
    </row>
    <row r="119" spans="1:44" ht="16" x14ac:dyDescent="0.2">
      <c r="A119" s="5" t="s">
        <v>496</v>
      </c>
      <c r="C119" t="s">
        <v>41</v>
      </c>
      <c r="D119" t="s">
        <v>66</v>
      </c>
      <c r="E119" t="s">
        <v>41</v>
      </c>
      <c r="F119" s="6">
        <v>170653</v>
      </c>
      <c r="G119">
        <v>2018</v>
      </c>
      <c r="H119" t="s">
        <v>87</v>
      </c>
      <c r="I119" t="s">
        <v>87</v>
      </c>
      <c r="J119" s="5" t="s">
        <v>497</v>
      </c>
      <c r="K119" s="13" t="s">
        <v>156</v>
      </c>
      <c r="L119" t="s">
        <v>498</v>
      </c>
      <c r="M119" s="6">
        <v>0</v>
      </c>
      <c r="N119" s="6">
        <v>0</v>
      </c>
      <c r="O119" s="6">
        <v>0</v>
      </c>
      <c r="P119" s="6">
        <v>0</v>
      </c>
      <c r="Q119" s="6">
        <v>170653</v>
      </c>
      <c r="R119" s="6">
        <v>170653</v>
      </c>
      <c r="S119" s="6">
        <v>0</v>
      </c>
      <c r="T119" s="6">
        <v>0</v>
      </c>
      <c r="U119" s="6">
        <v>0</v>
      </c>
      <c r="V119" s="6">
        <v>0</v>
      </c>
      <c r="W119" s="7">
        <v>0</v>
      </c>
      <c r="X119" s="7">
        <v>0</v>
      </c>
      <c r="Y119" s="7">
        <v>0</v>
      </c>
      <c r="Z119" s="7">
        <v>0</v>
      </c>
      <c r="AA119" s="7">
        <v>0</v>
      </c>
      <c r="AB119" s="7">
        <v>0</v>
      </c>
      <c r="AC119" s="6">
        <v>0</v>
      </c>
      <c r="AD119" s="6">
        <v>0</v>
      </c>
      <c r="AE119" s="6">
        <v>0</v>
      </c>
      <c r="AF119" s="6">
        <v>0</v>
      </c>
      <c r="AG119" s="6">
        <v>0</v>
      </c>
      <c r="AH119" s="8">
        <v>0</v>
      </c>
      <c r="AI119" s="8">
        <v>0</v>
      </c>
      <c r="AJ119" s="8">
        <v>0</v>
      </c>
      <c r="AK119" s="8">
        <v>0</v>
      </c>
      <c r="AL119" s="8">
        <v>0</v>
      </c>
      <c r="AM119" s="7">
        <v>0</v>
      </c>
      <c r="AN119" s="7">
        <v>0</v>
      </c>
      <c r="AO119" s="7">
        <v>0</v>
      </c>
      <c r="AP119" s="7">
        <v>0</v>
      </c>
      <c r="AQ119" s="7">
        <v>170653</v>
      </c>
      <c r="AR119" s="7">
        <f>F119-W119</f>
        <v>170653</v>
      </c>
    </row>
    <row r="120" spans="1:44" ht="16" x14ac:dyDescent="0.2">
      <c r="A120" s="5" t="s">
        <v>499</v>
      </c>
      <c r="B120" s="5" t="s">
        <v>500</v>
      </c>
      <c r="C120" t="s">
        <v>40</v>
      </c>
      <c r="D120" t="s">
        <v>41</v>
      </c>
      <c r="E120" t="s">
        <v>373</v>
      </c>
      <c r="F120" s="6">
        <v>170219</v>
      </c>
      <c r="G120">
        <v>2016</v>
      </c>
      <c r="H120" t="s">
        <v>72</v>
      </c>
      <c r="I120" t="s">
        <v>72</v>
      </c>
      <c r="J120" s="5" t="s">
        <v>501</v>
      </c>
      <c r="K120" s="13" t="s">
        <v>3</v>
      </c>
      <c r="L120" t="s">
        <v>502</v>
      </c>
      <c r="M120" s="6">
        <v>0</v>
      </c>
      <c r="N120" s="6">
        <v>0</v>
      </c>
      <c r="O120" s="6">
        <v>170219</v>
      </c>
      <c r="P120" s="6">
        <v>0</v>
      </c>
      <c r="Q120" s="6">
        <v>0</v>
      </c>
      <c r="R120" s="6">
        <v>0</v>
      </c>
      <c r="S120" s="6">
        <v>0</v>
      </c>
      <c r="T120" s="6">
        <v>0</v>
      </c>
      <c r="U120" s="6">
        <v>168370</v>
      </c>
      <c r="V120" s="6">
        <v>1849</v>
      </c>
      <c r="W120" s="7">
        <v>1849</v>
      </c>
      <c r="X120" s="7">
        <v>0</v>
      </c>
      <c r="Y120" s="7">
        <v>0</v>
      </c>
      <c r="Z120" s="7">
        <v>0</v>
      </c>
      <c r="AA120" s="7">
        <v>1849</v>
      </c>
      <c r="AB120" s="7">
        <v>0</v>
      </c>
      <c r="AC120" s="6">
        <v>0</v>
      </c>
      <c r="AD120" s="6">
        <v>0</v>
      </c>
      <c r="AE120" s="6">
        <v>0</v>
      </c>
      <c r="AF120" s="6">
        <v>0</v>
      </c>
      <c r="AG120" s="6">
        <v>1849</v>
      </c>
      <c r="AH120" s="8">
        <v>0</v>
      </c>
      <c r="AI120" s="8">
        <v>0</v>
      </c>
      <c r="AJ120" s="8">
        <v>1849</v>
      </c>
      <c r="AK120" s="8">
        <v>0</v>
      </c>
      <c r="AL120" s="8">
        <v>0</v>
      </c>
      <c r="AM120" s="7">
        <v>0</v>
      </c>
      <c r="AN120" s="7">
        <v>0</v>
      </c>
      <c r="AO120" s="7">
        <v>168370</v>
      </c>
      <c r="AP120" s="7">
        <v>0</v>
      </c>
      <c r="AQ120" s="7">
        <v>0</v>
      </c>
      <c r="AR120" s="7">
        <f>F120-W120</f>
        <v>168370</v>
      </c>
    </row>
    <row r="121" spans="1:44" ht="16" x14ac:dyDescent="0.2">
      <c r="A121" s="5" t="s">
        <v>292</v>
      </c>
      <c r="C121" t="s">
        <v>41</v>
      </c>
      <c r="D121" t="s">
        <v>66</v>
      </c>
      <c r="E121" t="s">
        <v>41</v>
      </c>
      <c r="F121" s="6">
        <v>169791</v>
      </c>
      <c r="G121">
        <v>2017</v>
      </c>
      <c r="H121" t="s">
        <v>63</v>
      </c>
      <c r="I121" t="s">
        <v>63</v>
      </c>
      <c r="J121" s="5" t="s">
        <v>293</v>
      </c>
      <c r="K121" s="13" t="s">
        <v>68</v>
      </c>
      <c r="L121" t="s">
        <v>294</v>
      </c>
      <c r="M121" s="6">
        <v>0</v>
      </c>
      <c r="N121" s="6">
        <v>0</v>
      </c>
      <c r="O121" s="6">
        <v>0</v>
      </c>
      <c r="P121" s="6">
        <v>131612</v>
      </c>
      <c r="Q121" s="6">
        <v>38179</v>
      </c>
      <c r="R121" s="6">
        <v>0</v>
      </c>
      <c r="S121" s="6">
        <v>169791</v>
      </c>
      <c r="T121" s="6">
        <v>0</v>
      </c>
      <c r="U121" s="6">
        <v>0</v>
      </c>
      <c r="V121" s="6">
        <v>0</v>
      </c>
      <c r="W121" s="7">
        <v>0</v>
      </c>
      <c r="X121" s="7">
        <v>0</v>
      </c>
      <c r="Y121" s="7">
        <v>0</v>
      </c>
      <c r="Z121" s="7">
        <v>0</v>
      </c>
      <c r="AA121" s="7">
        <v>0</v>
      </c>
      <c r="AB121" s="7">
        <v>0</v>
      </c>
      <c r="AC121" s="6">
        <v>0</v>
      </c>
      <c r="AD121" s="6">
        <v>0</v>
      </c>
      <c r="AE121" s="6">
        <v>0</v>
      </c>
      <c r="AF121" s="6">
        <v>0</v>
      </c>
      <c r="AG121" s="6">
        <v>0</v>
      </c>
      <c r="AH121" s="8">
        <v>0</v>
      </c>
      <c r="AI121" s="8">
        <v>0</v>
      </c>
      <c r="AJ121" s="8">
        <v>0</v>
      </c>
      <c r="AK121" s="8">
        <v>0</v>
      </c>
      <c r="AL121" s="8">
        <v>0</v>
      </c>
      <c r="AM121" s="7">
        <v>0</v>
      </c>
      <c r="AN121" s="7">
        <v>0</v>
      </c>
      <c r="AO121" s="7">
        <v>0</v>
      </c>
      <c r="AP121" s="7">
        <v>131612</v>
      </c>
      <c r="AQ121" s="7">
        <v>38179</v>
      </c>
      <c r="AR121" s="7">
        <f>F121-W121</f>
        <v>169791</v>
      </c>
    </row>
    <row r="122" spans="1:44" ht="16" x14ac:dyDescent="0.2">
      <c r="A122" s="5" t="s">
        <v>507</v>
      </c>
      <c r="C122" t="s">
        <v>40</v>
      </c>
      <c r="D122" t="s">
        <v>66</v>
      </c>
      <c r="E122" t="s">
        <v>41</v>
      </c>
      <c r="F122" s="6">
        <v>166355</v>
      </c>
      <c r="G122">
        <v>2014</v>
      </c>
      <c r="H122" t="s">
        <v>87</v>
      </c>
      <c r="I122" t="s">
        <v>87</v>
      </c>
      <c r="J122" s="5" t="s">
        <v>449</v>
      </c>
      <c r="K122" s="13" t="s">
        <v>508</v>
      </c>
      <c r="L122" t="s">
        <v>509</v>
      </c>
      <c r="M122" s="6">
        <v>159017</v>
      </c>
      <c r="N122" s="6">
        <v>7338</v>
      </c>
      <c r="O122" s="6">
        <v>0</v>
      </c>
      <c r="P122" s="6">
        <v>0</v>
      </c>
      <c r="Q122" s="6">
        <v>0</v>
      </c>
      <c r="R122" s="6">
        <v>166355</v>
      </c>
      <c r="S122" s="6">
        <v>0</v>
      </c>
      <c r="T122" s="6">
        <v>0</v>
      </c>
      <c r="U122" s="6">
        <v>0</v>
      </c>
      <c r="V122" s="6">
        <v>0</v>
      </c>
      <c r="W122" s="7">
        <v>0</v>
      </c>
      <c r="X122" s="7">
        <v>0</v>
      </c>
      <c r="Y122" s="7">
        <v>0</v>
      </c>
      <c r="Z122" s="7">
        <v>0</v>
      </c>
      <c r="AA122" s="7">
        <v>0</v>
      </c>
      <c r="AB122" s="7">
        <v>0</v>
      </c>
      <c r="AC122" s="6">
        <v>0</v>
      </c>
      <c r="AD122" s="6">
        <v>0</v>
      </c>
      <c r="AE122" s="6">
        <v>0</v>
      </c>
      <c r="AF122" s="6">
        <v>0</v>
      </c>
      <c r="AG122" s="6">
        <v>0</v>
      </c>
      <c r="AH122" s="8">
        <v>0</v>
      </c>
      <c r="AI122" s="8">
        <v>0</v>
      </c>
      <c r="AJ122" s="8">
        <v>0</v>
      </c>
      <c r="AK122" s="8">
        <v>0</v>
      </c>
      <c r="AL122" s="8">
        <v>0</v>
      </c>
      <c r="AM122" s="7">
        <v>159017</v>
      </c>
      <c r="AN122" s="7">
        <v>7338</v>
      </c>
      <c r="AO122" s="7">
        <v>0</v>
      </c>
      <c r="AP122" s="7">
        <v>0</v>
      </c>
      <c r="AQ122" s="7">
        <v>0</v>
      </c>
      <c r="AR122" s="7">
        <f>F122-W122</f>
        <v>166355</v>
      </c>
    </row>
    <row r="123" spans="1:44" ht="16" x14ac:dyDescent="0.2">
      <c r="A123" s="5" t="s">
        <v>510</v>
      </c>
      <c r="B123" s="5" t="s">
        <v>510</v>
      </c>
      <c r="C123" t="s">
        <v>40</v>
      </c>
      <c r="D123" t="s">
        <v>41</v>
      </c>
      <c r="E123" t="s">
        <v>373</v>
      </c>
      <c r="F123" s="6">
        <v>162231</v>
      </c>
      <c r="G123">
        <v>2014</v>
      </c>
      <c r="H123" t="s">
        <v>46</v>
      </c>
      <c r="I123" t="s">
        <v>46</v>
      </c>
      <c r="J123" s="5" t="s">
        <v>511</v>
      </c>
      <c r="K123" s="13" t="s">
        <v>3</v>
      </c>
      <c r="L123" t="s">
        <v>512</v>
      </c>
      <c r="M123" s="6">
        <v>136814</v>
      </c>
      <c r="N123" s="6">
        <v>25417</v>
      </c>
      <c r="O123" s="6">
        <v>0</v>
      </c>
      <c r="P123" s="6">
        <v>0</v>
      </c>
      <c r="Q123" s="6">
        <v>0</v>
      </c>
      <c r="R123" s="6">
        <v>17332</v>
      </c>
      <c r="S123" s="6">
        <v>647</v>
      </c>
      <c r="T123" s="6">
        <v>0</v>
      </c>
      <c r="U123" s="6">
        <v>9006</v>
      </c>
      <c r="V123" s="6">
        <v>135246</v>
      </c>
      <c r="W123" s="7">
        <v>26985</v>
      </c>
      <c r="X123" s="7">
        <v>0</v>
      </c>
      <c r="Y123" s="7">
        <v>0</v>
      </c>
      <c r="Z123" s="7">
        <v>0</v>
      </c>
      <c r="AA123" s="7">
        <v>0</v>
      </c>
      <c r="AB123" s="7">
        <v>26985</v>
      </c>
      <c r="AC123" s="6">
        <v>17332</v>
      </c>
      <c r="AD123" s="6">
        <v>647</v>
      </c>
      <c r="AE123" s="6">
        <v>0</v>
      </c>
      <c r="AF123" s="6">
        <v>9006</v>
      </c>
      <c r="AG123" s="6">
        <v>0</v>
      </c>
      <c r="AH123" s="8">
        <v>9544</v>
      </c>
      <c r="AI123" s="8">
        <v>17441</v>
      </c>
      <c r="AJ123" s="8">
        <v>0</v>
      </c>
      <c r="AK123" s="8">
        <v>0</v>
      </c>
      <c r="AL123" s="8">
        <v>0</v>
      </c>
      <c r="AM123" s="7">
        <v>127270</v>
      </c>
      <c r="AN123" s="7">
        <v>7976</v>
      </c>
      <c r="AO123" s="7">
        <v>0</v>
      </c>
      <c r="AP123" s="7">
        <v>0</v>
      </c>
      <c r="AQ123" s="7">
        <v>0</v>
      </c>
      <c r="AR123" s="7">
        <f>F123-W123</f>
        <v>135246</v>
      </c>
    </row>
    <row r="124" spans="1:44" ht="32" x14ac:dyDescent="0.2">
      <c r="A124" s="5" t="s">
        <v>513</v>
      </c>
      <c r="B124" s="5" t="s">
        <v>514</v>
      </c>
      <c r="C124" t="s">
        <v>40</v>
      </c>
      <c r="D124" t="s">
        <v>41</v>
      </c>
      <c r="E124" t="s">
        <v>41</v>
      </c>
      <c r="F124" s="6">
        <v>159727</v>
      </c>
      <c r="G124">
        <v>2018</v>
      </c>
      <c r="H124" t="s">
        <v>46</v>
      </c>
      <c r="I124" t="s">
        <v>424</v>
      </c>
      <c r="J124" s="5" t="s">
        <v>515</v>
      </c>
      <c r="K124" s="13" t="s">
        <v>516</v>
      </c>
      <c r="L124" t="s">
        <v>517</v>
      </c>
      <c r="M124" s="6">
        <v>0</v>
      </c>
      <c r="N124" s="6">
        <v>0</v>
      </c>
      <c r="O124" s="6">
        <v>0</v>
      </c>
      <c r="P124" s="6">
        <v>0</v>
      </c>
      <c r="Q124" s="6">
        <v>159727</v>
      </c>
      <c r="R124" s="6">
        <v>30514</v>
      </c>
      <c r="S124" s="6">
        <v>3095</v>
      </c>
      <c r="T124" s="6">
        <v>1042</v>
      </c>
      <c r="U124" s="6">
        <v>14420</v>
      </c>
      <c r="V124" s="6">
        <v>110656</v>
      </c>
      <c r="W124" s="7">
        <v>49071</v>
      </c>
      <c r="X124" s="7">
        <v>0</v>
      </c>
      <c r="Y124" s="7">
        <v>0</v>
      </c>
      <c r="Z124" s="7">
        <v>0</v>
      </c>
      <c r="AA124" s="7">
        <v>0</v>
      </c>
      <c r="AB124" s="7">
        <v>49071</v>
      </c>
      <c r="AC124" s="6">
        <v>30514</v>
      </c>
      <c r="AD124" s="6">
        <v>3095</v>
      </c>
      <c r="AE124" s="6">
        <v>1042</v>
      </c>
      <c r="AF124" s="6">
        <v>14420</v>
      </c>
      <c r="AG124" s="6">
        <v>0</v>
      </c>
      <c r="AH124" s="8">
        <v>0</v>
      </c>
      <c r="AI124" s="8">
        <v>0</v>
      </c>
      <c r="AJ124" s="8">
        <v>0</v>
      </c>
      <c r="AK124" s="8">
        <v>0</v>
      </c>
      <c r="AL124" s="8">
        <v>49071</v>
      </c>
      <c r="AM124" s="7">
        <v>0</v>
      </c>
      <c r="AN124" s="7">
        <v>0</v>
      </c>
      <c r="AO124" s="7">
        <v>0</v>
      </c>
      <c r="AP124" s="7">
        <v>0</v>
      </c>
      <c r="AQ124" s="7">
        <v>110656</v>
      </c>
      <c r="AR124" s="7">
        <f>F124-W124</f>
        <v>110656</v>
      </c>
    </row>
    <row r="125" spans="1:44" ht="16" x14ac:dyDescent="0.2">
      <c r="A125" s="5" t="s">
        <v>518</v>
      </c>
      <c r="C125" t="s">
        <v>41</v>
      </c>
      <c r="D125" t="s">
        <v>41</v>
      </c>
      <c r="E125" t="s">
        <v>41</v>
      </c>
      <c r="F125" s="6">
        <v>155993</v>
      </c>
      <c r="G125">
        <v>2016</v>
      </c>
      <c r="H125" t="s">
        <v>87</v>
      </c>
      <c r="I125" t="s">
        <v>87</v>
      </c>
      <c r="J125" s="5" t="s">
        <v>519</v>
      </c>
      <c r="K125" s="13" t="s">
        <v>414</v>
      </c>
      <c r="L125" t="s">
        <v>520</v>
      </c>
      <c r="M125" s="6">
        <v>0</v>
      </c>
      <c r="N125" s="6">
        <v>0</v>
      </c>
      <c r="O125" s="6">
        <v>155993</v>
      </c>
      <c r="P125" s="6">
        <v>0</v>
      </c>
      <c r="Q125" s="6">
        <v>0</v>
      </c>
      <c r="R125" s="6">
        <v>155993</v>
      </c>
      <c r="S125" s="6">
        <v>0</v>
      </c>
      <c r="T125" s="6">
        <v>0</v>
      </c>
      <c r="U125" s="6">
        <v>0</v>
      </c>
      <c r="V125" s="6">
        <v>0</v>
      </c>
      <c r="W125" s="7">
        <v>0</v>
      </c>
      <c r="X125" s="7">
        <v>0</v>
      </c>
      <c r="Y125" s="7">
        <v>0</v>
      </c>
      <c r="Z125" s="7">
        <v>0</v>
      </c>
      <c r="AA125" s="7">
        <v>0</v>
      </c>
      <c r="AB125" s="7">
        <v>0</v>
      </c>
      <c r="AC125" s="6">
        <v>0</v>
      </c>
      <c r="AD125" s="6">
        <v>0</v>
      </c>
      <c r="AE125" s="6">
        <v>0</v>
      </c>
      <c r="AF125" s="6">
        <v>0</v>
      </c>
      <c r="AG125" s="6">
        <v>0</v>
      </c>
      <c r="AH125" s="8">
        <v>0</v>
      </c>
      <c r="AI125" s="8">
        <v>0</v>
      </c>
      <c r="AJ125" s="8">
        <v>0</v>
      </c>
      <c r="AK125" s="8">
        <v>0</v>
      </c>
      <c r="AL125" s="8">
        <v>0</v>
      </c>
      <c r="AM125" s="7">
        <v>0</v>
      </c>
      <c r="AN125" s="7">
        <v>0</v>
      </c>
      <c r="AO125" s="7">
        <v>155993</v>
      </c>
      <c r="AP125" s="7">
        <v>0</v>
      </c>
      <c r="AQ125" s="7">
        <v>0</v>
      </c>
      <c r="AR125" s="7">
        <f>F125-W125</f>
        <v>155993</v>
      </c>
    </row>
    <row r="126" spans="1:44" ht="16" x14ac:dyDescent="0.2">
      <c r="A126" s="5" t="s">
        <v>521</v>
      </c>
      <c r="C126" t="s">
        <v>41</v>
      </c>
      <c r="D126" t="s">
        <v>66</v>
      </c>
      <c r="E126" t="s">
        <v>41</v>
      </c>
      <c r="F126" s="6">
        <v>155264</v>
      </c>
      <c r="G126">
        <v>2017</v>
      </c>
      <c r="H126" t="s">
        <v>72</v>
      </c>
      <c r="I126" t="s">
        <v>72</v>
      </c>
      <c r="J126" s="5" t="s">
        <v>522</v>
      </c>
      <c r="K126" s="13" t="s">
        <v>134</v>
      </c>
      <c r="L126" t="s">
        <v>523</v>
      </c>
      <c r="M126" s="6">
        <v>0</v>
      </c>
      <c r="N126" s="6">
        <v>0</v>
      </c>
      <c r="O126" s="6">
        <v>0</v>
      </c>
      <c r="P126" s="6">
        <v>146450</v>
      </c>
      <c r="Q126" s="6">
        <v>8814</v>
      </c>
      <c r="R126" s="6">
        <v>0</v>
      </c>
      <c r="S126" s="6">
        <v>0</v>
      </c>
      <c r="T126" s="6">
        <v>0</v>
      </c>
      <c r="U126" s="6">
        <v>155264</v>
      </c>
      <c r="V126" s="6">
        <v>0</v>
      </c>
      <c r="W126" s="7">
        <v>0</v>
      </c>
      <c r="X126" s="7">
        <v>0</v>
      </c>
      <c r="Y126" s="7">
        <v>0</v>
      </c>
      <c r="Z126" s="7">
        <v>0</v>
      </c>
      <c r="AA126" s="7">
        <v>0</v>
      </c>
      <c r="AB126" s="7">
        <v>0</v>
      </c>
      <c r="AC126" s="6">
        <v>0</v>
      </c>
      <c r="AD126" s="6">
        <v>0</v>
      </c>
      <c r="AE126" s="6">
        <v>0</v>
      </c>
      <c r="AF126" s="6">
        <v>0</v>
      </c>
      <c r="AG126" s="6">
        <v>0</v>
      </c>
      <c r="AH126" s="8">
        <v>0</v>
      </c>
      <c r="AI126" s="8">
        <v>0</v>
      </c>
      <c r="AJ126" s="8">
        <v>0</v>
      </c>
      <c r="AK126" s="8">
        <v>0</v>
      </c>
      <c r="AL126" s="8">
        <v>0</v>
      </c>
      <c r="AM126" s="7">
        <v>0</v>
      </c>
      <c r="AN126" s="7">
        <v>0</v>
      </c>
      <c r="AO126" s="7">
        <v>0</v>
      </c>
      <c r="AP126" s="7">
        <v>146450</v>
      </c>
      <c r="AQ126" s="7">
        <v>8814</v>
      </c>
      <c r="AR126" s="7">
        <f>F126-W126</f>
        <v>155264</v>
      </c>
    </row>
    <row r="127" spans="1:44" ht="16" x14ac:dyDescent="0.2">
      <c r="A127" s="5" t="s">
        <v>524</v>
      </c>
      <c r="C127" t="s">
        <v>41</v>
      </c>
      <c r="D127" t="s">
        <v>41</v>
      </c>
      <c r="E127" t="s">
        <v>41</v>
      </c>
      <c r="F127" s="6">
        <v>153521</v>
      </c>
      <c r="G127">
        <v>2018</v>
      </c>
      <c r="H127" t="s">
        <v>46</v>
      </c>
      <c r="I127" t="s">
        <v>46</v>
      </c>
      <c r="J127" s="5" t="s">
        <v>525</v>
      </c>
      <c r="K127" s="13" t="s">
        <v>414</v>
      </c>
      <c r="L127" t="s">
        <v>526</v>
      </c>
      <c r="M127" s="6">
        <v>0</v>
      </c>
      <c r="N127" s="6">
        <v>0</v>
      </c>
      <c r="O127" s="6">
        <v>0</v>
      </c>
      <c r="P127" s="6">
        <v>0</v>
      </c>
      <c r="Q127" s="6">
        <v>153521</v>
      </c>
      <c r="R127" s="6">
        <v>0</v>
      </c>
      <c r="S127" s="6">
        <v>0</v>
      </c>
      <c r="T127" s="6">
        <v>0</v>
      </c>
      <c r="U127" s="6">
        <v>0</v>
      </c>
      <c r="V127" s="6">
        <v>153521</v>
      </c>
      <c r="W127" s="7">
        <v>0</v>
      </c>
      <c r="X127" s="7">
        <v>0</v>
      </c>
      <c r="Y127" s="7">
        <v>0</v>
      </c>
      <c r="Z127" s="7">
        <v>0</v>
      </c>
      <c r="AA127" s="7">
        <v>0</v>
      </c>
      <c r="AB127" s="7">
        <v>0</v>
      </c>
      <c r="AC127" s="6">
        <v>0</v>
      </c>
      <c r="AD127" s="6">
        <v>0</v>
      </c>
      <c r="AE127" s="6">
        <v>0</v>
      </c>
      <c r="AF127" s="6">
        <v>0</v>
      </c>
      <c r="AG127" s="6">
        <v>0</v>
      </c>
      <c r="AH127" s="8">
        <v>0</v>
      </c>
      <c r="AI127" s="8">
        <v>0</v>
      </c>
      <c r="AJ127" s="8">
        <v>0</v>
      </c>
      <c r="AK127" s="8">
        <v>0</v>
      </c>
      <c r="AL127" s="8">
        <v>0</v>
      </c>
      <c r="AM127" s="7">
        <v>0</v>
      </c>
      <c r="AN127" s="7">
        <v>0</v>
      </c>
      <c r="AO127" s="7">
        <v>0</v>
      </c>
      <c r="AP127" s="7">
        <v>0</v>
      </c>
      <c r="AQ127" s="7">
        <v>153521</v>
      </c>
      <c r="AR127" s="7">
        <f>F127-W127</f>
        <v>153521</v>
      </c>
    </row>
    <row r="128" spans="1:44" ht="48" x14ac:dyDescent="0.2">
      <c r="A128" s="5" t="s">
        <v>527</v>
      </c>
      <c r="C128" t="s">
        <v>41</v>
      </c>
      <c r="D128" t="s">
        <v>66</v>
      </c>
      <c r="E128" t="s">
        <v>41</v>
      </c>
      <c r="F128" s="6">
        <v>150945</v>
      </c>
      <c r="G128">
        <v>2018</v>
      </c>
      <c r="H128" t="s">
        <v>72</v>
      </c>
      <c r="I128" t="s">
        <v>72</v>
      </c>
      <c r="J128" s="5" t="s">
        <v>307</v>
      </c>
      <c r="K128" s="13" t="s">
        <v>528</v>
      </c>
      <c r="L128" t="s">
        <v>529</v>
      </c>
      <c r="M128" s="6">
        <v>0</v>
      </c>
      <c r="N128" s="6">
        <v>0</v>
      </c>
      <c r="O128" s="6">
        <v>0</v>
      </c>
      <c r="P128" s="6">
        <v>0</v>
      </c>
      <c r="Q128" s="6">
        <v>150945</v>
      </c>
      <c r="R128" s="6">
        <v>0</v>
      </c>
      <c r="S128" s="6">
        <v>0</v>
      </c>
      <c r="T128" s="6">
        <v>0</v>
      </c>
      <c r="U128" s="6">
        <v>150945</v>
      </c>
      <c r="V128" s="6">
        <v>0</v>
      </c>
      <c r="W128" s="7">
        <v>0</v>
      </c>
      <c r="X128" s="7">
        <v>0</v>
      </c>
      <c r="Y128" s="7">
        <v>0</v>
      </c>
      <c r="Z128" s="7">
        <v>0</v>
      </c>
      <c r="AA128" s="7">
        <v>0</v>
      </c>
      <c r="AB128" s="7">
        <v>0</v>
      </c>
      <c r="AC128" s="6">
        <v>0</v>
      </c>
      <c r="AD128" s="6">
        <v>0</v>
      </c>
      <c r="AE128" s="6">
        <v>0</v>
      </c>
      <c r="AF128" s="6">
        <v>0</v>
      </c>
      <c r="AG128" s="6">
        <v>0</v>
      </c>
      <c r="AH128" s="8">
        <v>0</v>
      </c>
      <c r="AI128" s="8">
        <v>0</v>
      </c>
      <c r="AJ128" s="8">
        <v>0</v>
      </c>
      <c r="AK128" s="8">
        <v>0</v>
      </c>
      <c r="AL128" s="8">
        <v>0</v>
      </c>
      <c r="AM128" s="7">
        <v>0</v>
      </c>
      <c r="AN128" s="7">
        <v>0</v>
      </c>
      <c r="AO128" s="7">
        <v>0</v>
      </c>
      <c r="AP128" s="7">
        <v>0</v>
      </c>
      <c r="AQ128" s="7">
        <v>150945</v>
      </c>
      <c r="AR128" s="7">
        <f>F128-W128</f>
        <v>150945</v>
      </c>
    </row>
    <row r="129" spans="1:44" ht="32" x14ac:dyDescent="0.2">
      <c r="A129" s="5" t="s">
        <v>530</v>
      </c>
      <c r="C129" t="s">
        <v>41</v>
      </c>
      <c r="D129" t="s">
        <v>41</v>
      </c>
      <c r="E129" t="s">
        <v>41</v>
      </c>
      <c r="F129" s="6">
        <v>150387</v>
      </c>
      <c r="G129">
        <v>2018</v>
      </c>
      <c r="H129" t="s">
        <v>87</v>
      </c>
      <c r="I129" t="s">
        <v>87</v>
      </c>
      <c r="J129" s="5" t="s">
        <v>531</v>
      </c>
      <c r="K129" s="13" t="s">
        <v>532</v>
      </c>
      <c r="L129" t="s">
        <v>533</v>
      </c>
      <c r="M129" s="6">
        <v>0</v>
      </c>
      <c r="N129" s="6">
        <v>0</v>
      </c>
      <c r="O129" s="6">
        <v>0</v>
      </c>
      <c r="P129" s="6">
        <v>0</v>
      </c>
      <c r="Q129" s="6">
        <v>150387</v>
      </c>
      <c r="R129" s="6">
        <v>140674</v>
      </c>
      <c r="S129" s="6">
        <v>0</v>
      </c>
      <c r="T129" s="6">
        <v>1072</v>
      </c>
      <c r="U129" s="6">
        <v>8641</v>
      </c>
      <c r="V129" s="6">
        <v>0</v>
      </c>
      <c r="W129" s="7">
        <v>9713</v>
      </c>
      <c r="X129" s="7">
        <v>9713</v>
      </c>
      <c r="Y129" s="7">
        <v>0</v>
      </c>
      <c r="Z129" s="7">
        <v>0</v>
      </c>
      <c r="AA129" s="7">
        <v>0</v>
      </c>
      <c r="AB129" s="7">
        <v>0</v>
      </c>
      <c r="AC129" s="6">
        <v>0</v>
      </c>
      <c r="AD129" s="6">
        <v>0</v>
      </c>
      <c r="AE129" s="6">
        <v>1072</v>
      </c>
      <c r="AF129" s="6">
        <v>8641</v>
      </c>
      <c r="AG129" s="6">
        <v>0</v>
      </c>
      <c r="AH129" s="8">
        <v>0</v>
      </c>
      <c r="AI129" s="8">
        <v>0</v>
      </c>
      <c r="AJ129" s="8">
        <v>0</v>
      </c>
      <c r="AK129" s="8">
        <v>0</v>
      </c>
      <c r="AL129" s="8">
        <v>9713</v>
      </c>
      <c r="AM129" s="7">
        <v>0</v>
      </c>
      <c r="AN129" s="7">
        <v>0</v>
      </c>
      <c r="AO129" s="7">
        <v>0</v>
      </c>
      <c r="AP129" s="7">
        <v>0</v>
      </c>
      <c r="AQ129" s="7">
        <v>140674</v>
      </c>
      <c r="AR129" s="7">
        <f>F129-W129</f>
        <v>140674</v>
      </c>
    </row>
    <row r="130" spans="1:44" ht="16" x14ac:dyDescent="0.2">
      <c r="A130" s="5" t="s">
        <v>534</v>
      </c>
      <c r="C130" t="s">
        <v>41</v>
      </c>
      <c r="D130" t="s">
        <v>41</v>
      </c>
      <c r="E130" t="s">
        <v>41</v>
      </c>
      <c r="F130" s="6">
        <v>150125</v>
      </c>
      <c r="G130">
        <v>2018</v>
      </c>
      <c r="H130" t="s">
        <v>63</v>
      </c>
      <c r="I130" t="s">
        <v>63</v>
      </c>
      <c r="J130" s="5" t="s">
        <v>122</v>
      </c>
      <c r="K130" s="13" t="s">
        <v>535</v>
      </c>
      <c r="L130" t="s">
        <v>536</v>
      </c>
      <c r="M130" s="6">
        <v>0</v>
      </c>
      <c r="N130" s="6">
        <v>0</v>
      </c>
      <c r="O130" s="6">
        <v>0</v>
      </c>
      <c r="P130" s="6">
        <v>0</v>
      </c>
      <c r="Q130" s="6">
        <v>150125</v>
      </c>
      <c r="R130" s="6">
        <v>0</v>
      </c>
      <c r="S130" s="6">
        <v>150125</v>
      </c>
      <c r="T130" s="6">
        <v>0</v>
      </c>
      <c r="U130" s="6">
        <v>0</v>
      </c>
      <c r="V130" s="6">
        <v>0</v>
      </c>
      <c r="W130" s="7">
        <v>0</v>
      </c>
      <c r="X130" s="7">
        <v>0</v>
      </c>
      <c r="Y130" s="7">
        <v>0</v>
      </c>
      <c r="Z130" s="7">
        <v>0</v>
      </c>
      <c r="AA130" s="7">
        <v>0</v>
      </c>
      <c r="AB130" s="7">
        <v>0</v>
      </c>
      <c r="AC130" s="6">
        <v>0</v>
      </c>
      <c r="AD130" s="6">
        <v>0</v>
      </c>
      <c r="AE130" s="6">
        <v>0</v>
      </c>
      <c r="AF130" s="6">
        <v>0</v>
      </c>
      <c r="AG130" s="6">
        <v>0</v>
      </c>
      <c r="AH130" s="8">
        <v>0</v>
      </c>
      <c r="AI130" s="8">
        <v>0</v>
      </c>
      <c r="AJ130" s="8">
        <v>0</v>
      </c>
      <c r="AK130" s="8">
        <v>0</v>
      </c>
      <c r="AL130" s="8">
        <v>0</v>
      </c>
      <c r="AM130" s="7">
        <v>0</v>
      </c>
      <c r="AN130" s="7">
        <v>0</v>
      </c>
      <c r="AO130" s="7">
        <v>0</v>
      </c>
      <c r="AP130" s="7">
        <v>0</v>
      </c>
      <c r="AQ130" s="7">
        <v>150125</v>
      </c>
      <c r="AR130" s="7">
        <f>F130-W130</f>
        <v>150125</v>
      </c>
    </row>
    <row r="131" spans="1:44" ht="16" x14ac:dyDescent="0.2">
      <c r="A131" s="5" t="s">
        <v>319</v>
      </c>
      <c r="C131" t="s">
        <v>41</v>
      </c>
      <c r="D131" t="s">
        <v>66</v>
      </c>
      <c r="E131" t="s">
        <v>41</v>
      </c>
      <c r="F131" s="6">
        <v>147286</v>
      </c>
      <c r="G131">
        <v>2018</v>
      </c>
      <c r="H131" t="s">
        <v>63</v>
      </c>
      <c r="I131" t="s">
        <v>63</v>
      </c>
      <c r="J131" s="5" t="s">
        <v>320</v>
      </c>
      <c r="K131" s="13" t="s">
        <v>321</v>
      </c>
      <c r="L131" t="s">
        <v>322</v>
      </c>
      <c r="M131" s="6">
        <v>0</v>
      </c>
      <c r="N131" s="6">
        <v>0</v>
      </c>
      <c r="O131" s="6">
        <v>0</v>
      </c>
      <c r="P131" s="6">
        <v>0</v>
      </c>
      <c r="Q131" s="6">
        <v>147286</v>
      </c>
      <c r="R131" s="6">
        <v>0</v>
      </c>
      <c r="S131" s="6">
        <v>147286</v>
      </c>
      <c r="T131" s="6">
        <v>0</v>
      </c>
      <c r="U131" s="6">
        <v>0</v>
      </c>
      <c r="V131" s="6">
        <v>0</v>
      </c>
      <c r="W131" s="7">
        <v>0</v>
      </c>
      <c r="X131" s="7">
        <v>0</v>
      </c>
      <c r="Y131" s="7">
        <v>0</v>
      </c>
      <c r="Z131" s="7">
        <v>0</v>
      </c>
      <c r="AA131" s="7">
        <v>0</v>
      </c>
      <c r="AB131" s="7">
        <v>0</v>
      </c>
      <c r="AC131" s="6">
        <v>0</v>
      </c>
      <c r="AD131" s="6">
        <v>0</v>
      </c>
      <c r="AE131" s="6">
        <v>0</v>
      </c>
      <c r="AF131" s="6">
        <v>0</v>
      </c>
      <c r="AG131" s="6">
        <v>0</v>
      </c>
      <c r="AH131" s="8">
        <v>0</v>
      </c>
      <c r="AI131" s="8">
        <v>0</v>
      </c>
      <c r="AJ131" s="8">
        <v>0</v>
      </c>
      <c r="AK131" s="8">
        <v>0</v>
      </c>
      <c r="AL131" s="8">
        <v>0</v>
      </c>
      <c r="AM131" s="7">
        <v>0</v>
      </c>
      <c r="AN131" s="7">
        <v>0</v>
      </c>
      <c r="AO131" s="7">
        <v>0</v>
      </c>
      <c r="AP131" s="7">
        <v>0</v>
      </c>
      <c r="AQ131" s="7">
        <v>147286</v>
      </c>
      <c r="AR131" s="7">
        <f>F131-W131</f>
        <v>147286</v>
      </c>
    </row>
    <row r="132" spans="1:44" ht="16" x14ac:dyDescent="0.2">
      <c r="A132" s="5" t="s">
        <v>540</v>
      </c>
      <c r="C132" t="s">
        <v>40</v>
      </c>
      <c r="D132" t="s">
        <v>66</v>
      </c>
      <c r="E132" t="s">
        <v>41</v>
      </c>
      <c r="F132" s="6">
        <v>146792</v>
      </c>
      <c r="G132">
        <v>2014</v>
      </c>
      <c r="H132" t="s">
        <v>46</v>
      </c>
      <c r="I132" t="s">
        <v>46</v>
      </c>
      <c r="J132" s="5" t="s">
        <v>541</v>
      </c>
      <c r="K132" s="13" t="s">
        <v>143</v>
      </c>
      <c r="L132" t="s">
        <v>542</v>
      </c>
      <c r="M132" s="6">
        <v>136795</v>
      </c>
      <c r="N132" s="6">
        <v>9997</v>
      </c>
      <c r="O132" s="6">
        <v>0</v>
      </c>
      <c r="P132" s="6">
        <v>0</v>
      </c>
      <c r="Q132" s="6">
        <v>0</v>
      </c>
      <c r="R132" s="6">
        <v>0</v>
      </c>
      <c r="S132" s="6">
        <v>0</v>
      </c>
      <c r="T132" s="6">
        <v>0</v>
      </c>
      <c r="U132" s="6">
        <v>0</v>
      </c>
      <c r="V132" s="6">
        <v>146792</v>
      </c>
      <c r="W132" s="7">
        <v>0</v>
      </c>
      <c r="X132" s="7">
        <v>0</v>
      </c>
      <c r="Y132" s="7">
        <v>0</v>
      </c>
      <c r="Z132" s="7">
        <v>0</v>
      </c>
      <c r="AA132" s="7">
        <v>0</v>
      </c>
      <c r="AB132" s="7">
        <v>0</v>
      </c>
      <c r="AC132" s="6">
        <v>0</v>
      </c>
      <c r="AD132" s="6">
        <v>0</v>
      </c>
      <c r="AE132" s="6">
        <v>0</v>
      </c>
      <c r="AF132" s="6">
        <v>0</v>
      </c>
      <c r="AG132" s="6">
        <v>0</v>
      </c>
      <c r="AH132" s="8">
        <v>0</v>
      </c>
      <c r="AI132" s="8">
        <v>0</v>
      </c>
      <c r="AJ132" s="8">
        <v>0</v>
      </c>
      <c r="AK132" s="8">
        <v>0</v>
      </c>
      <c r="AL132" s="8">
        <v>0</v>
      </c>
      <c r="AM132" s="7">
        <v>136795</v>
      </c>
      <c r="AN132" s="7">
        <v>9997</v>
      </c>
      <c r="AO132" s="7">
        <v>0</v>
      </c>
      <c r="AP132" s="7">
        <v>0</v>
      </c>
      <c r="AQ132" s="7">
        <v>0</v>
      </c>
      <c r="AR132" s="7">
        <f>F132-W132</f>
        <v>146792</v>
      </c>
    </row>
    <row r="133" spans="1:44" ht="16" x14ac:dyDescent="0.2">
      <c r="A133" s="5" t="s">
        <v>543</v>
      </c>
      <c r="B133" s="5" t="s">
        <v>4476</v>
      </c>
      <c r="C133" t="s">
        <v>40</v>
      </c>
      <c r="D133" t="s">
        <v>41</v>
      </c>
      <c r="E133" t="s">
        <v>41</v>
      </c>
      <c r="F133" s="6">
        <v>146067</v>
      </c>
      <c r="G133">
        <v>2017</v>
      </c>
      <c r="H133" t="s">
        <v>72</v>
      </c>
      <c r="I133" t="s">
        <v>544</v>
      </c>
      <c r="J133" s="5" t="s">
        <v>545</v>
      </c>
      <c r="K133" s="13" t="s">
        <v>198</v>
      </c>
      <c r="L133" t="s">
        <v>546</v>
      </c>
      <c r="M133" s="6">
        <v>0</v>
      </c>
      <c r="N133" s="6">
        <v>0</v>
      </c>
      <c r="O133" s="6">
        <v>0</v>
      </c>
      <c r="P133" s="6">
        <v>107908</v>
      </c>
      <c r="Q133" s="6">
        <v>38159</v>
      </c>
      <c r="R133" s="6">
        <v>4723</v>
      </c>
      <c r="S133" s="6">
        <v>6955</v>
      </c>
      <c r="T133" s="6">
        <v>0</v>
      </c>
      <c r="U133" s="6">
        <v>131443</v>
      </c>
      <c r="V133" s="6">
        <v>2946</v>
      </c>
      <c r="W133" s="7">
        <v>14624</v>
      </c>
      <c r="X133" s="7">
        <v>0</v>
      </c>
      <c r="Y133" s="7">
        <v>0</v>
      </c>
      <c r="Z133" s="7">
        <v>0</v>
      </c>
      <c r="AA133" s="7">
        <v>14624</v>
      </c>
      <c r="AB133" s="7">
        <v>0</v>
      </c>
      <c r="AC133" s="6">
        <v>4723</v>
      </c>
      <c r="AD133" s="6">
        <v>6955</v>
      </c>
      <c r="AE133" s="6">
        <v>0</v>
      </c>
      <c r="AF133" s="6">
        <v>0</v>
      </c>
      <c r="AG133" s="6">
        <v>2946</v>
      </c>
      <c r="AH133" s="8">
        <v>0</v>
      </c>
      <c r="AI133" s="8">
        <v>0</v>
      </c>
      <c r="AJ133" s="8">
        <v>0</v>
      </c>
      <c r="AK133" s="8">
        <v>0</v>
      </c>
      <c r="AL133" s="8">
        <v>14624</v>
      </c>
      <c r="AM133" s="7">
        <v>0</v>
      </c>
      <c r="AN133" s="7">
        <v>0</v>
      </c>
      <c r="AO133" s="7">
        <v>0</v>
      </c>
      <c r="AP133" s="7">
        <v>107908</v>
      </c>
      <c r="AQ133" s="7">
        <v>23535</v>
      </c>
      <c r="AR133" s="7">
        <f>F133-W133</f>
        <v>131443</v>
      </c>
    </row>
    <row r="134" spans="1:44" ht="16" x14ac:dyDescent="0.2">
      <c r="A134" s="5" t="s">
        <v>547</v>
      </c>
      <c r="B134" s="5" t="s">
        <v>4475</v>
      </c>
      <c r="C134" t="s">
        <v>40</v>
      </c>
      <c r="D134" t="s">
        <v>41</v>
      </c>
      <c r="E134" t="s">
        <v>41</v>
      </c>
      <c r="F134" s="6">
        <v>145343</v>
      </c>
      <c r="G134">
        <v>2017</v>
      </c>
      <c r="H134" t="s">
        <v>63</v>
      </c>
      <c r="I134" t="s">
        <v>548</v>
      </c>
      <c r="J134" s="5" t="s">
        <v>549</v>
      </c>
      <c r="K134" s="13" t="s">
        <v>343</v>
      </c>
      <c r="L134" t="s">
        <v>550</v>
      </c>
      <c r="M134" s="6">
        <v>0</v>
      </c>
      <c r="N134" s="6">
        <v>0</v>
      </c>
      <c r="O134" s="6">
        <v>0</v>
      </c>
      <c r="P134" s="6">
        <v>130575</v>
      </c>
      <c r="Q134" s="6">
        <v>14768</v>
      </c>
      <c r="R134" s="6">
        <v>0</v>
      </c>
      <c r="S134" s="6">
        <v>145343</v>
      </c>
      <c r="T134" s="6">
        <v>0</v>
      </c>
      <c r="U134" s="6">
        <v>0</v>
      </c>
      <c r="V134" s="6">
        <v>0</v>
      </c>
      <c r="W134" s="7">
        <v>0</v>
      </c>
      <c r="X134" s="7">
        <v>0</v>
      </c>
      <c r="Y134" s="7">
        <v>0</v>
      </c>
      <c r="Z134" s="7">
        <v>0</v>
      </c>
      <c r="AA134" s="7">
        <v>0</v>
      </c>
      <c r="AB134" s="7">
        <v>0</v>
      </c>
      <c r="AC134" s="6">
        <v>0</v>
      </c>
      <c r="AD134" s="6">
        <v>0</v>
      </c>
      <c r="AE134" s="6">
        <v>0</v>
      </c>
      <c r="AF134" s="6">
        <v>0</v>
      </c>
      <c r="AG134" s="6">
        <v>0</v>
      </c>
      <c r="AH134" s="8">
        <v>0</v>
      </c>
      <c r="AI134" s="8">
        <v>0</v>
      </c>
      <c r="AJ134" s="8">
        <v>0</v>
      </c>
      <c r="AK134" s="8">
        <v>0</v>
      </c>
      <c r="AL134" s="8">
        <v>0</v>
      </c>
      <c r="AM134" s="7">
        <v>0</v>
      </c>
      <c r="AN134" s="7">
        <v>0</v>
      </c>
      <c r="AO134" s="7">
        <v>0</v>
      </c>
      <c r="AP134" s="7">
        <v>130575</v>
      </c>
      <c r="AQ134" s="7">
        <v>14768</v>
      </c>
      <c r="AR134" s="7">
        <f>F134-W134</f>
        <v>145343</v>
      </c>
    </row>
    <row r="135" spans="1:44" ht="16" x14ac:dyDescent="0.2">
      <c r="A135" s="5" t="s">
        <v>551</v>
      </c>
      <c r="B135" s="5" t="s">
        <v>551</v>
      </c>
      <c r="C135" t="s">
        <v>40</v>
      </c>
      <c r="D135" t="s">
        <v>41</v>
      </c>
      <c r="E135" t="s">
        <v>41</v>
      </c>
      <c r="F135" s="6">
        <v>140761</v>
      </c>
      <c r="G135">
        <v>2014</v>
      </c>
      <c r="H135" t="s">
        <v>63</v>
      </c>
      <c r="I135" t="s">
        <v>552</v>
      </c>
      <c r="J135" s="5" t="s">
        <v>553</v>
      </c>
      <c r="K135" s="13" t="s">
        <v>554</v>
      </c>
      <c r="L135" t="s">
        <v>555</v>
      </c>
      <c r="M135" s="6">
        <v>0</v>
      </c>
      <c r="N135" s="6">
        <v>139320</v>
      </c>
      <c r="O135" s="6">
        <v>1036</v>
      </c>
      <c r="P135" s="6">
        <v>236</v>
      </c>
      <c r="Q135" s="6">
        <v>169</v>
      </c>
      <c r="R135" s="6">
        <v>0</v>
      </c>
      <c r="S135" s="6">
        <v>131562</v>
      </c>
      <c r="T135" s="6">
        <v>0</v>
      </c>
      <c r="U135" s="6">
        <v>0</v>
      </c>
      <c r="V135" s="6">
        <v>9199</v>
      </c>
      <c r="W135" s="7">
        <v>9199</v>
      </c>
      <c r="X135" s="7">
        <v>0</v>
      </c>
      <c r="Y135" s="7">
        <v>9199</v>
      </c>
      <c r="Z135" s="7">
        <v>0</v>
      </c>
      <c r="AA135" s="7">
        <v>0</v>
      </c>
      <c r="AB135" s="7">
        <v>0</v>
      </c>
      <c r="AC135" s="6">
        <v>0</v>
      </c>
      <c r="AD135" s="6">
        <v>0</v>
      </c>
      <c r="AE135" s="6">
        <v>0</v>
      </c>
      <c r="AF135" s="6">
        <v>0</v>
      </c>
      <c r="AG135" s="6">
        <v>9199</v>
      </c>
      <c r="AH135" s="8">
        <v>0</v>
      </c>
      <c r="AI135" s="8">
        <v>9199</v>
      </c>
      <c r="AJ135" s="8">
        <v>0</v>
      </c>
      <c r="AK135" s="8">
        <v>0</v>
      </c>
      <c r="AL135" s="8">
        <v>0</v>
      </c>
      <c r="AM135" s="7">
        <v>0</v>
      </c>
      <c r="AN135" s="7">
        <v>130121</v>
      </c>
      <c r="AO135" s="7">
        <v>1036</v>
      </c>
      <c r="AP135" s="7">
        <v>236</v>
      </c>
      <c r="AQ135" s="7">
        <v>169</v>
      </c>
      <c r="AR135" s="7">
        <f>F135-W135</f>
        <v>131562</v>
      </c>
    </row>
    <row r="136" spans="1:44" ht="32" x14ac:dyDescent="0.2">
      <c r="A136" s="5" t="s">
        <v>556</v>
      </c>
      <c r="B136" s="5" t="s">
        <v>557</v>
      </c>
      <c r="C136" t="s">
        <v>41</v>
      </c>
      <c r="D136" t="s">
        <v>66</v>
      </c>
      <c r="E136" t="s">
        <v>41</v>
      </c>
      <c r="F136" s="6">
        <v>138903</v>
      </c>
      <c r="G136">
        <v>2018</v>
      </c>
      <c r="H136" t="s">
        <v>46</v>
      </c>
      <c r="I136" t="s">
        <v>46</v>
      </c>
      <c r="J136" s="5" t="s">
        <v>558</v>
      </c>
      <c r="K136" s="13" t="s">
        <v>156</v>
      </c>
      <c r="L136" t="s">
        <v>559</v>
      </c>
      <c r="M136" s="6">
        <v>0</v>
      </c>
      <c r="N136" s="6">
        <v>0</v>
      </c>
      <c r="O136" s="6">
        <v>0</v>
      </c>
      <c r="P136" s="6">
        <v>0</v>
      </c>
      <c r="Q136" s="6">
        <v>138903</v>
      </c>
      <c r="R136" s="6">
        <v>0</v>
      </c>
      <c r="S136" s="6">
        <v>0</v>
      </c>
      <c r="T136" s="6">
        <v>0</v>
      </c>
      <c r="U136" s="6">
        <v>0</v>
      </c>
      <c r="V136" s="6">
        <v>138903</v>
      </c>
      <c r="W136" s="7">
        <v>0</v>
      </c>
      <c r="X136" s="7">
        <v>0</v>
      </c>
      <c r="Y136" s="7">
        <v>0</v>
      </c>
      <c r="Z136" s="7">
        <v>0</v>
      </c>
      <c r="AA136" s="7">
        <v>0</v>
      </c>
      <c r="AB136" s="7">
        <v>0</v>
      </c>
      <c r="AC136" s="6">
        <v>0</v>
      </c>
      <c r="AD136" s="6">
        <v>0</v>
      </c>
      <c r="AE136" s="6">
        <v>0</v>
      </c>
      <c r="AF136" s="6">
        <v>0</v>
      </c>
      <c r="AG136" s="6">
        <v>0</v>
      </c>
      <c r="AH136" s="8">
        <v>0</v>
      </c>
      <c r="AI136" s="8">
        <v>0</v>
      </c>
      <c r="AJ136" s="8">
        <v>0</v>
      </c>
      <c r="AK136" s="8">
        <v>0</v>
      </c>
      <c r="AL136" s="8">
        <v>0</v>
      </c>
      <c r="AM136" s="7">
        <v>0</v>
      </c>
      <c r="AN136" s="7">
        <v>0</v>
      </c>
      <c r="AO136" s="7">
        <v>0</v>
      </c>
      <c r="AP136" s="7">
        <v>0</v>
      </c>
      <c r="AQ136" s="7">
        <v>138903</v>
      </c>
      <c r="AR136" s="7">
        <f>F136-W136</f>
        <v>138903</v>
      </c>
    </row>
    <row r="137" spans="1:44" ht="32" x14ac:dyDescent="0.2">
      <c r="A137" s="5" t="s">
        <v>560</v>
      </c>
      <c r="C137" t="s">
        <v>41</v>
      </c>
      <c r="D137" t="s">
        <v>66</v>
      </c>
      <c r="E137" t="s">
        <v>41</v>
      </c>
      <c r="F137" s="6">
        <v>138788</v>
      </c>
      <c r="G137">
        <v>2015</v>
      </c>
      <c r="H137" t="s">
        <v>87</v>
      </c>
      <c r="I137" t="s">
        <v>87</v>
      </c>
      <c r="J137" s="5" t="s">
        <v>497</v>
      </c>
      <c r="K137" s="13" t="s">
        <v>130</v>
      </c>
      <c r="L137" t="s">
        <v>561</v>
      </c>
      <c r="M137" s="6">
        <v>0</v>
      </c>
      <c r="N137" s="6">
        <v>138788</v>
      </c>
      <c r="O137" s="6">
        <v>0</v>
      </c>
      <c r="P137" s="6">
        <v>0</v>
      </c>
      <c r="Q137" s="6">
        <v>0</v>
      </c>
      <c r="R137" s="6">
        <v>138788</v>
      </c>
      <c r="S137" s="6">
        <v>0</v>
      </c>
      <c r="T137" s="6">
        <v>0</v>
      </c>
      <c r="U137" s="6">
        <v>0</v>
      </c>
      <c r="V137" s="6">
        <v>0</v>
      </c>
      <c r="W137" s="7">
        <v>0</v>
      </c>
      <c r="X137" s="7">
        <v>0</v>
      </c>
      <c r="Y137" s="7">
        <v>0</v>
      </c>
      <c r="Z137" s="7">
        <v>0</v>
      </c>
      <c r="AA137" s="7">
        <v>0</v>
      </c>
      <c r="AB137" s="7">
        <v>0</v>
      </c>
      <c r="AC137" s="6">
        <v>0</v>
      </c>
      <c r="AD137" s="6">
        <v>0</v>
      </c>
      <c r="AE137" s="6">
        <v>0</v>
      </c>
      <c r="AF137" s="6">
        <v>0</v>
      </c>
      <c r="AG137" s="6">
        <v>0</v>
      </c>
      <c r="AH137" s="8">
        <v>0</v>
      </c>
      <c r="AI137" s="8">
        <v>0</v>
      </c>
      <c r="AJ137" s="8">
        <v>0</v>
      </c>
      <c r="AK137" s="8">
        <v>0</v>
      </c>
      <c r="AL137" s="8">
        <v>0</v>
      </c>
      <c r="AM137" s="7">
        <v>0</v>
      </c>
      <c r="AN137" s="7">
        <v>138788</v>
      </c>
      <c r="AO137" s="7">
        <v>0</v>
      </c>
      <c r="AP137" s="7">
        <v>0</v>
      </c>
      <c r="AQ137" s="7">
        <v>0</v>
      </c>
      <c r="AR137" s="7">
        <f>F137-W137</f>
        <v>138788</v>
      </c>
    </row>
    <row r="138" spans="1:44" ht="16" x14ac:dyDescent="0.2">
      <c r="A138" s="5" t="s">
        <v>562</v>
      </c>
      <c r="C138" t="s">
        <v>41</v>
      </c>
      <c r="D138" t="s">
        <v>66</v>
      </c>
      <c r="E138" t="s">
        <v>41</v>
      </c>
      <c r="F138" s="6">
        <v>137510</v>
      </c>
      <c r="G138">
        <v>2017</v>
      </c>
      <c r="H138" t="s">
        <v>72</v>
      </c>
      <c r="I138" t="s">
        <v>563</v>
      </c>
      <c r="J138" s="5" t="s">
        <v>564</v>
      </c>
      <c r="K138" s="13" t="s">
        <v>134</v>
      </c>
      <c r="L138" t="s">
        <v>565</v>
      </c>
      <c r="M138" s="6">
        <v>0</v>
      </c>
      <c r="N138" s="6">
        <v>0</v>
      </c>
      <c r="O138" s="6">
        <v>0</v>
      </c>
      <c r="P138" s="6">
        <v>135155</v>
      </c>
      <c r="Q138" s="6">
        <v>2355</v>
      </c>
      <c r="R138" s="6">
        <v>0</v>
      </c>
      <c r="S138" s="6">
        <v>0</v>
      </c>
      <c r="T138" s="6">
        <v>0</v>
      </c>
      <c r="U138" s="6">
        <v>137510</v>
      </c>
      <c r="V138" s="6">
        <v>0</v>
      </c>
      <c r="W138" s="7">
        <v>0</v>
      </c>
      <c r="X138" s="7">
        <v>0</v>
      </c>
      <c r="Y138" s="7">
        <v>0</v>
      </c>
      <c r="Z138" s="7">
        <v>0</v>
      </c>
      <c r="AA138" s="7">
        <v>0</v>
      </c>
      <c r="AB138" s="7">
        <v>0</v>
      </c>
      <c r="AC138" s="6">
        <v>0</v>
      </c>
      <c r="AD138" s="6">
        <v>0</v>
      </c>
      <c r="AE138" s="6">
        <v>0</v>
      </c>
      <c r="AF138" s="6">
        <v>0</v>
      </c>
      <c r="AG138" s="6">
        <v>0</v>
      </c>
      <c r="AH138" s="8">
        <v>0</v>
      </c>
      <c r="AI138" s="8">
        <v>0</v>
      </c>
      <c r="AJ138" s="8">
        <v>0</v>
      </c>
      <c r="AK138" s="8">
        <v>0</v>
      </c>
      <c r="AL138" s="8">
        <v>0</v>
      </c>
      <c r="AM138" s="7">
        <v>0</v>
      </c>
      <c r="AN138" s="7">
        <v>0</v>
      </c>
      <c r="AO138" s="7">
        <v>0</v>
      </c>
      <c r="AP138" s="7">
        <v>135155</v>
      </c>
      <c r="AQ138" s="7">
        <v>2355</v>
      </c>
      <c r="AR138" s="7">
        <f>F138-W138</f>
        <v>137510</v>
      </c>
    </row>
    <row r="139" spans="1:44" ht="16" x14ac:dyDescent="0.2">
      <c r="A139" s="5" t="s">
        <v>566</v>
      </c>
      <c r="C139" t="s">
        <v>40</v>
      </c>
      <c r="D139" t="s">
        <v>66</v>
      </c>
      <c r="E139" t="s">
        <v>41</v>
      </c>
      <c r="F139" s="6">
        <v>136961</v>
      </c>
      <c r="G139">
        <v>2017</v>
      </c>
      <c r="H139" t="s">
        <v>72</v>
      </c>
      <c r="I139" t="s">
        <v>72</v>
      </c>
      <c r="J139" s="5" t="s">
        <v>230</v>
      </c>
      <c r="K139" s="13" t="s">
        <v>134</v>
      </c>
      <c r="L139" t="s">
        <v>567</v>
      </c>
      <c r="M139" s="6">
        <v>0</v>
      </c>
      <c r="N139" s="6">
        <v>0</v>
      </c>
      <c r="O139" s="6">
        <v>0</v>
      </c>
      <c r="P139" s="6">
        <v>136532</v>
      </c>
      <c r="Q139" s="6">
        <v>429</v>
      </c>
      <c r="R139" s="6">
        <v>0</v>
      </c>
      <c r="S139" s="6">
        <v>0</v>
      </c>
      <c r="T139" s="6">
        <v>0</v>
      </c>
      <c r="U139" s="6">
        <v>136961</v>
      </c>
      <c r="V139" s="6">
        <v>0</v>
      </c>
      <c r="W139" s="7">
        <v>0</v>
      </c>
      <c r="X139" s="7">
        <v>0</v>
      </c>
      <c r="Y139" s="7">
        <v>0</v>
      </c>
      <c r="Z139" s="7">
        <v>0</v>
      </c>
      <c r="AA139" s="7">
        <v>0</v>
      </c>
      <c r="AB139" s="7">
        <v>0</v>
      </c>
      <c r="AC139" s="6">
        <v>0</v>
      </c>
      <c r="AD139" s="6">
        <v>0</v>
      </c>
      <c r="AE139" s="6">
        <v>0</v>
      </c>
      <c r="AF139" s="6">
        <v>0</v>
      </c>
      <c r="AG139" s="6">
        <v>0</v>
      </c>
      <c r="AH139" s="8">
        <v>0</v>
      </c>
      <c r="AI139" s="8">
        <v>0</v>
      </c>
      <c r="AJ139" s="8">
        <v>0</v>
      </c>
      <c r="AK139" s="8">
        <v>0</v>
      </c>
      <c r="AL139" s="8">
        <v>0</v>
      </c>
      <c r="AM139" s="7">
        <v>0</v>
      </c>
      <c r="AN139" s="7">
        <v>0</v>
      </c>
      <c r="AO139" s="7">
        <v>0</v>
      </c>
      <c r="AP139" s="7">
        <v>136532</v>
      </c>
      <c r="AQ139" s="7">
        <v>429</v>
      </c>
      <c r="AR139" s="7">
        <f>F139-W139</f>
        <v>136961</v>
      </c>
    </row>
    <row r="140" spans="1:44" ht="32" x14ac:dyDescent="0.2">
      <c r="A140" s="5" t="s">
        <v>568</v>
      </c>
      <c r="C140" t="s">
        <v>41</v>
      </c>
      <c r="D140" t="s">
        <v>41</v>
      </c>
      <c r="E140" t="s">
        <v>41</v>
      </c>
      <c r="F140" s="6">
        <v>135193</v>
      </c>
      <c r="G140">
        <v>2015</v>
      </c>
      <c r="H140" t="s">
        <v>87</v>
      </c>
      <c r="I140" t="s">
        <v>87</v>
      </c>
      <c r="J140" s="5" t="s">
        <v>569</v>
      </c>
      <c r="K140" s="13" t="s">
        <v>44</v>
      </c>
      <c r="L140" t="s">
        <v>570</v>
      </c>
      <c r="M140" s="6">
        <v>0</v>
      </c>
      <c r="N140" s="6">
        <v>135193</v>
      </c>
      <c r="O140" s="6">
        <v>0</v>
      </c>
      <c r="P140" s="6">
        <v>0</v>
      </c>
      <c r="Q140" s="6">
        <v>0</v>
      </c>
      <c r="R140" s="6">
        <v>135193</v>
      </c>
      <c r="S140" s="6">
        <v>0</v>
      </c>
      <c r="T140" s="6">
        <v>0</v>
      </c>
      <c r="U140" s="6">
        <v>0</v>
      </c>
      <c r="V140" s="6">
        <v>0</v>
      </c>
      <c r="W140" s="7">
        <v>0</v>
      </c>
      <c r="X140" s="7">
        <v>0</v>
      </c>
      <c r="Y140" s="7">
        <v>0</v>
      </c>
      <c r="Z140" s="7">
        <v>0</v>
      </c>
      <c r="AA140" s="7">
        <v>0</v>
      </c>
      <c r="AB140" s="7">
        <v>0</v>
      </c>
      <c r="AC140" s="6">
        <v>0</v>
      </c>
      <c r="AD140" s="6">
        <v>0</v>
      </c>
      <c r="AE140" s="6">
        <v>0</v>
      </c>
      <c r="AF140" s="6">
        <v>0</v>
      </c>
      <c r="AG140" s="6">
        <v>0</v>
      </c>
      <c r="AH140" s="8">
        <v>0</v>
      </c>
      <c r="AI140" s="8">
        <v>0</v>
      </c>
      <c r="AJ140" s="8">
        <v>0</v>
      </c>
      <c r="AK140" s="8">
        <v>0</v>
      </c>
      <c r="AL140" s="8">
        <v>0</v>
      </c>
      <c r="AM140" s="7">
        <v>0</v>
      </c>
      <c r="AN140" s="7">
        <v>135193</v>
      </c>
      <c r="AO140" s="7">
        <v>0</v>
      </c>
      <c r="AP140" s="7">
        <v>0</v>
      </c>
      <c r="AQ140" s="7">
        <v>0</v>
      </c>
      <c r="AR140" s="7">
        <f>F140-W140</f>
        <v>135193</v>
      </c>
    </row>
    <row r="141" spans="1:44" ht="32" x14ac:dyDescent="0.2">
      <c r="A141" s="5" t="s">
        <v>571</v>
      </c>
      <c r="C141" t="s">
        <v>41</v>
      </c>
      <c r="D141" t="s">
        <v>66</v>
      </c>
      <c r="E141" t="s">
        <v>41</v>
      </c>
      <c r="F141" s="6">
        <v>130556</v>
      </c>
      <c r="G141">
        <v>2016</v>
      </c>
      <c r="H141" t="s">
        <v>87</v>
      </c>
      <c r="I141" t="s">
        <v>87</v>
      </c>
      <c r="J141" s="5" t="s">
        <v>572</v>
      </c>
      <c r="K141" s="13" t="s">
        <v>134</v>
      </c>
      <c r="L141" t="s">
        <v>573</v>
      </c>
      <c r="M141" s="6">
        <v>0</v>
      </c>
      <c r="N141" s="6">
        <v>0</v>
      </c>
      <c r="O141" s="6">
        <v>87303</v>
      </c>
      <c r="P141" s="6">
        <v>43253</v>
      </c>
      <c r="Q141" s="6">
        <v>0</v>
      </c>
      <c r="R141" s="6">
        <v>130556</v>
      </c>
      <c r="S141" s="6">
        <v>0</v>
      </c>
      <c r="T141" s="6">
        <v>0</v>
      </c>
      <c r="U141" s="6">
        <v>0</v>
      </c>
      <c r="V141" s="6">
        <v>0</v>
      </c>
      <c r="W141" s="7">
        <v>0</v>
      </c>
      <c r="X141" s="7">
        <v>0</v>
      </c>
      <c r="Y141" s="7">
        <v>0</v>
      </c>
      <c r="Z141" s="7">
        <v>0</v>
      </c>
      <c r="AA141" s="7">
        <v>0</v>
      </c>
      <c r="AB141" s="7">
        <v>0</v>
      </c>
      <c r="AC141" s="6">
        <v>0</v>
      </c>
      <c r="AD141" s="6">
        <v>0</v>
      </c>
      <c r="AE141" s="6">
        <v>0</v>
      </c>
      <c r="AF141" s="6">
        <v>0</v>
      </c>
      <c r="AG141" s="6">
        <v>0</v>
      </c>
      <c r="AH141" s="8">
        <v>0</v>
      </c>
      <c r="AI141" s="8">
        <v>0</v>
      </c>
      <c r="AJ141" s="8">
        <v>0</v>
      </c>
      <c r="AK141" s="8">
        <v>0</v>
      </c>
      <c r="AL141" s="8">
        <v>0</v>
      </c>
      <c r="AM141" s="7">
        <v>0</v>
      </c>
      <c r="AN141" s="7">
        <v>0</v>
      </c>
      <c r="AO141" s="7">
        <v>87303</v>
      </c>
      <c r="AP141" s="7">
        <v>43253</v>
      </c>
      <c r="AQ141" s="7">
        <v>0</v>
      </c>
      <c r="AR141" s="7">
        <f>F141-W141</f>
        <v>130556</v>
      </c>
    </row>
    <row r="142" spans="1:44" ht="16" x14ac:dyDescent="0.2">
      <c r="A142" s="5" t="s">
        <v>574</v>
      </c>
      <c r="C142" t="s">
        <v>41</v>
      </c>
      <c r="D142" t="s">
        <v>41</v>
      </c>
      <c r="E142" t="s">
        <v>41</v>
      </c>
      <c r="F142" s="6">
        <v>129774</v>
      </c>
      <c r="G142">
        <v>2014</v>
      </c>
      <c r="H142" t="s">
        <v>63</v>
      </c>
      <c r="I142" t="s">
        <v>63</v>
      </c>
      <c r="J142" s="5" t="s">
        <v>575</v>
      </c>
      <c r="K142" s="13" t="s">
        <v>55</v>
      </c>
      <c r="L142" t="s">
        <v>576</v>
      </c>
      <c r="M142" s="6">
        <v>129473</v>
      </c>
      <c r="N142" s="6">
        <v>281</v>
      </c>
      <c r="O142" s="6">
        <v>20</v>
      </c>
      <c r="P142" s="6">
        <v>0</v>
      </c>
      <c r="Q142" s="6">
        <v>0</v>
      </c>
      <c r="R142" s="6">
        <v>0</v>
      </c>
      <c r="S142" s="6">
        <v>129774</v>
      </c>
      <c r="T142" s="6">
        <v>0</v>
      </c>
      <c r="U142" s="6">
        <v>0</v>
      </c>
      <c r="V142" s="6">
        <v>0</v>
      </c>
      <c r="W142" s="7">
        <v>0</v>
      </c>
      <c r="X142" s="7">
        <v>0</v>
      </c>
      <c r="Y142" s="7">
        <v>0</v>
      </c>
      <c r="Z142" s="7">
        <v>0</v>
      </c>
      <c r="AA142" s="7">
        <v>0</v>
      </c>
      <c r="AB142" s="7">
        <v>0</v>
      </c>
      <c r="AC142" s="6">
        <v>0</v>
      </c>
      <c r="AD142" s="6">
        <v>0</v>
      </c>
      <c r="AE142" s="6">
        <v>0</v>
      </c>
      <c r="AF142" s="6">
        <v>0</v>
      </c>
      <c r="AG142" s="6">
        <v>0</v>
      </c>
      <c r="AH142" s="8">
        <v>0</v>
      </c>
      <c r="AI142" s="8">
        <v>0</v>
      </c>
      <c r="AJ142" s="8">
        <v>0</v>
      </c>
      <c r="AK142" s="8">
        <v>0</v>
      </c>
      <c r="AL142" s="8">
        <v>0</v>
      </c>
      <c r="AM142" s="7">
        <v>129473</v>
      </c>
      <c r="AN142" s="7">
        <v>281</v>
      </c>
      <c r="AO142" s="7">
        <v>20</v>
      </c>
      <c r="AP142" s="7">
        <v>0</v>
      </c>
      <c r="AQ142" s="7">
        <v>0</v>
      </c>
      <c r="AR142" s="7">
        <f>F142-W142</f>
        <v>129774</v>
      </c>
    </row>
    <row r="143" spans="1:44" ht="16" x14ac:dyDescent="0.2">
      <c r="A143" s="5" t="s">
        <v>577</v>
      </c>
      <c r="C143" t="s">
        <v>41</v>
      </c>
      <c r="D143" t="s">
        <v>41</v>
      </c>
      <c r="E143" t="s">
        <v>41</v>
      </c>
      <c r="F143" s="6">
        <v>129697</v>
      </c>
      <c r="G143">
        <v>2017</v>
      </c>
      <c r="H143" t="s">
        <v>87</v>
      </c>
      <c r="I143" t="s">
        <v>87</v>
      </c>
      <c r="J143" s="5" t="s">
        <v>578</v>
      </c>
      <c r="K143" s="13" t="s">
        <v>55</v>
      </c>
      <c r="L143" t="s">
        <v>579</v>
      </c>
      <c r="M143" s="6">
        <v>0</v>
      </c>
      <c r="N143" s="6">
        <v>0</v>
      </c>
      <c r="O143" s="6">
        <v>0</v>
      </c>
      <c r="P143" s="6">
        <v>129697</v>
      </c>
      <c r="Q143" s="6">
        <v>0</v>
      </c>
      <c r="R143" s="6">
        <v>129697</v>
      </c>
      <c r="S143" s="6">
        <v>0</v>
      </c>
      <c r="T143" s="6">
        <v>0</v>
      </c>
      <c r="U143" s="6">
        <v>0</v>
      </c>
      <c r="V143" s="6">
        <v>0</v>
      </c>
      <c r="W143" s="7">
        <v>0</v>
      </c>
      <c r="X143" s="7">
        <v>0</v>
      </c>
      <c r="Y143" s="7">
        <v>0</v>
      </c>
      <c r="Z143" s="7">
        <v>0</v>
      </c>
      <c r="AA143" s="7">
        <v>0</v>
      </c>
      <c r="AB143" s="7">
        <v>0</v>
      </c>
      <c r="AC143" s="6">
        <v>0</v>
      </c>
      <c r="AD143" s="6">
        <v>0</v>
      </c>
      <c r="AE143" s="6">
        <v>0</v>
      </c>
      <c r="AF143" s="6">
        <v>0</v>
      </c>
      <c r="AG143" s="6">
        <v>0</v>
      </c>
      <c r="AH143" s="8">
        <v>0</v>
      </c>
      <c r="AI143" s="8">
        <v>0</v>
      </c>
      <c r="AJ143" s="8">
        <v>0</v>
      </c>
      <c r="AK143" s="8">
        <v>0</v>
      </c>
      <c r="AL143" s="8">
        <v>0</v>
      </c>
      <c r="AM143" s="7">
        <v>0</v>
      </c>
      <c r="AN143" s="7">
        <v>0</v>
      </c>
      <c r="AO143" s="7">
        <v>0</v>
      </c>
      <c r="AP143" s="7">
        <v>129697</v>
      </c>
      <c r="AQ143" s="7">
        <v>0</v>
      </c>
      <c r="AR143" s="7">
        <f>F143-W143</f>
        <v>129697</v>
      </c>
    </row>
    <row r="144" spans="1:44" ht="16" x14ac:dyDescent="0.2">
      <c r="A144" s="5" t="s">
        <v>580</v>
      </c>
      <c r="C144" t="s">
        <v>41</v>
      </c>
      <c r="D144" t="s">
        <v>41</v>
      </c>
      <c r="E144" t="s">
        <v>41</v>
      </c>
      <c r="F144" s="6">
        <v>127407</v>
      </c>
      <c r="G144">
        <v>2014</v>
      </c>
      <c r="H144" t="s">
        <v>87</v>
      </c>
      <c r="I144" t="s">
        <v>87</v>
      </c>
      <c r="J144" s="5" t="s">
        <v>581</v>
      </c>
      <c r="K144" s="13" t="s">
        <v>198</v>
      </c>
      <c r="L144" t="s">
        <v>582</v>
      </c>
      <c r="M144" s="6">
        <v>127407</v>
      </c>
      <c r="N144" s="6">
        <v>0</v>
      </c>
      <c r="O144" s="6">
        <v>0</v>
      </c>
      <c r="P144" s="6">
        <v>0</v>
      </c>
      <c r="Q144" s="6">
        <v>0</v>
      </c>
      <c r="R144" s="6">
        <v>127407</v>
      </c>
      <c r="S144" s="6">
        <v>0</v>
      </c>
      <c r="T144" s="6">
        <v>0</v>
      </c>
      <c r="U144" s="6">
        <v>0</v>
      </c>
      <c r="V144" s="6">
        <v>0</v>
      </c>
      <c r="W144" s="7">
        <v>0</v>
      </c>
      <c r="X144" s="7">
        <v>0</v>
      </c>
      <c r="Y144" s="7">
        <v>0</v>
      </c>
      <c r="Z144" s="7">
        <v>0</v>
      </c>
      <c r="AA144" s="7">
        <v>0</v>
      </c>
      <c r="AB144" s="7">
        <v>0</v>
      </c>
      <c r="AC144" s="6">
        <v>0</v>
      </c>
      <c r="AD144" s="6">
        <v>0</v>
      </c>
      <c r="AE144" s="6">
        <v>0</v>
      </c>
      <c r="AF144" s="6">
        <v>0</v>
      </c>
      <c r="AG144" s="6">
        <v>0</v>
      </c>
      <c r="AH144" s="8">
        <v>0</v>
      </c>
      <c r="AI144" s="8">
        <v>0</v>
      </c>
      <c r="AJ144" s="8">
        <v>0</v>
      </c>
      <c r="AK144" s="8">
        <v>0</v>
      </c>
      <c r="AL144" s="8">
        <v>0</v>
      </c>
      <c r="AM144" s="7">
        <v>127407</v>
      </c>
      <c r="AN144" s="7">
        <v>0</v>
      </c>
      <c r="AO144" s="7">
        <v>0</v>
      </c>
      <c r="AP144" s="7">
        <v>0</v>
      </c>
      <c r="AQ144" s="7">
        <v>0</v>
      </c>
      <c r="AR144" s="7">
        <f>F144-W144</f>
        <v>127407</v>
      </c>
    </row>
    <row r="145" spans="1:44" ht="32" x14ac:dyDescent="0.2">
      <c r="A145" s="5" t="s">
        <v>583</v>
      </c>
      <c r="C145" t="s">
        <v>41</v>
      </c>
      <c r="D145" t="s">
        <v>41</v>
      </c>
      <c r="E145" t="s">
        <v>41</v>
      </c>
      <c r="F145" s="6">
        <v>127181</v>
      </c>
      <c r="G145">
        <v>2014</v>
      </c>
      <c r="H145" t="s">
        <v>63</v>
      </c>
      <c r="I145" t="s">
        <v>63</v>
      </c>
      <c r="J145" s="5" t="s">
        <v>584</v>
      </c>
      <c r="K145" s="13" t="s">
        <v>114</v>
      </c>
      <c r="L145" t="s">
        <v>585</v>
      </c>
      <c r="M145" s="6">
        <v>127181</v>
      </c>
      <c r="N145" s="6">
        <v>0</v>
      </c>
      <c r="O145" s="6">
        <v>0</v>
      </c>
      <c r="P145" s="6">
        <v>0</v>
      </c>
      <c r="Q145" s="6">
        <v>0</v>
      </c>
      <c r="R145" s="6">
        <v>0</v>
      </c>
      <c r="S145" s="6">
        <v>127181</v>
      </c>
      <c r="T145" s="6">
        <v>0</v>
      </c>
      <c r="U145" s="6">
        <v>0</v>
      </c>
      <c r="V145" s="6">
        <v>0</v>
      </c>
      <c r="W145" s="7">
        <v>0</v>
      </c>
      <c r="X145" s="7">
        <v>0</v>
      </c>
      <c r="Y145" s="7">
        <v>0</v>
      </c>
      <c r="Z145" s="7">
        <v>0</v>
      </c>
      <c r="AA145" s="7">
        <v>0</v>
      </c>
      <c r="AB145" s="7">
        <v>0</v>
      </c>
      <c r="AC145" s="6">
        <v>0</v>
      </c>
      <c r="AD145" s="6">
        <v>0</v>
      </c>
      <c r="AE145" s="6">
        <v>0</v>
      </c>
      <c r="AF145" s="6">
        <v>0</v>
      </c>
      <c r="AG145" s="6">
        <v>0</v>
      </c>
      <c r="AH145" s="8">
        <v>0</v>
      </c>
      <c r="AI145" s="8">
        <v>0</v>
      </c>
      <c r="AJ145" s="8">
        <v>0</v>
      </c>
      <c r="AK145" s="8">
        <v>0</v>
      </c>
      <c r="AL145" s="8">
        <v>0</v>
      </c>
      <c r="AM145" s="7">
        <v>127181</v>
      </c>
      <c r="AN145" s="7">
        <v>0</v>
      </c>
      <c r="AO145" s="7">
        <v>0</v>
      </c>
      <c r="AP145" s="7">
        <v>0</v>
      </c>
      <c r="AQ145" s="7">
        <v>0</v>
      </c>
      <c r="AR145" s="7">
        <f>F145-W145</f>
        <v>127181</v>
      </c>
    </row>
    <row r="146" spans="1:44" ht="16" x14ac:dyDescent="0.2">
      <c r="A146" s="5" t="s">
        <v>586</v>
      </c>
      <c r="B146" s="5" t="s">
        <v>587</v>
      </c>
      <c r="C146" t="s">
        <v>41</v>
      </c>
      <c r="D146" t="s">
        <v>41</v>
      </c>
      <c r="E146" t="s">
        <v>373</v>
      </c>
      <c r="F146" s="6">
        <v>126019</v>
      </c>
      <c r="G146">
        <v>2015</v>
      </c>
      <c r="H146" t="s">
        <v>46</v>
      </c>
      <c r="I146" t="s">
        <v>46</v>
      </c>
      <c r="J146" s="5" t="s">
        <v>588</v>
      </c>
      <c r="K146" s="13" t="s">
        <v>589</v>
      </c>
      <c r="L146" t="s">
        <v>590</v>
      </c>
      <c r="M146" s="6">
        <v>0</v>
      </c>
      <c r="N146" s="6">
        <v>125576</v>
      </c>
      <c r="O146" s="6">
        <v>443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  <c r="V146" s="6">
        <v>126019</v>
      </c>
      <c r="W146" s="7">
        <v>0</v>
      </c>
      <c r="X146" s="7">
        <v>0</v>
      </c>
      <c r="Y146" s="7">
        <v>0</v>
      </c>
      <c r="Z146" s="7">
        <v>0</v>
      </c>
      <c r="AA146" s="7">
        <v>0</v>
      </c>
      <c r="AB146" s="7">
        <v>0</v>
      </c>
      <c r="AC146" s="6">
        <v>0</v>
      </c>
      <c r="AD146" s="6">
        <v>0</v>
      </c>
      <c r="AE146" s="6">
        <v>0</v>
      </c>
      <c r="AF146" s="6">
        <v>0</v>
      </c>
      <c r="AG146" s="6">
        <v>0</v>
      </c>
      <c r="AH146" s="8">
        <v>0</v>
      </c>
      <c r="AI146" s="8">
        <v>0</v>
      </c>
      <c r="AJ146" s="8">
        <v>0</v>
      </c>
      <c r="AK146" s="8">
        <v>0</v>
      </c>
      <c r="AL146" s="8">
        <v>0</v>
      </c>
      <c r="AM146" s="7">
        <v>0</v>
      </c>
      <c r="AN146" s="7">
        <v>125576</v>
      </c>
      <c r="AO146" s="7">
        <v>443</v>
      </c>
      <c r="AP146" s="7">
        <v>0</v>
      </c>
      <c r="AQ146" s="7">
        <v>0</v>
      </c>
      <c r="AR146" s="7">
        <f>F146-W146</f>
        <v>126019</v>
      </c>
    </row>
    <row r="147" spans="1:44" ht="32" x14ac:dyDescent="0.2">
      <c r="A147" s="5" t="s">
        <v>591</v>
      </c>
      <c r="C147" t="s">
        <v>40</v>
      </c>
      <c r="D147" t="s">
        <v>41</v>
      </c>
      <c r="E147" t="s">
        <v>41</v>
      </c>
      <c r="F147" s="6">
        <v>125424</v>
      </c>
      <c r="G147">
        <v>2013</v>
      </c>
      <c r="H147" t="s">
        <v>46</v>
      </c>
      <c r="I147" t="s">
        <v>46</v>
      </c>
      <c r="J147" s="5" t="s">
        <v>592</v>
      </c>
      <c r="K147" s="13" t="s">
        <v>198</v>
      </c>
      <c r="L147" t="s">
        <v>593</v>
      </c>
      <c r="M147" s="6">
        <v>122106</v>
      </c>
      <c r="N147" s="6">
        <v>3318</v>
      </c>
      <c r="O147" s="6">
        <v>0</v>
      </c>
      <c r="P147" s="6">
        <v>0</v>
      </c>
      <c r="Q147" s="6">
        <v>0</v>
      </c>
      <c r="R147" s="6">
        <v>2397</v>
      </c>
      <c r="S147" s="6">
        <v>11194</v>
      </c>
      <c r="T147" s="6">
        <v>0</v>
      </c>
      <c r="U147" s="6">
        <v>20948</v>
      </c>
      <c r="V147" s="6">
        <v>90885</v>
      </c>
      <c r="W147" s="7">
        <v>34539</v>
      </c>
      <c r="X147" s="7">
        <v>0</v>
      </c>
      <c r="Y147" s="7">
        <v>0</v>
      </c>
      <c r="Z147" s="7">
        <v>0</v>
      </c>
      <c r="AA147" s="7">
        <v>0</v>
      </c>
      <c r="AB147" s="7">
        <v>34539</v>
      </c>
      <c r="AC147" s="6">
        <v>2397</v>
      </c>
      <c r="AD147" s="6">
        <v>11194</v>
      </c>
      <c r="AE147" s="6">
        <v>0</v>
      </c>
      <c r="AF147" s="6">
        <v>20948</v>
      </c>
      <c r="AG147" s="6">
        <v>0</v>
      </c>
      <c r="AH147" s="8">
        <v>31253</v>
      </c>
      <c r="AI147" s="8">
        <v>3286</v>
      </c>
      <c r="AJ147" s="8">
        <v>0</v>
      </c>
      <c r="AK147" s="8">
        <v>0</v>
      </c>
      <c r="AL147" s="8">
        <v>0</v>
      </c>
      <c r="AM147" s="7">
        <v>90853</v>
      </c>
      <c r="AN147" s="7">
        <v>32</v>
      </c>
      <c r="AO147" s="7">
        <v>0</v>
      </c>
      <c r="AP147" s="7">
        <v>0</v>
      </c>
      <c r="AQ147" s="7">
        <v>0</v>
      </c>
      <c r="AR147" s="7">
        <f>F147-W147</f>
        <v>90885</v>
      </c>
    </row>
    <row r="148" spans="1:44" ht="16" x14ac:dyDescent="0.2">
      <c r="A148" s="5" t="s">
        <v>594</v>
      </c>
      <c r="C148" t="s">
        <v>41</v>
      </c>
      <c r="D148" t="s">
        <v>41</v>
      </c>
      <c r="E148" t="s">
        <v>41</v>
      </c>
      <c r="F148" s="6">
        <v>121757</v>
      </c>
      <c r="G148">
        <v>2018</v>
      </c>
      <c r="H148" t="s">
        <v>63</v>
      </c>
      <c r="I148" t="s">
        <v>63</v>
      </c>
      <c r="J148" s="5" t="s">
        <v>595</v>
      </c>
      <c r="K148" s="13" t="s">
        <v>167</v>
      </c>
      <c r="L148" t="s">
        <v>596</v>
      </c>
      <c r="M148" s="6">
        <v>0</v>
      </c>
      <c r="N148" s="6">
        <v>0</v>
      </c>
      <c r="O148" s="6">
        <v>0</v>
      </c>
      <c r="P148" s="6">
        <v>0</v>
      </c>
      <c r="Q148" s="6">
        <v>121757</v>
      </c>
      <c r="R148" s="6">
        <v>0</v>
      </c>
      <c r="S148" s="6">
        <v>121757</v>
      </c>
      <c r="T148" s="6">
        <v>0</v>
      </c>
      <c r="U148" s="6">
        <v>0</v>
      </c>
      <c r="V148" s="6">
        <v>0</v>
      </c>
      <c r="W148" s="7">
        <v>0</v>
      </c>
      <c r="X148" s="7">
        <v>0</v>
      </c>
      <c r="Y148" s="7">
        <v>0</v>
      </c>
      <c r="Z148" s="7">
        <v>0</v>
      </c>
      <c r="AA148" s="7">
        <v>0</v>
      </c>
      <c r="AB148" s="7">
        <v>0</v>
      </c>
      <c r="AC148" s="6">
        <v>0</v>
      </c>
      <c r="AD148" s="6">
        <v>0</v>
      </c>
      <c r="AE148" s="6">
        <v>0</v>
      </c>
      <c r="AF148" s="6">
        <v>0</v>
      </c>
      <c r="AG148" s="6">
        <v>0</v>
      </c>
      <c r="AH148" s="8">
        <v>0</v>
      </c>
      <c r="AI148" s="8">
        <v>0</v>
      </c>
      <c r="AJ148" s="8">
        <v>0</v>
      </c>
      <c r="AK148" s="8">
        <v>0</v>
      </c>
      <c r="AL148" s="8">
        <v>0</v>
      </c>
      <c r="AM148" s="7">
        <v>0</v>
      </c>
      <c r="AN148" s="7">
        <v>0</v>
      </c>
      <c r="AO148" s="7">
        <v>0</v>
      </c>
      <c r="AP148" s="7">
        <v>0</v>
      </c>
      <c r="AQ148" s="7">
        <v>121757</v>
      </c>
      <c r="AR148" s="7">
        <f>F148-W148</f>
        <v>121757</v>
      </c>
    </row>
    <row r="149" spans="1:44" ht="16" x14ac:dyDescent="0.2">
      <c r="A149" s="5" t="s">
        <v>597</v>
      </c>
      <c r="C149" t="s">
        <v>41</v>
      </c>
      <c r="D149" t="s">
        <v>41</v>
      </c>
      <c r="E149" t="s">
        <v>41</v>
      </c>
      <c r="F149" s="6">
        <v>120794</v>
      </c>
      <c r="G149">
        <v>2015</v>
      </c>
      <c r="H149" t="s">
        <v>46</v>
      </c>
      <c r="I149" t="s">
        <v>46</v>
      </c>
      <c r="J149" s="5" t="s">
        <v>598</v>
      </c>
      <c r="K149" s="13" t="s">
        <v>599</v>
      </c>
      <c r="L149" t="s">
        <v>600</v>
      </c>
      <c r="M149" s="6">
        <v>0</v>
      </c>
      <c r="N149" s="6">
        <v>120785</v>
      </c>
      <c r="O149" s="6">
        <v>9</v>
      </c>
      <c r="P149" s="6">
        <v>0</v>
      </c>
      <c r="Q149" s="6">
        <v>0</v>
      </c>
      <c r="R149" s="6">
        <v>0</v>
      </c>
      <c r="S149" s="6">
        <v>0</v>
      </c>
      <c r="T149" s="6">
        <v>0</v>
      </c>
      <c r="U149" s="6">
        <v>0</v>
      </c>
      <c r="V149" s="6">
        <v>120794</v>
      </c>
      <c r="W149" s="7">
        <v>0</v>
      </c>
      <c r="X149" s="7">
        <v>0</v>
      </c>
      <c r="Y149" s="7">
        <v>0</v>
      </c>
      <c r="Z149" s="7">
        <v>0</v>
      </c>
      <c r="AA149" s="7">
        <v>0</v>
      </c>
      <c r="AB149" s="7">
        <v>0</v>
      </c>
      <c r="AC149" s="6">
        <v>0</v>
      </c>
      <c r="AD149" s="6">
        <v>0</v>
      </c>
      <c r="AE149" s="6">
        <v>0</v>
      </c>
      <c r="AF149" s="6">
        <v>0</v>
      </c>
      <c r="AG149" s="6">
        <v>0</v>
      </c>
      <c r="AH149" s="8">
        <v>0</v>
      </c>
      <c r="AI149" s="8">
        <v>0</v>
      </c>
      <c r="AJ149" s="8">
        <v>0</v>
      </c>
      <c r="AK149" s="8">
        <v>0</v>
      </c>
      <c r="AL149" s="8">
        <v>0</v>
      </c>
      <c r="AM149" s="7">
        <v>0</v>
      </c>
      <c r="AN149" s="7">
        <v>120785</v>
      </c>
      <c r="AO149" s="7">
        <v>9</v>
      </c>
      <c r="AP149" s="7">
        <v>0</v>
      </c>
      <c r="AQ149" s="7">
        <v>0</v>
      </c>
      <c r="AR149" s="7">
        <f>F149-W149</f>
        <v>120794</v>
      </c>
    </row>
    <row r="150" spans="1:44" ht="16" x14ac:dyDescent="0.2">
      <c r="A150" s="5" t="s">
        <v>601</v>
      </c>
      <c r="C150" t="s">
        <v>41</v>
      </c>
      <c r="D150" t="s">
        <v>41</v>
      </c>
      <c r="E150" t="s">
        <v>41</v>
      </c>
      <c r="F150" s="6">
        <v>117480</v>
      </c>
      <c r="G150">
        <v>2016</v>
      </c>
      <c r="H150" t="s">
        <v>63</v>
      </c>
      <c r="I150" t="s">
        <v>63</v>
      </c>
      <c r="J150" s="5" t="s">
        <v>227</v>
      </c>
      <c r="K150" s="13" t="s">
        <v>44</v>
      </c>
      <c r="L150" t="s">
        <v>602</v>
      </c>
      <c r="M150" s="6">
        <v>0</v>
      </c>
      <c r="N150" s="6">
        <v>0</v>
      </c>
      <c r="O150" s="6">
        <v>117480</v>
      </c>
      <c r="P150" s="6">
        <v>0</v>
      </c>
      <c r="Q150" s="6">
        <v>0</v>
      </c>
      <c r="R150" s="6">
        <v>0</v>
      </c>
      <c r="S150" s="6">
        <v>117480</v>
      </c>
      <c r="T150" s="6">
        <v>0</v>
      </c>
      <c r="U150" s="6">
        <v>0</v>
      </c>
      <c r="V150" s="6">
        <v>0</v>
      </c>
      <c r="W150" s="7">
        <v>0</v>
      </c>
      <c r="X150" s="7">
        <v>0</v>
      </c>
      <c r="Y150" s="7">
        <v>0</v>
      </c>
      <c r="Z150" s="7">
        <v>0</v>
      </c>
      <c r="AA150" s="7">
        <v>0</v>
      </c>
      <c r="AB150" s="7">
        <v>0</v>
      </c>
      <c r="AC150" s="6">
        <v>0</v>
      </c>
      <c r="AD150" s="6">
        <v>0</v>
      </c>
      <c r="AE150" s="6">
        <v>0</v>
      </c>
      <c r="AF150" s="6">
        <v>0</v>
      </c>
      <c r="AG150" s="6">
        <v>0</v>
      </c>
      <c r="AH150" s="8">
        <v>0</v>
      </c>
      <c r="AI150" s="8">
        <v>0</v>
      </c>
      <c r="AJ150" s="8">
        <v>0</v>
      </c>
      <c r="AK150" s="8">
        <v>0</v>
      </c>
      <c r="AL150" s="8">
        <v>0</v>
      </c>
      <c r="AM150" s="7">
        <v>0</v>
      </c>
      <c r="AN150" s="7">
        <v>0</v>
      </c>
      <c r="AO150" s="7">
        <v>117480</v>
      </c>
      <c r="AP150" s="7">
        <v>0</v>
      </c>
      <c r="AQ150" s="7">
        <v>0</v>
      </c>
      <c r="AR150" s="7">
        <f>F150-W150</f>
        <v>117480</v>
      </c>
    </row>
    <row r="151" spans="1:44" ht="32" x14ac:dyDescent="0.2">
      <c r="A151" s="5" t="s">
        <v>603</v>
      </c>
      <c r="C151" t="s">
        <v>40</v>
      </c>
      <c r="D151" t="s">
        <v>41</v>
      </c>
      <c r="E151" t="s">
        <v>41</v>
      </c>
      <c r="F151" s="6">
        <v>117200</v>
      </c>
      <c r="G151">
        <v>2018</v>
      </c>
      <c r="H151" t="s">
        <v>72</v>
      </c>
      <c r="I151" t="s">
        <v>72</v>
      </c>
      <c r="J151" s="5" t="s">
        <v>604</v>
      </c>
      <c r="K151" s="13" t="s">
        <v>605</v>
      </c>
      <c r="L151" t="s">
        <v>606</v>
      </c>
      <c r="M151" s="6">
        <v>0</v>
      </c>
      <c r="N151" s="6">
        <v>0</v>
      </c>
      <c r="O151" s="6">
        <v>0</v>
      </c>
      <c r="P151" s="6">
        <v>0</v>
      </c>
      <c r="Q151" s="6">
        <v>117200</v>
      </c>
      <c r="R151" s="6">
        <v>0</v>
      </c>
      <c r="S151" s="6">
        <v>0</v>
      </c>
      <c r="T151" s="6">
        <v>0</v>
      </c>
      <c r="U151" s="6">
        <v>117200</v>
      </c>
      <c r="V151" s="6">
        <v>0</v>
      </c>
      <c r="W151" s="7">
        <v>0</v>
      </c>
      <c r="X151" s="7">
        <v>0</v>
      </c>
      <c r="Y151" s="7">
        <v>0</v>
      </c>
      <c r="Z151" s="7">
        <v>0</v>
      </c>
      <c r="AA151" s="7">
        <v>0</v>
      </c>
      <c r="AB151" s="7">
        <v>0</v>
      </c>
      <c r="AC151" s="6">
        <v>0</v>
      </c>
      <c r="AD151" s="6">
        <v>0</v>
      </c>
      <c r="AE151" s="6">
        <v>0</v>
      </c>
      <c r="AF151" s="6">
        <v>0</v>
      </c>
      <c r="AG151" s="6">
        <v>0</v>
      </c>
      <c r="AH151" s="8">
        <v>0</v>
      </c>
      <c r="AI151" s="8">
        <v>0</v>
      </c>
      <c r="AJ151" s="8">
        <v>0</v>
      </c>
      <c r="AK151" s="8">
        <v>0</v>
      </c>
      <c r="AL151" s="8">
        <v>0</v>
      </c>
      <c r="AM151" s="7">
        <v>0</v>
      </c>
      <c r="AN151" s="7">
        <v>0</v>
      </c>
      <c r="AO151" s="7">
        <v>0</v>
      </c>
      <c r="AP151" s="7">
        <v>0</v>
      </c>
      <c r="AQ151" s="7">
        <v>117200</v>
      </c>
      <c r="AR151" s="7">
        <f>F151-W151</f>
        <v>117200</v>
      </c>
    </row>
    <row r="152" spans="1:44" ht="16" x14ac:dyDescent="0.2">
      <c r="A152" s="5" t="s">
        <v>607</v>
      </c>
      <c r="C152" t="s">
        <v>41</v>
      </c>
      <c r="D152" t="s">
        <v>66</v>
      </c>
      <c r="E152" t="s">
        <v>41</v>
      </c>
      <c r="F152" s="6">
        <v>116481</v>
      </c>
      <c r="G152">
        <v>2014</v>
      </c>
      <c r="H152" t="s">
        <v>72</v>
      </c>
      <c r="I152" t="s">
        <v>72</v>
      </c>
      <c r="J152" s="5" t="s">
        <v>608</v>
      </c>
      <c r="K152" s="13" t="s">
        <v>609</v>
      </c>
      <c r="L152" t="s">
        <v>610</v>
      </c>
      <c r="M152" s="6">
        <v>108540</v>
      </c>
      <c r="N152" s="6">
        <v>3390</v>
      </c>
      <c r="O152" s="6">
        <v>3215</v>
      </c>
      <c r="P152" s="6">
        <v>200</v>
      </c>
      <c r="Q152" s="6">
        <v>1136</v>
      </c>
      <c r="R152" s="6">
        <v>0</v>
      </c>
      <c r="S152" s="6">
        <v>0</v>
      </c>
      <c r="T152" s="6">
        <v>0</v>
      </c>
      <c r="U152" s="6">
        <v>115768</v>
      </c>
      <c r="V152" s="6">
        <v>713</v>
      </c>
      <c r="W152" s="7">
        <v>713</v>
      </c>
      <c r="X152" s="7">
        <v>0</v>
      </c>
      <c r="Y152" s="7">
        <v>0</v>
      </c>
      <c r="Z152" s="7">
        <v>0</v>
      </c>
      <c r="AA152" s="7">
        <v>713</v>
      </c>
      <c r="AB152" s="7">
        <v>0</v>
      </c>
      <c r="AC152" s="6">
        <v>0</v>
      </c>
      <c r="AD152" s="6">
        <v>0</v>
      </c>
      <c r="AE152" s="6">
        <v>0</v>
      </c>
      <c r="AF152" s="6">
        <v>0</v>
      </c>
      <c r="AG152" s="6">
        <v>713</v>
      </c>
      <c r="AH152" s="8">
        <v>478</v>
      </c>
      <c r="AI152" s="8">
        <v>235</v>
      </c>
      <c r="AJ152" s="8">
        <v>0</v>
      </c>
      <c r="AK152" s="8">
        <v>0</v>
      </c>
      <c r="AL152" s="8">
        <v>0</v>
      </c>
      <c r="AM152" s="7">
        <v>108062</v>
      </c>
      <c r="AN152" s="7">
        <v>3155</v>
      </c>
      <c r="AO152" s="7">
        <v>3215</v>
      </c>
      <c r="AP152" s="7">
        <v>200</v>
      </c>
      <c r="AQ152" s="7">
        <v>1136</v>
      </c>
      <c r="AR152" s="7">
        <f>F152-W152</f>
        <v>115768</v>
      </c>
    </row>
    <row r="153" spans="1:44" ht="16" x14ac:dyDescent="0.2">
      <c r="A153" s="5" t="s">
        <v>611</v>
      </c>
      <c r="B153" s="5" t="s">
        <v>612</v>
      </c>
      <c r="C153" t="s">
        <v>40</v>
      </c>
      <c r="D153" t="s">
        <v>41</v>
      </c>
      <c r="E153" t="s">
        <v>41</v>
      </c>
      <c r="F153" s="6">
        <v>115729</v>
      </c>
      <c r="G153">
        <v>2015</v>
      </c>
      <c r="H153" t="s">
        <v>87</v>
      </c>
      <c r="I153" t="s">
        <v>87</v>
      </c>
      <c r="J153" s="5" t="s">
        <v>613</v>
      </c>
      <c r="K153" s="13" t="s">
        <v>614</v>
      </c>
      <c r="L153" t="s">
        <v>615</v>
      </c>
      <c r="M153" s="6">
        <v>0</v>
      </c>
      <c r="N153" s="6">
        <v>88859</v>
      </c>
      <c r="O153" s="6">
        <v>26870</v>
      </c>
      <c r="P153" s="6">
        <v>0</v>
      </c>
      <c r="Q153" s="6">
        <v>0</v>
      </c>
      <c r="R153" s="6">
        <v>97384</v>
      </c>
      <c r="S153" s="6">
        <v>0</v>
      </c>
      <c r="T153" s="6">
        <v>0</v>
      </c>
      <c r="U153" s="6">
        <v>0</v>
      </c>
      <c r="V153" s="6">
        <v>18345</v>
      </c>
      <c r="W153" s="7">
        <v>18345</v>
      </c>
      <c r="X153" s="7">
        <v>18345</v>
      </c>
      <c r="Y153" s="7">
        <v>0</v>
      </c>
      <c r="Z153" s="7">
        <v>0</v>
      </c>
      <c r="AA153" s="7">
        <v>0</v>
      </c>
      <c r="AB153" s="7">
        <v>0</v>
      </c>
      <c r="AC153" s="6">
        <v>0</v>
      </c>
      <c r="AD153" s="6">
        <v>0</v>
      </c>
      <c r="AE153" s="6">
        <v>0</v>
      </c>
      <c r="AF153" s="6">
        <v>0</v>
      </c>
      <c r="AG153" s="6">
        <v>18345</v>
      </c>
      <c r="AH153" s="8">
        <v>0</v>
      </c>
      <c r="AI153" s="8">
        <v>0</v>
      </c>
      <c r="AJ153" s="8">
        <v>18345</v>
      </c>
      <c r="AK153" s="8">
        <v>0</v>
      </c>
      <c r="AL153" s="8">
        <v>0</v>
      </c>
      <c r="AM153" s="7">
        <v>0</v>
      </c>
      <c r="AN153" s="7">
        <v>88859</v>
      </c>
      <c r="AO153" s="7">
        <v>8525</v>
      </c>
      <c r="AP153" s="7">
        <v>0</v>
      </c>
      <c r="AQ153" s="7">
        <v>0</v>
      </c>
      <c r="AR153" s="7">
        <f>F153-W153</f>
        <v>97384</v>
      </c>
    </row>
    <row r="154" spans="1:44" ht="16" x14ac:dyDescent="0.2">
      <c r="A154" s="5" t="s">
        <v>616</v>
      </c>
      <c r="C154" t="s">
        <v>41</v>
      </c>
      <c r="D154" t="s">
        <v>66</v>
      </c>
      <c r="E154" t="s">
        <v>41</v>
      </c>
      <c r="F154" s="6">
        <v>114904</v>
      </c>
      <c r="G154">
        <v>2018</v>
      </c>
      <c r="H154" t="s">
        <v>72</v>
      </c>
      <c r="I154" t="s">
        <v>72</v>
      </c>
      <c r="J154" s="5" t="s">
        <v>617</v>
      </c>
      <c r="K154" s="13" t="s">
        <v>185</v>
      </c>
      <c r="L154" t="s">
        <v>618</v>
      </c>
      <c r="M154" s="6">
        <v>0</v>
      </c>
      <c r="N154" s="6">
        <v>0</v>
      </c>
      <c r="O154" s="6">
        <v>0</v>
      </c>
      <c r="P154" s="6">
        <v>0</v>
      </c>
      <c r="Q154" s="6">
        <v>114904</v>
      </c>
      <c r="R154" s="6">
        <v>0</v>
      </c>
      <c r="S154" s="6">
        <v>0</v>
      </c>
      <c r="T154" s="6">
        <v>0</v>
      </c>
      <c r="U154" s="6">
        <v>114904</v>
      </c>
      <c r="V154" s="6">
        <v>0</v>
      </c>
      <c r="W154" s="7">
        <v>0</v>
      </c>
      <c r="X154" s="7">
        <v>0</v>
      </c>
      <c r="Y154" s="7">
        <v>0</v>
      </c>
      <c r="Z154" s="7">
        <v>0</v>
      </c>
      <c r="AA154" s="7">
        <v>0</v>
      </c>
      <c r="AB154" s="7">
        <v>0</v>
      </c>
      <c r="AC154" s="6">
        <v>0</v>
      </c>
      <c r="AD154" s="6">
        <v>0</v>
      </c>
      <c r="AE154" s="6">
        <v>0</v>
      </c>
      <c r="AF154" s="6">
        <v>0</v>
      </c>
      <c r="AG154" s="6">
        <v>0</v>
      </c>
      <c r="AH154" s="8">
        <v>0</v>
      </c>
      <c r="AI154" s="8">
        <v>0</v>
      </c>
      <c r="AJ154" s="8">
        <v>0</v>
      </c>
      <c r="AK154" s="8">
        <v>0</v>
      </c>
      <c r="AL154" s="8">
        <v>0</v>
      </c>
      <c r="AM154" s="7">
        <v>0</v>
      </c>
      <c r="AN154" s="7">
        <v>0</v>
      </c>
      <c r="AO154" s="7">
        <v>0</v>
      </c>
      <c r="AP154" s="7">
        <v>0</v>
      </c>
      <c r="AQ154" s="7">
        <v>114904</v>
      </c>
      <c r="AR154" s="7">
        <f>F154-W154</f>
        <v>114904</v>
      </c>
    </row>
    <row r="155" spans="1:44" ht="32" x14ac:dyDescent="0.2">
      <c r="A155" s="5" t="s">
        <v>619</v>
      </c>
      <c r="C155" t="s">
        <v>40</v>
      </c>
      <c r="D155" t="s">
        <v>41</v>
      </c>
      <c r="E155" t="s">
        <v>41</v>
      </c>
      <c r="F155" s="6">
        <v>113590</v>
      </c>
      <c r="G155">
        <v>2014</v>
      </c>
      <c r="H155" t="s">
        <v>46</v>
      </c>
      <c r="I155" t="s">
        <v>620</v>
      </c>
      <c r="J155" s="5" t="s">
        <v>621</v>
      </c>
      <c r="K155" s="13" t="s">
        <v>622</v>
      </c>
      <c r="L155" t="s">
        <v>623</v>
      </c>
      <c r="M155" s="6">
        <v>84875</v>
      </c>
      <c r="N155" s="6">
        <v>28708</v>
      </c>
      <c r="O155" s="6">
        <v>7</v>
      </c>
      <c r="P155" s="6">
        <v>0</v>
      </c>
      <c r="Q155" s="6">
        <v>0</v>
      </c>
      <c r="R155" s="6">
        <v>8864</v>
      </c>
      <c r="S155" s="6">
        <v>5845</v>
      </c>
      <c r="T155" s="6">
        <v>0</v>
      </c>
      <c r="U155" s="6">
        <v>13638</v>
      </c>
      <c r="V155" s="6">
        <v>85243</v>
      </c>
      <c r="W155" s="7">
        <v>28347</v>
      </c>
      <c r="X155" s="7">
        <v>0</v>
      </c>
      <c r="Y155" s="7">
        <v>0</v>
      </c>
      <c r="Z155" s="7">
        <v>0</v>
      </c>
      <c r="AA155" s="7">
        <v>0</v>
      </c>
      <c r="AB155" s="7">
        <v>28347</v>
      </c>
      <c r="AC155" s="6">
        <v>8864</v>
      </c>
      <c r="AD155" s="6">
        <v>5845</v>
      </c>
      <c r="AE155" s="6">
        <v>0</v>
      </c>
      <c r="AF155" s="6">
        <v>13638</v>
      </c>
      <c r="AG155" s="6">
        <v>0</v>
      </c>
      <c r="AH155" s="8">
        <v>12339</v>
      </c>
      <c r="AI155" s="8">
        <v>16001</v>
      </c>
      <c r="AJ155" s="8">
        <v>7</v>
      </c>
      <c r="AK155" s="8">
        <v>0</v>
      </c>
      <c r="AL155" s="8">
        <v>0</v>
      </c>
      <c r="AM155" s="7">
        <v>72536</v>
      </c>
      <c r="AN155" s="7">
        <v>12707</v>
      </c>
      <c r="AO155" s="7">
        <v>0</v>
      </c>
      <c r="AP155" s="7">
        <v>0</v>
      </c>
      <c r="AQ155" s="7">
        <v>0</v>
      </c>
      <c r="AR155" s="7">
        <f>F155-W155</f>
        <v>85243</v>
      </c>
    </row>
    <row r="156" spans="1:44" ht="16" x14ac:dyDescent="0.2">
      <c r="A156" s="5" t="s">
        <v>624</v>
      </c>
      <c r="C156" t="s">
        <v>41</v>
      </c>
      <c r="D156" t="s">
        <v>66</v>
      </c>
      <c r="E156" t="s">
        <v>41</v>
      </c>
      <c r="F156" s="6">
        <v>113219</v>
      </c>
      <c r="G156">
        <v>2017</v>
      </c>
      <c r="H156" t="s">
        <v>87</v>
      </c>
      <c r="I156" t="s">
        <v>87</v>
      </c>
      <c r="J156" s="5" t="s">
        <v>625</v>
      </c>
      <c r="K156" s="13" t="s">
        <v>626</v>
      </c>
      <c r="L156" t="s">
        <v>627</v>
      </c>
      <c r="M156" s="6">
        <v>0</v>
      </c>
      <c r="N156" s="6">
        <v>0</v>
      </c>
      <c r="O156" s="6">
        <v>0</v>
      </c>
      <c r="P156" s="6">
        <v>113219</v>
      </c>
      <c r="Q156" s="6">
        <v>0</v>
      </c>
      <c r="R156" s="6">
        <v>113219</v>
      </c>
      <c r="S156" s="6">
        <v>0</v>
      </c>
      <c r="T156" s="6">
        <v>0</v>
      </c>
      <c r="U156" s="6">
        <v>0</v>
      </c>
      <c r="V156" s="6">
        <v>0</v>
      </c>
      <c r="W156" s="7">
        <v>0</v>
      </c>
      <c r="X156" s="7">
        <v>0</v>
      </c>
      <c r="Y156" s="7">
        <v>0</v>
      </c>
      <c r="Z156" s="7">
        <v>0</v>
      </c>
      <c r="AA156" s="7">
        <v>0</v>
      </c>
      <c r="AB156" s="7">
        <v>0</v>
      </c>
      <c r="AC156" s="6">
        <v>0</v>
      </c>
      <c r="AD156" s="6">
        <v>0</v>
      </c>
      <c r="AE156" s="6">
        <v>0</v>
      </c>
      <c r="AF156" s="6">
        <v>0</v>
      </c>
      <c r="AG156" s="6">
        <v>0</v>
      </c>
      <c r="AH156" s="8">
        <v>0</v>
      </c>
      <c r="AI156" s="8">
        <v>0</v>
      </c>
      <c r="AJ156" s="8">
        <v>0</v>
      </c>
      <c r="AK156" s="8">
        <v>0</v>
      </c>
      <c r="AL156" s="8">
        <v>0</v>
      </c>
      <c r="AM156" s="7">
        <v>0</v>
      </c>
      <c r="AN156" s="7">
        <v>0</v>
      </c>
      <c r="AO156" s="7">
        <v>0</v>
      </c>
      <c r="AP156" s="7">
        <v>113219</v>
      </c>
      <c r="AQ156" s="7">
        <v>0</v>
      </c>
      <c r="AR156" s="7">
        <f>F156-W156</f>
        <v>113219</v>
      </c>
    </row>
    <row r="157" spans="1:44" ht="16" x14ac:dyDescent="0.2">
      <c r="A157" s="5" t="s">
        <v>628</v>
      </c>
      <c r="B157" s="5" t="s">
        <v>628</v>
      </c>
      <c r="C157" t="s">
        <v>40</v>
      </c>
      <c r="D157" t="s">
        <v>41</v>
      </c>
      <c r="E157" t="s">
        <v>41</v>
      </c>
      <c r="F157" s="6">
        <v>112703</v>
      </c>
      <c r="G157">
        <v>2017</v>
      </c>
      <c r="H157" t="s">
        <v>63</v>
      </c>
      <c r="I157" t="s">
        <v>629</v>
      </c>
      <c r="J157" s="5" t="s">
        <v>151</v>
      </c>
      <c r="K157" s="13" t="s">
        <v>426</v>
      </c>
      <c r="L157" t="s">
        <v>630</v>
      </c>
      <c r="M157" s="6">
        <v>0</v>
      </c>
      <c r="N157" s="6">
        <v>0</v>
      </c>
      <c r="O157" s="6">
        <v>0</v>
      </c>
      <c r="P157" s="6">
        <v>112639</v>
      </c>
      <c r="Q157" s="6">
        <v>64</v>
      </c>
      <c r="R157" s="6">
        <v>0</v>
      </c>
      <c r="S157" s="6">
        <v>102000</v>
      </c>
      <c r="T157" s="6">
        <v>0</v>
      </c>
      <c r="U157" s="6">
        <v>2405</v>
      </c>
      <c r="V157" s="6">
        <v>8298</v>
      </c>
      <c r="W157" s="7">
        <v>10703</v>
      </c>
      <c r="X157" s="7">
        <v>0</v>
      </c>
      <c r="Y157" s="7">
        <v>10703</v>
      </c>
      <c r="Z157" s="7">
        <v>0</v>
      </c>
      <c r="AA157" s="7">
        <v>0</v>
      </c>
      <c r="AB157" s="7">
        <v>0</v>
      </c>
      <c r="AC157" s="6">
        <v>0</v>
      </c>
      <c r="AD157" s="6">
        <v>0</v>
      </c>
      <c r="AE157" s="6">
        <v>0</v>
      </c>
      <c r="AF157" s="6">
        <v>2405</v>
      </c>
      <c r="AG157" s="6">
        <v>8298</v>
      </c>
      <c r="AH157" s="8">
        <v>0</v>
      </c>
      <c r="AI157" s="8">
        <v>0</v>
      </c>
      <c r="AJ157" s="8">
        <v>0</v>
      </c>
      <c r="AK157" s="8">
        <v>10703</v>
      </c>
      <c r="AL157" s="8">
        <v>0</v>
      </c>
      <c r="AM157" s="7">
        <v>0</v>
      </c>
      <c r="AN157" s="7">
        <v>0</v>
      </c>
      <c r="AO157" s="7">
        <v>0</v>
      </c>
      <c r="AP157" s="7">
        <v>101936</v>
      </c>
      <c r="AQ157" s="7">
        <v>64</v>
      </c>
      <c r="AR157" s="7">
        <f>F157-W157</f>
        <v>102000</v>
      </c>
    </row>
    <row r="158" spans="1:44" ht="16" x14ac:dyDescent="0.2">
      <c r="A158" s="5" t="s">
        <v>802</v>
      </c>
      <c r="B158" s="5" t="s">
        <v>803</v>
      </c>
      <c r="C158" t="s">
        <v>40</v>
      </c>
      <c r="D158" t="s">
        <v>66</v>
      </c>
      <c r="E158" t="s">
        <v>41</v>
      </c>
      <c r="F158" s="6">
        <v>110829</v>
      </c>
      <c r="G158">
        <v>2013</v>
      </c>
      <c r="H158" t="s">
        <v>46</v>
      </c>
      <c r="I158" t="s">
        <v>46</v>
      </c>
      <c r="J158" s="5" t="s">
        <v>804</v>
      </c>
      <c r="K158" s="13" t="s">
        <v>156</v>
      </c>
      <c r="L158" t="s">
        <v>805</v>
      </c>
      <c r="M158" s="6">
        <v>110450</v>
      </c>
      <c r="N158" s="6">
        <v>291</v>
      </c>
      <c r="O158" s="6">
        <v>88</v>
      </c>
      <c r="P158" s="6">
        <v>0</v>
      </c>
      <c r="Q158" s="6">
        <v>0</v>
      </c>
      <c r="R158" s="6">
        <v>13241</v>
      </c>
      <c r="S158" s="6">
        <v>17014</v>
      </c>
      <c r="T158" s="6">
        <v>0</v>
      </c>
      <c r="U158" s="6">
        <v>11621</v>
      </c>
      <c r="V158" s="6">
        <v>68953</v>
      </c>
      <c r="W158" s="7">
        <v>41876</v>
      </c>
      <c r="X158" s="7">
        <v>0</v>
      </c>
      <c r="Y158" s="7">
        <v>0</v>
      </c>
      <c r="Z158" s="7">
        <v>0</v>
      </c>
      <c r="AA158" s="7">
        <v>0</v>
      </c>
      <c r="AB158" s="7">
        <v>41876</v>
      </c>
      <c r="AC158" s="6">
        <v>13241</v>
      </c>
      <c r="AD158" s="6">
        <v>17014</v>
      </c>
      <c r="AE158" s="6">
        <v>0</v>
      </c>
      <c r="AF158" s="6">
        <v>11621</v>
      </c>
      <c r="AG158" s="6">
        <v>0</v>
      </c>
      <c r="AH158" s="8">
        <v>41517</v>
      </c>
      <c r="AI158" s="8">
        <v>271</v>
      </c>
      <c r="AJ158" s="8">
        <v>88</v>
      </c>
      <c r="AK158" s="8">
        <v>0</v>
      </c>
      <c r="AL158" s="8">
        <v>0</v>
      </c>
      <c r="AM158" s="7">
        <v>68933</v>
      </c>
      <c r="AN158" s="7">
        <v>20</v>
      </c>
      <c r="AO158" s="7">
        <v>0</v>
      </c>
      <c r="AP158" s="7">
        <v>0</v>
      </c>
      <c r="AQ158" s="7">
        <v>0</v>
      </c>
      <c r="AR158" s="7">
        <f>F158-W158</f>
        <v>68953</v>
      </c>
    </row>
    <row r="159" spans="1:44" ht="16" x14ac:dyDescent="0.2">
      <c r="A159" s="5" t="s">
        <v>635</v>
      </c>
      <c r="B159" s="5" t="s">
        <v>636</v>
      </c>
      <c r="C159" t="s">
        <v>41</v>
      </c>
      <c r="D159" t="s">
        <v>41</v>
      </c>
      <c r="E159" t="s">
        <v>41</v>
      </c>
      <c r="F159" s="6">
        <v>110239</v>
      </c>
      <c r="G159">
        <v>2018</v>
      </c>
      <c r="H159" t="s">
        <v>46</v>
      </c>
      <c r="I159" t="s">
        <v>46</v>
      </c>
      <c r="J159" s="5" t="s">
        <v>637</v>
      </c>
      <c r="K159" s="13" t="s">
        <v>638</v>
      </c>
      <c r="L159" t="s">
        <v>639</v>
      </c>
      <c r="M159" s="6">
        <v>0</v>
      </c>
      <c r="N159" s="6">
        <v>0</v>
      </c>
      <c r="O159" s="6">
        <v>0</v>
      </c>
      <c r="P159" s="6">
        <v>0</v>
      </c>
      <c r="Q159" s="6">
        <v>110239</v>
      </c>
      <c r="R159" s="6">
        <v>0</v>
      </c>
      <c r="S159" s="6">
        <v>0</v>
      </c>
      <c r="T159" s="6">
        <v>0</v>
      </c>
      <c r="U159" s="6">
        <v>0</v>
      </c>
      <c r="V159" s="6">
        <v>110239</v>
      </c>
      <c r="W159" s="7">
        <v>0</v>
      </c>
      <c r="X159" s="7">
        <v>0</v>
      </c>
      <c r="Y159" s="7">
        <v>0</v>
      </c>
      <c r="Z159" s="7">
        <v>0</v>
      </c>
      <c r="AA159" s="7">
        <v>0</v>
      </c>
      <c r="AB159" s="7">
        <v>0</v>
      </c>
      <c r="AC159" s="6">
        <v>0</v>
      </c>
      <c r="AD159" s="6">
        <v>0</v>
      </c>
      <c r="AE159" s="6">
        <v>0</v>
      </c>
      <c r="AF159" s="6">
        <v>0</v>
      </c>
      <c r="AG159" s="6">
        <v>0</v>
      </c>
      <c r="AH159" s="8">
        <v>0</v>
      </c>
      <c r="AI159" s="8">
        <v>0</v>
      </c>
      <c r="AJ159" s="8">
        <v>0</v>
      </c>
      <c r="AK159" s="8">
        <v>0</v>
      </c>
      <c r="AL159" s="8">
        <v>0</v>
      </c>
      <c r="AM159" s="7">
        <v>0</v>
      </c>
      <c r="AN159" s="7">
        <v>0</v>
      </c>
      <c r="AO159" s="7">
        <v>0</v>
      </c>
      <c r="AP159" s="7">
        <v>0</v>
      </c>
      <c r="AQ159" s="7">
        <v>110239</v>
      </c>
      <c r="AR159" s="7">
        <f>F159-W159</f>
        <v>110239</v>
      </c>
    </row>
    <row r="160" spans="1:44" ht="16" x14ac:dyDescent="0.2">
      <c r="A160" s="5" t="s">
        <v>640</v>
      </c>
      <c r="C160" t="s">
        <v>41</v>
      </c>
      <c r="D160" t="s">
        <v>41</v>
      </c>
      <c r="E160" t="s">
        <v>41</v>
      </c>
      <c r="F160" s="6">
        <v>109960</v>
      </c>
      <c r="G160">
        <v>2015</v>
      </c>
      <c r="H160" t="s">
        <v>63</v>
      </c>
      <c r="I160" t="s">
        <v>63</v>
      </c>
      <c r="J160" s="5" t="s">
        <v>641</v>
      </c>
      <c r="K160" s="13" t="s">
        <v>642</v>
      </c>
      <c r="L160" t="s">
        <v>643</v>
      </c>
      <c r="M160" s="6">
        <v>0</v>
      </c>
      <c r="N160" s="6">
        <v>109949</v>
      </c>
      <c r="O160" s="6">
        <v>11</v>
      </c>
      <c r="P160" s="6">
        <v>0</v>
      </c>
      <c r="Q160" s="6">
        <v>0</v>
      </c>
      <c r="R160" s="6">
        <v>0</v>
      </c>
      <c r="S160" s="6">
        <v>109960</v>
      </c>
      <c r="T160" s="6">
        <v>0</v>
      </c>
      <c r="U160" s="6">
        <v>0</v>
      </c>
      <c r="V160" s="6">
        <v>0</v>
      </c>
      <c r="W160" s="7">
        <v>0</v>
      </c>
      <c r="X160" s="7">
        <v>0</v>
      </c>
      <c r="Y160" s="7">
        <v>0</v>
      </c>
      <c r="Z160" s="7">
        <v>0</v>
      </c>
      <c r="AA160" s="7">
        <v>0</v>
      </c>
      <c r="AB160" s="7">
        <v>0</v>
      </c>
      <c r="AC160" s="6">
        <v>0</v>
      </c>
      <c r="AD160" s="6">
        <v>0</v>
      </c>
      <c r="AE160" s="6">
        <v>0</v>
      </c>
      <c r="AF160" s="6">
        <v>0</v>
      </c>
      <c r="AG160" s="6">
        <v>0</v>
      </c>
      <c r="AH160" s="8">
        <v>0</v>
      </c>
      <c r="AI160" s="8">
        <v>0</v>
      </c>
      <c r="AJ160" s="8">
        <v>0</v>
      </c>
      <c r="AK160" s="8">
        <v>0</v>
      </c>
      <c r="AL160" s="8">
        <v>0</v>
      </c>
      <c r="AM160" s="7">
        <v>0</v>
      </c>
      <c r="AN160" s="7">
        <v>109949</v>
      </c>
      <c r="AO160" s="7">
        <v>11</v>
      </c>
      <c r="AP160" s="7">
        <v>0</v>
      </c>
      <c r="AQ160" s="7">
        <v>0</v>
      </c>
      <c r="AR160" s="7">
        <f>F160-W160</f>
        <v>109960</v>
      </c>
    </row>
    <row r="161" spans="1:44" ht="64" x14ac:dyDescent="0.2">
      <c r="A161" s="5" t="s">
        <v>644</v>
      </c>
      <c r="C161" t="s">
        <v>41</v>
      </c>
      <c r="D161" t="s">
        <v>41</v>
      </c>
      <c r="E161" t="s">
        <v>41</v>
      </c>
      <c r="F161" s="6">
        <v>109906</v>
      </c>
      <c r="G161">
        <v>2015</v>
      </c>
      <c r="H161" t="s">
        <v>63</v>
      </c>
      <c r="I161" t="s">
        <v>63</v>
      </c>
      <c r="J161" s="5" t="s">
        <v>645</v>
      </c>
      <c r="K161" s="13" t="s">
        <v>114</v>
      </c>
      <c r="L161" t="s">
        <v>646</v>
      </c>
      <c r="M161" s="6">
        <v>0</v>
      </c>
      <c r="N161" s="6">
        <v>109906</v>
      </c>
      <c r="O161" s="6">
        <v>0</v>
      </c>
      <c r="P161" s="6">
        <v>0</v>
      </c>
      <c r="Q161" s="6">
        <v>0</v>
      </c>
      <c r="R161" s="6">
        <v>0</v>
      </c>
      <c r="S161" s="6">
        <v>109906</v>
      </c>
      <c r="T161" s="6">
        <v>0</v>
      </c>
      <c r="U161" s="6">
        <v>0</v>
      </c>
      <c r="V161" s="6">
        <v>0</v>
      </c>
      <c r="W161" s="7">
        <v>0</v>
      </c>
      <c r="X161" s="7">
        <v>0</v>
      </c>
      <c r="Y161" s="7">
        <v>0</v>
      </c>
      <c r="Z161" s="7">
        <v>0</v>
      </c>
      <c r="AA161" s="7">
        <v>0</v>
      </c>
      <c r="AB161" s="7">
        <v>0</v>
      </c>
      <c r="AC161" s="6">
        <v>0</v>
      </c>
      <c r="AD161" s="6">
        <v>0</v>
      </c>
      <c r="AE161" s="6">
        <v>0</v>
      </c>
      <c r="AF161" s="6">
        <v>0</v>
      </c>
      <c r="AG161" s="6">
        <v>0</v>
      </c>
      <c r="AH161" s="8">
        <v>0</v>
      </c>
      <c r="AI161" s="8">
        <v>0</v>
      </c>
      <c r="AJ161" s="8">
        <v>0</v>
      </c>
      <c r="AK161" s="8">
        <v>0</v>
      </c>
      <c r="AL161" s="8">
        <v>0</v>
      </c>
      <c r="AM161" s="7">
        <v>0</v>
      </c>
      <c r="AN161" s="7">
        <v>109906</v>
      </c>
      <c r="AO161" s="7">
        <v>0</v>
      </c>
      <c r="AP161" s="7">
        <v>0</v>
      </c>
      <c r="AQ161" s="7">
        <v>0</v>
      </c>
      <c r="AR161" s="7">
        <f>F161-W161</f>
        <v>109906</v>
      </c>
    </row>
    <row r="162" spans="1:44" ht="16" x14ac:dyDescent="0.2">
      <c r="A162" s="5" t="s">
        <v>647</v>
      </c>
      <c r="C162" t="s">
        <v>41</v>
      </c>
      <c r="D162" t="s">
        <v>66</v>
      </c>
      <c r="E162" t="s">
        <v>41</v>
      </c>
      <c r="F162" s="6">
        <v>108015</v>
      </c>
      <c r="G162">
        <v>2017</v>
      </c>
      <c r="H162" t="s">
        <v>72</v>
      </c>
      <c r="I162" t="s">
        <v>72</v>
      </c>
      <c r="J162" s="5" t="s">
        <v>648</v>
      </c>
      <c r="K162" s="13" t="s">
        <v>134</v>
      </c>
      <c r="L162" t="s">
        <v>649</v>
      </c>
      <c r="M162" s="6">
        <v>0</v>
      </c>
      <c r="N162" s="6">
        <v>0</v>
      </c>
      <c r="O162" s="6">
        <v>0</v>
      </c>
      <c r="P162" s="6">
        <v>103757</v>
      </c>
      <c r="Q162" s="6">
        <v>4258</v>
      </c>
      <c r="R162" s="6">
        <v>0</v>
      </c>
      <c r="S162" s="6">
        <v>0</v>
      </c>
      <c r="T162" s="6">
        <v>0</v>
      </c>
      <c r="U162" s="6">
        <v>108015</v>
      </c>
      <c r="V162" s="6">
        <v>0</v>
      </c>
      <c r="W162" s="7">
        <v>0</v>
      </c>
      <c r="X162" s="7">
        <v>0</v>
      </c>
      <c r="Y162" s="7">
        <v>0</v>
      </c>
      <c r="Z162" s="7">
        <v>0</v>
      </c>
      <c r="AA162" s="7">
        <v>0</v>
      </c>
      <c r="AB162" s="7">
        <v>0</v>
      </c>
      <c r="AC162" s="6">
        <v>0</v>
      </c>
      <c r="AD162" s="6">
        <v>0</v>
      </c>
      <c r="AE162" s="6">
        <v>0</v>
      </c>
      <c r="AF162" s="6">
        <v>0</v>
      </c>
      <c r="AG162" s="6">
        <v>0</v>
      </c>
      <c r="AH162" s="8">
        <v>0</v>
      </c>
      <c r="AI162" s="8">
        <v>0</v>
      </c>
      <c r="AJ162" s="8">
        <v>0</v>
      </c>
      <c r="AK162" s="8">
        <v>0</v>
      </c>
      <c r="AL162" s="8">
        <v>0</v>
      </c>
      <c r="AM162" s="7">
        <v>0</v>
      </c>
      <c r="AN162" s="7">
        <v>0</v>
      </c>
      <c r="AO162" s="7">
        <v>0</v>
      </c>
      <c r="AP162" s="7">
        <v>103757</v>
      </c>
      <c r="AQ162" s="7">
        <v>4258</v>
      </c>
      <c r="AR162" s="7">
        <f>F162-W162</f>
        <v>108015</v>
      </c>
    </row>
    <row r="163" spans="1:44" ht="16" x14ac:dyDescent="0.2">
      <c r="A163" s="5" t="s">
        <v>650</v>
      </c>
      <c r="C163" t="s">
        <v>41</v>
      </c>
      <c r="D163" t="s">
        <v>41</v>
      </c>
      <c r="E163" t="s">
        <v>41</v>
      </c>
      <c r="F163" s="6">
        <v>107251</v>
      </c>
      <c r="G163">
        <v>2017</v>
      </c>
      <c r="H163" t="s">
        <v>87</v>
      </c>
      <c r="I163" t="s">
        <v>87</v>
      </c>
      <c r="J163" s="5" t="s">
        <v>651</v>
      </c>
      <c r="K163" s="13" t="s">
        <v>652</v>
      </c>
      <c r="L163" t="s">
        <v>653</v>
      </c>
      <c r="M163" s="6">
        <v>0</v>
      </c>
      <c r="N163" s="6">
        <v>0</v>
      </c>
      <c r="O163" s="6">
        <v>0</v>
      </c>
      <c r="P163" s="6">
        <v>107251</v>
      </c>
      <c r="Q163" s="6">
        <v>0</v>
      </c>
      <c r="R163" s="6">
        <v>107251</v>
      </c>
      <c r="S163" s="6">
        <v>0</v>
      </c>
      <c r="T163" s="6">
        <v>0</v>
      </c>
      <c r="U163" s="6">
        <v>0</v>
      </c>
      <c r="V163" s="6">
        <v>0</v>
      </c>
      <c r="W163" s="7">
        <v>0</v>
      </c>
      <c r="X163" s="7">
        <v>0</v>
      </c>
      <c r="Y163" s="7">
        <v>0</v>
      </c>
      <c r="Z163" s="7">
        <v>0</v>
      </c>
      <c r="AA163" s="7">
        <v>0</v>
      </c>
      <c r="AB163" s="7">
        <v>0</v>
      </c>
      <c r="AC163" s="6">
        <v>0</v>
      </c>
      <c r="AD163" s="6">
        <v>0</v>
      </c>
      <c r="AE163" s="6">
        <v>0</v>
      </c>
      <c r="AF163" s="6">
        <v>0</v>
      </c>
      <c r="AG163" s="6">
        <v>0</v>
      </c>
      <c r="AH163" s="8">
        <v>0</v>
      </c>
      <c r="AI163" s="8">
        <v>0</v>
      </c>
      <c r="AJ163" s="8">
        <v>0</v>
      </c>
      <c r="AK163" s="8">
        <v>0</v>
      </c>
      <c r="AL163" s="8">
        <v>0</v>
      </c>
      <c r="AM163" s="7">
        <v>0</v>
      </c>
      <c r="AN163" s="7">
        <v>0</v>
      </c>
      <c r="AO163" s="7">
        <v>0</v>
      </c>
      <c r="AP163" s="7">
        <v>107251</v>
      </c>
      <c r="AQ163" s="7">
        <v>0</v>
      </c>
      <c r="AR163" s="7">
        <f>F163-W163</f>
        <v>107251</v>
      </c>
    </row>
    <row r="164" spans="1:44" ht="16" x14ac:dyDescent="0.2">
      <c r="A164" s="5" t="s">
        <v>654</v>
      </c>
      <c r="C164" t="s">
        <v>41</v>
      </c>
      <c r="D164" t="s">
        <v>41</v>
      </c>
      <c r="E164" t="s">
        <v>41</v>
      </c>
      <c r="F164" s="6">
        <v>105336</v>
      </c>
      <c r="G164">
        <v>2016</v>
      </c>
      <c r="H164" t="s">
        <v>63</v>
      </c>
      <c r="I164" t="s">
        <v>63</v>
      </c>
      <c r="J164" s="5" t="s">
        <v>655</v>
      </c>
      <c r="K164" s="13" t="s">
        <v>167</v>
      </c>
      <c r="L164" t="s">
        <v>656</v>
      </c>
      <c r="M164" s="6">
        <v>0</v>
      </c>
      <c r="N164" s="6">
        <v>0</v>
      </c>
      <c r="O164" s="6">
        <v>105212</v>
      </c>
      <c r="P164" s="6">
        <v>124</v>
      </c>
      <c r="Q164" s="6">
        <v>0</v>
      </c>
      <c r="R164" s="6">
        <v>0</v>
      </c>
      <c r="S164" s="6">
        <v>105336</v>
      </c>
      <c r="T164" s="6">
        <v>0</v>
      </c>
      <c r="U164" s="6">
        <v>0</v>
      </c>
      <c r="V164" s="6">
        <v>0</v>
      </c>
      <c r="W164" s="7">
        <v>0</v>
      </c>
      <c r="X164" s="7">
        <v>0</v>
      </c>
      <c r="Y164" s="7">
        <v>0</v>
      </c>
      <c r="Z164" s="7">
        <v>0</v>
      </c>
      <c r="AA164" s="7">
        <v>0</v>
      </c>
      <c r="AB164" s="7">
        <v>0</v>
      </c>
      <c r="AC164" s="6">
        <v>0</v>
      </c>
      <c r="AD164" s="6">
        <v>0</v>
      </c>
      <c r="AE164" s="6">
        <v>0</v>
      </c>
      <c r="AF164" s="6">
        <v>0</v>
      </c>
      <c r="AG164" s="6">
        <v>0</v>
      </c>
      <c r="AH164" s="8">
        <v>0</v>
      </c>
      <c r="AI164" s="8">
        <v>0</v>
      </c>
      <c r="AJ164" s="8">
        <v>0</v>
      </c>
      <c r="AK164" s="8">
        <v>0</v>
      </c>
      <c r="AL164" s="8">
        <v>0</v>
      </c>
      <c r="AM164" s="7">
        <v>0</v>
      </c>
      <c r="AN164" s="7">
        <v>0</v>
      </c>
      <c r="AO164" s="7">
        <v>105212</v>
      </c>
      <c r="AP164" s="7">
        <v>124</v>
      </c>
      <c r="AQ164" s="7">
        <v>0</v>
      </c>
      <c r="AR164" s="7">
        <f>F164-W164</f>
        <v>105336</v>
      </c>
    </row>
    <row r="165" spans="1:44" ht="16" x14ac:dyDescent="0.2">
      <c r="A165" s="5" t="s">
        <v>657</v>
      </c>
      <c r="C165" t="s">
        <v>41</v>
      </c>
      <c r="D165" t="s">
        <v>66</v>
      </c>
      <c r="E165" t="s">
        <v>41</v>
      </c>
      <c r="F165" s="6">
        <v>103366</v>
      </c>
      <c r="G165">
        <v>2018</v>
      </c>
      <c r="H165" t="s">
        <v>72</v>
      </c>
      <c r="I165" t="s">
        <v>72</v>
      </c>
      <c r="J165" s="5" t="s">
        <v>648</v>
      </c>
      <c r="K165" s="13" t="s">
        <v>134</v>
      </c>
      <c r="L165" t="s">
        <v>658</v>
      </c>
      <c r="M165" s="6">
        <v>0</v>
      </c>
      <c r="N165" s="6">
        <v>0</v>
      </c>
      <c r="O165" s="6">
        <v>0</v>
      </c>
      <c r="P165" s="6">
        <v>0</v>
      </c>
      <c r="Q165" s="6">
        <v>103366</v>
      </c>
      <c r="R165" s="6">
        <v>0</v>
      </c>
      <c r="S165" s="6">
        <v>0</v>
      </c>
      <c r="T165" s="6">
        <v>0</v>
      </c>
      <c r="U165" s="6">
        <v>103366</v>
      </c>
      <c r="V165" s="6">
        <v>0</v>
      </c>
      <c r="W165" s="7">
        <v>0</v>
      </c>
      <c r="X165" s="7">
        <v>0</v>
      </c>
      <c r="Y165" s="7">
        <v>0</v>
      </c>
      <c r="Z165" s="7">
        <v>0</v>
      </c>
      <c r="AA165" s="7">
        <v>0</v>
      </c>
      <c r="AB165" s="7">
        <v>0</v>
      </c>
      <c r="AC165" s="6">
        <v>0</v>
      </c>
      <c r="AD165" s="6">
        <v>0</v>
      </c>
      <c r="AE165" s="6">
        <v>0</v>
      </c>
      <c r="AF165" s="6">
        <v>0</v>
      </c>
      <c r="AG165" s="6">
        <v>0</v>
      </c>
      <c r="AH165" s="8">
        <v>0</v>
      </c>
      <c r="AI165" s="8">
        <v>0</v>
      </c>
      <c r="AJ165" s="8">
        <v>0</v>
      </c>
      <c r="AK165" s="8">
        <v>0</v>
      </c>
      <c r="AL165" s="8">
        <v>0</v>
      </c>
      <c r="AM165" s="7">
        <v>0</v>
      </c>
      <c r="AN165" s="7">
        <v>0</v>
      </c>
      <c r="AO165" s="7">
        <v>0</v>
      </c>
      <c r="AP165" s="7">
        <v>0</v>
      </c>
      <c r="AQ165" s="7">
        <v>103366</v>
      </c>
      <c r="AR165" s="7">
        <f>F165-W165</f>
        <v>103366</v>
      </c>
    </row>
    <row r="166" spans="1:44" ht="16" x14ac:dyDescent="0.2">
      <c r="A166" s="5" t="s">
        <v>3248</v>
      </c>
      <c r="C166" t="s">
        <v>41</v>
      </c>
      <c r="D166" t="s">
        <v>66</v>
      </c>
      <c r="E166" t="s">
        <v>41</v>
      </c>
      <c r="F166" s="6">
        <v>101922</v>
      </c>
      <c r="G166">
        <v>2018</v>
      </c>
      <c r="H166" t="s">
        <v>46</v>
      </c>
      <c r="I166" t="s">
        <v>46</v>
      </c>
      <c r="J166" s="5" t="s">
        <v>995</v>
      </c>
      <c r="K166" s="13" t="s">
        <v>134</v>
      </c>
      <c r="L166" t="s">
        <v>3249</v>
      </c>
      <c r="M166" s="6">
        <v>0</v>
      </c>
      <c r="N166" s="6">
        <v>0</v>
      </c>
      <c r="O166" s="6">
        <v>0</v>
      </c>
      <c r="P166" s="6">
        <v>0</v>
      </c>
      <c r="Q166" s="6">
        <v>101922</v>
      </c>
      <c r="R166" s="6">
        <v>0</v>
      </c>
      <c r="S166" s="6">
        <v>51</v>
      </c>
      <c r="T166" s="6">
        <v>0</v>
      </c>
      <c r="U166" s="6">
        <v>0</v>
      </c>
      <c r="V166" s="6">
        <v>101871</v>
      </c>
      <c r="W166" s="7">
        <v>51</v>
      </c>
      <c r="X166" s="7">
        <v>0</v>
      </c>
      <c r="Y166" s="7">
        <v>0</v>
      </c>
      <c r="Z166" s="7">
        <v>0</v>
      </c>
      <c r="AA166" s="7">
        <v>0</v>
      </c>
      <c r="AB166" s="7">
        <v>51</v>
      </c>
      <c r="AC166" s="6">
        <v>0</v>
      </c>
      <c r="AD166" s="6">
        <v>51</v>
      </c>
      <c r="AE166" s="6">
        <v>0</v>
      </c>
      <c r="AF166" s="6">
        <v>0</v>
      </c>
      <c r="AG166" s="6">
        <v>0</v>
      </c>
      <c r="AH166" s="8">
        <v>0</v>
      </c>
      <c r="AI166" s="8">
        <v>0</v>
      </c>
      <c r="AJ166" s="8">
        <v>0</v>
      </c>
      <c r="AK166" s="8">
        <v>0</v>
      </c>
      <c r="AL166" s="8">
        <v>51</v>
      </c>
      <c r="AM166" s="7">
        <v>0</v>
      </c>
      <c r="AN166" s="7">
        <v>0</v>
      </c>
      <c r="AO166" s="7">
        <v>0</v>
      </c>
      <c r="AP166" s="7">
        <v>0</v>
      </c>
      <c r="AQ166" s="7">
        <v>101871</v>
      </c>
      <c r="AR166" s="7">
        <f>F166-W166</f>
        <v>101871</v>
      </c>
    </row>
    <row r="167" spans="1:44" ht="16" x14ac:dyDescent="0.2">
      <c r="A167" s="5" t="s">
        <v>381</v>
      </c>
      <c r="C167" t="s">
        <v>41</v>
      </c>
      <c r="D167" t="s">
        <v>66</v>
      </c>
      <c r="E167" t="s">
        <v>41</v>
      </c>
      <c r="F167" s="6">
        <v>101318</v>
      </c>
      <c r="G167">
        <v>2016</v>
      </c>
      <c r="H167" t="s">
        <v>63</v>
      </c>
      <c r="I167" t="s">
        <v>63</v>
      </c>
      <c r="J167" s="5" t="s">
        <v>382</v>
      </c>
      <c r="K167" s="13" t="s">
        <v>143</v>
      </c>
      <c r="L167" t="s">
        <v>383</v>
      </c>
      <c r="M167" s="6">
        <v>0</v>
      </c>
      <c r="N167" s="6">
        <v>0</v>
      </c>
      <c r="O167" s="6">
        <v>100607</v>
      </c>
      <c r="P167" s="6">
        <v>653</v>
      </c>
      <c r="Q167" s="6">
        <v>58</v>
      </c>
      <c r="R167" s="6">
        <v>0</v>
      </c>
      <c r="S167" s="6">
        <v>101318</v>
      </c>
      <c r="T167" s="6">
        <v>0</v>
      </c>
      <c r="U167" s="6">
        <v>0</v>
      </c>
      <c r="V167" s="6">
        <v>0</v>
      </c>
      <c r="W167" s="7">
        <v>0</v>
      </c>
      <c r="X167" s="7">
        <v>0</v>
      </c>
      <c r="Y167" s="7">
        <v>0</v>
      </c>
      <c r="Z167" s="7">
        <v>0</v>
      </c>
      <c r="AA167" s="7">
        <v>0</v>
      </c>
      <c r="AB167" s="7">
        <v>0</v>
      </c>
      <c r="AC167" s="6">
        <v>0</v>
      </c>
      <c r="AD167" s="6">
        <v>0</v>
      </c>
      <c r="AE167" s="6">
        <v>0</v>
      </c>
      <c r="AF167" s="6">
        <v>0</v>
      </c>
      <c r="AG167" s="6">
        <v>0</v>
      </c>
      <c r="AH167" s="8">
        <v>0</v>
      </c>
      <c r="AI167" s="8">
        <v>0</v>
      </c>
      <c r="AJ167" s="8">
        <v>0</v>
      </c>
      <c r="AK167" s="8">
        <v>0</v>
      </c>
      <c r="AL167" s="8">
        <v>0</v>
      </c>
      <c r="AM167" s="7">
        <v>0</v>
      </c>
      <c r="AN167" s="7">
        <v>0</v>
      </c>
      <c r="AO167" s="7">
        <v>100607</v>
      </c>
      <c r="AP167" s="7">
        <v>653</v>
      </c>
      <c r="AQ167" s="7">
        <v>58</v>
      </c>
      <c r="AR167" s="7">
        <f>F167-W167</f>
        <v>101318</v>
      </c>
    </row>
    <row r="168" spans="1:44" ht="16" x14ac:dyDescent="0.2">
      <c r="A168" s="5" t="s">
        <v>668</v>
      </c>
      <c r="C168" t="s">
        <v>41</v>
      </c>
      <c r="D168" t="s">
        <v>66</v>
      </c>
      <c r="E168" t="s">
        <v>41</v>
      </c>
      <c r="F168" s="6">
        <v>101229</v>
      </c>
      <c r="G168">
        <v>2016</v>
      </c>
      <c r="H168" t="s">
        <v>87</v>
      </c>
      <c r="I168" t="s">
        <v>87</v>
      </c>
      <c r="J168" s="5" t="s">
        <v>669</v>
      </c>
      <c r="K168" s="13" t="s">
        <v>143</v>
      </c>
      <c r="L168" t="s">
        <v>670</v>
      </c>
      <c r="M168" s="6">
        <v>0</v>
      </c>
      <c r="N168" s="6">
        <v>0</v>
      </c>
      <c r="O168" s="6">
        <v>101229</v>
      </c>
      <c r="P168" s="6">
        <v>0</v>
      </c>
      <c r="Q168" s="6">
        <v>0</v>
      </c>
      <c r="R168" s="6">
        <v>101229</v>
      </c>
      <c r="S168" s="6">
        <v>0</v>
      </c>
      <c r="T168" s="6">
        <v>0</v>
      </c>
      <c r="U168" s="6">
        <v>0</v>
      </c>
      <c r="V168" s="6">
        <v>0</v>
      </c>
      <c r="W168" s="7">
        <v>0</v>
      </c>
      <c r="X168" s="7">
        <v>0</v>
      </c>
      <c r="Y168" s="7">
        <v>0</v>
      </c>
      <c r="Z168" s="7">
        <v>0</v>
      </c>
      <c r="AA168" s="7">
        <v>0</v>
      </c>
      <c r="AB168" s="7">
        <v>0</v>
      </c>
      <c r="AC168" s="6">
        <v>0</v>
      </c>
      <c r="AD168" s="6">
        <v>0</v>
      </c>
      <c r="AE168" s="6">
        <v>0</v>
      </c>
      <c r="AF168" s="6">
        <v>0</v>
      </c>
      <c r="AG168" s="6">
        <v>0</v>
      </c>
      <c r="AH168" s="8">
        <v>0</v>
      </c>
      <c r="AI168" s="8">
        <v>0</v>
      </c>
      <c r="AJ168" s="8">
        <v>0</v>
      </c>
      <c r="AK168" s="8">
        <v>0</v>
      </c>
      <c r="AL168" s="8">
        <v>0</v>
      </c>
      <c r="AM168" s="7">
        <v>0</v>
      </c>
      <c r="AN168" s="7">
        <v>0</v>
      </c>
      <c r="AO168" s="7">
        <v>101229</v>
      </c>
      <c r="AP168" s="7">
        <v>0</v>
      </c>
      <c r="AQ168" s="7">
        <v>0</v>
      </c>
      <c r="AR168" s="7">
        <f>F168-W168</f>
        <v>101229</v>
      </c>
    </row>
    <row r="169" spans="1:44" ht="16" x14ac:dyDescent="0.2">
      <c r="A169" s="5" t="s">
        <v>671</v>
      </c>
      <c r="C169" t="s">
        <v>40</v>
      </c>
      <c r="D169" t="s">
        <v>66</v>
      </c>
      <c r="E169" t="s">
        <v>41</v>
      </c>
      <c r="F169" s="6">
        <v>99862</v>
      </c>
      <c r="G169">
        <v>2018</v>
      </c>
      <c r="H169" t="s">
        <v>87</v>
      </c>
      <c r="I169" t="s">
        <v>672</v>
      </c>
      <c r="J169" s="5" t="s">
        <v>673</v>
      </c>
      <c r="K169" s="13" t="s">
        <v>321</v>
      </c>
      <c r="L169" t="s">
        <v>674</v>
      </c>
      <c r="M169" s="6">
        <v>0</v>
      </c>
      <c r="N169" s="6">
        <v>0</v>
      </c>
      <c r="O169" s="6">
        <v>0</v>
      </c>
      <c r="P169" s="6">
        <v>0</v>
      </c>
      <c r="Q169" s="6">
        <v>99862</v>
      </c>
      <c r="R169" s="6">
        <v>99862</v>
      </c>
      <c r="S169" s="6">
        <v>0</v>
      </c>
      <c r="T169" s="6">
        <v>0</v>
      </c>
      <c r="U169" s="6">
        <v>0</v>
      </c>
      <c r="V169" s="6">
        <v>0</v>
      </c>
      <c r="W169" s="7">
        <v>0</v>
      </c>
      <c r="X169" s="7">
        <v>0</v>
      </c>
      <c r="Y169" s="7">
        <v>0</v>
      </c>
      <c r="Z169" s="7">
        <v>0</v>
      </c>
      <c r="AA169" s="7">
        <v>0</v>
      </c>
      <c r="AB169" s="7">
        <v>0</v>
      </c>
      <c r="AC169" s="6">
        <v>0</v>
      </c>
      <c r="AD169" s="6">
        <v>0</v>
      </c>
      <c r="AE169" s="6">
        <v>0</v>
      </c>
      <c r="AF169" s="6">
        <v>0</v>
      </c>
      <c r="AG169" s="6">
        <v>0</v>
      </c>
      <c r="AH169" s="8">
        <v>0</v>
      </c>
      <c r="AI169" s="8">
        <v>0</v>
      </c>
      <c r="AJ169" s="8">
        <v>0</v>
      </c>
      <c r="AK169" s="8">
        <v>0</v>
      </c>
      <c r="AL169" s="8">
        <v>0</v>
      </c>
      <c r="AM169" s="7">
        <v>0</v>
      </c>
      <c r="AN169" s="7">
        <v>0</v>
      </c>
      <c r="AO169" s="7">
        <v>0</v>
      </c>
      <c r="AP169" s="7">
        <v>0</v>
      </c>
      <c r="AQ169" s="7">
        <v>99862</v>
      </c>
      <c r="AR169" s="7">
        <f>F169-W169</f>
        <v>99862</v>
      </c>
    </row>
    <row r="170" spans="1:44" ht="16" x14ac:dyDescent="0.2">
      <c r="A170" s="5" t="s">
        <v>675</v>
      </c>
      <c r="C170" t="s">
        <v>40</v>
      </c>
      <c r="D170" t="s">
        <v>66</v>
      </c>
      <c r="E170" t="s">
        <v>41</v>
      </c>
      <c r="F170" s="6">
        <v>99431</v>
      </c>
      <c r="G170">
        <v>2016</v>
      </c>
      <c r="H170" t="s">
        <v>72</v>
      </c>
      <c r="I170" t="s">
        <v>72</v>
      </c>
      <c r="J170" s="5" t="s">
        <v>676</v>
      </c>
      <c r="K170" s="13" t="s">
        <v>68</v>
      </c>
      <c r="L170" t="s">
        <v>677</v>
      </c>
      <c r="M170" s="6">
        <v>0</v>
      </c>
      <c r="N170" s="6">
        <v>0</v>
      </c>
      <c r="O170" s="6">
        <v>99429</v>
      </c>
      <c r="P170" s="6">
        <v>2</v>
      </c>
      <c r="Q170" s="6">
        <v>0</v>
      </c>
      <c r="R170" s="6">
        <v>9311</v>
      </c>
      <c r="S170" s="6">
        <v>0</v>
      </c>
      <c r="T170" s="6">
        <v>0</v>
      </c>
      <c r="U170" s="6">
        <v>90120</v>
      </c>
      <c r="V170" s="6">
        <v>0</v>
      </c>
      <c r="W170" s="7">
        <v>9311</v>
      </c>
      <c r="X170" s="7">
        <v>0</v>
      </c>
      <c r="Y170" s="7">
        <v>0</v>
      </c>
      <c r="Z170" s="7">
        <v>0</v>
      </c>
      <c r="AA170" s="7">
        <v>9311</v>
      </c>
      <c r="AB170" s="7">
        <v>0</v>
      </c>
      <c r="AC170" s="6">
        <v>9311</v>
      </c>
      <c r="AD170" s="6">
        <v>0</v>
      </c>
      <c r="AE170" s="6">
        <v>0</v>
      </c>
      <c r="AF170" s="6">
        <v>0</v>
      </c>
      <c r="AG170" s="6">
        <v>0</v>
      </c>
      <c r="AH170" s="8">
        <v>0</v>
      </c>
      <c r="AI170" s="8">
        <v>0</v>
      </c>
      <c r="AJ170" s="8">
        <v>9311</v>
      </c>
      <c r="AK170" s="8">
        <v>0</v>
      </c>
      <c r="AL170" s="8">
        <v>0</v>
      </c>
      <c r="AM170" s="7">
        <v>0</v>
      </c>
      <c r="AN170" s="7">
        <v>0</v>
      </c>
      <c r="AO170" s="7">
        <v>90118</v>
      </c>
      <c r="AP170" s="7">
        <v>2</v>
      </c>
      <c r="AQ170" s="7">
        <v>0</v>
      </c>
      <c r="AR170" s="7">
        <f>F170-W170</f>
        <v>90120</v>
      </c>
    </row>
    <row r="171" spans="1:44" ht="16" x14ac:dyDescent="0.2">
      <c r="A171" s="5" t="s">
        <v>678</v>
      </c>
      <c r="C171" t="s">
        <v>41</v>
      </c>
      <c r="D171" t="s">
        <v>41</v>
      </c>
      <c r="E171" t="s">
        <v>41</v>
      </c>
      <c r="F171" s="6">
        <v>99370</v>
      </c>
      <c r="G171">
        <v>2017</v>
      </c>
      <c r="H171" t="s">
        <v>87</v>
      </c>
      <c r="I171" t="s">
        <v>87</v>
      </c>
      <c r="J171" s="5" t="s">
        <v>679</v>
      </c>
      <c r="K171" s="13" t="s">
        <v>198</v>
      </c>
      <c r="L171" t="s">
        <v>680</v>
      </c>
      <c r="M171" s="6">
        <v>0</v>
      </c>
      <c r="N171" s="6">
        <v>0</v>
      </c>
      <c r="O171" s="6">
        <v>0</v>
      </c>
      <c r="P171" s="6">
        <v>99370</v>
      </c>
      <c r="Q171" s="6">
        <v>0</v>
      </c>
      <c r="R171" s="6">
        <v>99370</v>
      </c>
      <c r="S171" s="6">
        <v>0</v>
      </c>
      <c r="T171" s="6">
        <v>0</v>
      </c>
      <c r="U171" s="6">
        <v>0</v>
      </c>
      <c r="V171" s="6">
        <v>0</v>
      </c>
      <c r="W171" s="7">
        <v>0</v>
      </c>
      <c r="X171" s="7">
        <v>0</v>
      </c>
      <c r="Y171" s="7">
        <v>0</v>
      </c>
      <c r="Z171" s="7">
        <v>0</v>
      </c>
      <c r="AA171" s="7">
        <v>0</v>
      </c>
      <c r="AB171" s="7">
        <v>0</v>
      </c>
      <c r="AC171" s="6">
        <v>0</v>
      </c>
      <c r="AD171" s="6">
        <v>0</v>
      </c>
      <c r="AE171" s="6">
        <v>0</v>
      </c>
      <c r="AF171" s="6">
        <v>0</v>
      </c>
      <c r="AG171" s="6">
        <v>0</v>
      </c>
      <c r="AH171" s="8">
        <v>0</v>
      </c>
      <c r="AI171" s="8">
        <v>0</v>
      </c>
      <c r="AJ171" s="8">
        <v>0</v>
      </c>
      <c r="AK171" s="8">
        <v>0</v>
      </c>
      <c r="AL171" s="8">
        <v>0</v>
      </c>
      <c r="AM171" s="7">
        <v>0</v>
      </c>
      <c r="AN171" s="7">
        <v>0</v>
      </c>
      <c r="AO171" s="7">
        <v>0</v>
      </c>
      <c r="AP171" s="7">
        <v>99370</v>
      </c>
      <c r="AQ171" s="7">
        <v>0</v>
      </c>
      <c r="AR171" s="7">
        <f>F171-W171</f>
        <v>99370</v>
      </c>
    </row>
    <row r="172" spans="1:44" ht="16" x14ac:dyDescent="0.2">
      <c r="A172" s="5" t="s">
        <v>681</v>
      </c>
      <c r="B172" s="5" t="s">
        <v>682</v>
      </c>
      <c r="C172" t="s">
        <v>41</v>
      </c>
      <c r="D172" t="s">
        <v>41</v>
      </c>
      <c r="E172" t="s">
        <v>41</v>
      </c>
      <c r="F172" s="6">
        <v>99370</v>
      </c>
      <c r="G172">
        <v>2017</v>
      </c>
      <c r="H172" t="s">
        <v>87</v>
      </c>
      <c r="I172" t="s">
        <v>87</v>
      </c>
      <c r="J172" s="5" t="s">
        <v>679</v>
      </c>
      <c r="K172" s="13" t="s">
        <v>198</v>
      </c>
      <c r="L172" t="s">
        <v>680</v>
      </c>
      <c r="M172" s="6">
        <v>0</v>
      </c>
      <c r="N172" s="6">
        <v>0</v>
      </c>
      <c r="O172" s="6">
        <v>0</v>
      </c>
      <c r="P172" s="6">
        <v>99370</v>
      </c>
      <c r="Q172" s="6">
        <v>0</v>
      </c>
      <c r="R172" s="6">
        <v>99370</v>
      </c>
      <c r="S172" s="6">
        <v>0</v>
      </c>
      <c r="T172" s="6">
        <v>0</v>
      </c>
      <c r="U172" s="6">
        <v>0</v>
      </c>
      <c r="V172" s="6">
        <v>0</v>
      </c>
      <c r="W172" s="7">
        <v>0</v>
      </c>
      <c r="X172" s="7">
        <v>0</v>
      </c>
      <c r="Y172" s="7">
        <v>0</v>
      </c>
      <c r="Z172" s="7">
        <v>0</v>
      </c>
      <c r="AA172" s="7">
        <v>0</v>
      </c>
      <c r="AB172" s="7">
        <v>0</v>
      </c>
      <c r="AC172" s="6">
        <v>0</v>
      </c>
      <c r="AD172" s="6">
        <v>0</v>
      </c>
      <c r="AE172" s="6">
        <v>0</v>
      </c>
      <c r="AF172" s="6">
        <v>0</v>
      </c>
      <c r="AG172" s="6">
        <v>0</v>
      </c>
      <c r="AH172" s="8">
        <v>0</v>
      </c>
      <c r="AI172" s="8">
        <v>0</v>
      </c>
      <c r="AJ172" s="8">
        <v>0</v>
      </c>
      <c r="AK172" s="8">
        <v>0</v>
      </c>
      <c r="AL172" s="8">
        <v>0</v>
      </c>
      <c r="AM172" s="7">
        <v>0</v>
      </c>
      <c r="AN172" s="7">
        <v>0</v>
      </c>
      <c r="AO172" s="7">
        <v>0</v>
      </c>
      <c r="AP172" s="7">
        <v>99370</v>
      </c>
      <c r="AQ172" s="7">
        <v>0</v>
      </c>
      <c r="AR172" s="7">
        <f>F172-W172</f>
        <v>99370</v>
      </c>
    </row>
    <row r="173" spans="1:44" ht="16" x14ac:dyDescent="0.2">
      <c r="A173" s="5" t="s">
        <v>683</v>
      </c>
      <c r="C173" t="s">
        <v>41</v>
      </c>
      <c r="D173" t="s">
        <v>66</v>
      </c>
      <c r="E173" t="s">
        <v>41</v>
      </c>
      <c r="F173" s="6">
        <v>99281</v>
      </c>
      <c r="G173">
        <v>2015</v>
      </c>
      <c r="H173" t="s">
        <v>46</v>
      </c>
      <c r="I173" t="s">
        <v>46</v>
      </c>
      <c r="J173" s="5" t="s">
        <v>684</v>
      </c>
      <c r="K173" s="13" t="s">
        <v>685</v>
      </c>
      <c r="L173" t="s">
        <v>686</v>
      </c>
      <c r="M173" s="6">
        <v>0</v>
      </c>
      <c r="N173" s="6">
        <v>99281</v>
      </c>
      <c r="O173" s="6">
        <v>0</v>
      </c>
      <c r="P173" s="6">
        <v>0</v>
      </c>
      <c r="Q173" s="6">
        <v>0</v>
      </c>
      <c r="R173" s="6">
        <v>0</v>
      </c>
      <c r="S173" s="6">
        <v>0</v>
      </c>
      <c r="T173" s="6">
        <v>0</v>
      </c>
      <c r="U173" s="6">
        <v>0</v>
      </c>
      <c r="V173" s="6">
        <v>99281</v>
      </c>
      <c r="W173" s="7">
        <v>0</v>
      </c>
      <c r="X173" s="7">
        <v>0</v>
      </c>
      <c r="Y173" s="7">
        <v>0</v>
      </c>
      <c r="Z173" s="7">
        <v>0</v>
      </c>
      <c r="AA173" s="7">
        <v>0</v>
      </c>
      <c r="AB173" s="7">
        <v>0</v>
      </c>
      <c r="AC173" s="6">
        <v>0</v>
      </c>
      <c r="AD173" s="6">
        <v>0</v>
      </c>
      <c r="AE173" s="6">
        <v>0</v>
      </c>
      <c r="AF173" s="6">
        <v>0</v>
      </c>
      <c r="AG173" s="6">
        <v>0</v>
      </c>
      <c r="AH173" s="8">
        <v>0</v>
      </c>
      <c r="AI173" s="8">
        <v>0</v>
      </c>
      <c r="AJ173" s="8">
        <v>0</v>
      </c>
      <c r="AK173" s="8">
        <v>0</v>
      </c>
      <c r="AL173" s="8">
        <v>0</v>
      </c>
      <c r="AM173" s="7">
        <v>0</v>
      </c>
      <c r="AN173" s="7">
        <v>99281</v>
      </c>
      <c r="AO173" s="7">
        <v>0</v>
      </c>
      <c r="AP173" s="7">
        <v>0</v>
      </c>
      <c r="AQ173" s="7">
        <v>0</v>
      </c>
      <c r="AR173" s="7">
        <f>F173-W173</f>
        <v>99281</v>
      </c>
    </row>
    <row r="174" spans="1:44" ht="16" x14ac:dyDescent="0.2">
      <c r="A174" s="5" t="s">
        <v>687</v>
      </c>
      <c r="C174" t="s">
        <v>41</v>
      </c>
      <c r="D174" t="s">
        <v>41</v>
      </c>
      <c r="E174" t="s">
        <v>41</v>
      </c>
      <c r="F174" s="6">
        <v>95317</v>
      </c>
      <c r="G174">
        <v>2018</v>
      </c>
      <c r="H174" t="s">
        <v>63</v>
      </c>
      <c r="I174" t="s">
        <v>63</v>
      </c>
      <c r="J174" s="5" t="s">
        <v>688</v>
      </c>
      <c r="K174" s="13" t="s">
        <v>114</v>
      </c>
      <c r="L174" t="s">
        <v>689</v>
      </c>
      <c r="M174" s="6">
        <v>0</v>
      </c>
      <c r="N174" s="6">
        <v>0</v>
      </c>
      <c r="O174" s="6">
        <v>0</v>
      </c>
      <c r="P174" s="6">
        <v>0</v>
      </c>
      <c r="Q174" s="6">
        <v>95317</v>
      </c>
      <c r="R174" s="6">
        <v>0</v>
      </c>
      <c r="S174" s="6">
        <v>95317</v>
      </c>
      <c r="T174" s="6">
        <v>0</v>
      </c>
      <c r="U174" s="6">
        <v>0</v>
      </c>
      <c r="V174" s="6">
        <v>0</v>
      </c>
      <c r="W174" s="7">
        <v>0</v>
      </c>
      <c r="X174" s="7">
        <v>0</v>
      </c>
      <c r="Y174" s="7">
        <v>0</v>
      </c>
      <c r="Z174" s="7">
        <v>0</v>
      </c>
      <c r="AA174" s="7">
        <v>0</v>
      </c>
      <c r="AB174" s="7">
        <v>0</v>
      </c>
      <c r="AC174" s="6">
        <v>0</v>
      </c>
      <c r="AD174" s="6">
        <v>0</v>
      </c>
      <c r="AE174" s="6">
        <v>0</v>
      </c>
      <c r="AF174" s="6">
        <v>0</v>
      </c>
      <c r="AG174" s="6">
        <v>0</v>
      </c>
      <c r="AH174" s="8">
        <v>0</v>
      </c>
      <c r="AI174" s="8">
        <v>0</v>
      </c>
      <c r="AJ174" s="8">
        <v>0</v>
      </c>
      <c r="AK174" s="8">
        <v>0</v>
      </c>
      <c r="AL174" s="8">
        <v>0</v>
      </c>
      <c r="AM174" s="7">
        <v>0</v>
      </c>
      <c r="AN174" s="7">
        <v>0</v>
      </c>
      <c r="AO174" s="7">
        <v>0</v>
      </c>
      <c r="AP174" s="7">
        <v>0</v>
      </c>
      <c r="AQ174" s="7">
        <v>95317</v>
      </c>
      <c r="AR174" s="7">
        <f>F174-W174</f>
        <v>95317</v>
      </c>
    </row>
    <row r="175" spans="1:44" ht="16" x14ac:dyDescent="0.2">
      <c r="A175" s="5" t="s">
        <v>690</v>
      </c>
      <c r="B175" s="5" t="s">
        <v>691</v>
      </c>
      <c r="C175" t="s">
        <v>41</v>
      </c>
      <c r="D175" t="s">
        <v>41</v>
      </c>
      <c r="E175" t="s">
        <v>373</v>
      </c>
      <c r="F175" s="6">
        <v>95223</v>
      </c>
      <c r="G175">
        <v>2015</v>
      </c>
      <c r="H175" t="s">
        <v>46</v>
      </c>
      <c r="I175" s="9" t="s">
        <v>692</v>
      </c>
      <c r="J175" s="5" t="s">
        <v>693</v>
      </c>
      <c r="K175" s="13" t="s">
        <v>694</v>
      </c>
      <c r="L175" t="s">
        <v>695</v>
      </c>
      <c r="M175" s="6">
        <v>0</v>
      </c>
      <c r="N175" s="6">
        <v>0</v>
      </c>
      <c r="O175" s="6">
        <v>94999</v>
      </c>
      <c r="P175" s="6">
        <v>88</v>
      </c>
      <c r="Q175" s="6">
        <v>136</v>
      </c>
      <c r="R175" s="6">
        <v>6600</v>
      </c>
      <c r="S175" s="6">
        <v>5641</v>
      </c>
      <c r="T175" s="6">
        <v>0</v>
      </c>
      <c r="U175" s="6">
        <v>0</v>
      </c>
      <c r="V175" s="6">
        <v>82982</v>
      </c>
      <c r="W175" s="7">
        <v>12241</v>
      </c>
      <c r="X175" s="7">
        <v>0</v>
      </c>
      <c r="Y175" s="7">
        <v>0</v>
      </c>
      <c r="Z175" s="7">
        <v>0</v>
      </c>
      <c r="AA175" s="7">
        <v>0</v>
      </c>
      <c r="AB175" s="7">
        <v>12241</v>
      </c>
      <c r="AC175" s="6">
        <v>6600</v>
      </c>
      <c r="AD175" s="6">
        <v>5641</v>
      </c>
      <c r="AE175" s="6">
        <v>0</v>
      </c>
      <c r="AF175" s="6">
        <v>0</v>
      </c>
      <c r="AG175" s="6">
        <v>0</v>
      </c>
      <c r="AH175" s="8">
        <v>0</v>
      </c>
      <c r="AI175" s="8">
        <v>0</v>
      </c>
      <c r="AJ175" s="8">
        <v>12017</v>
      </c>
      <c r="AK175" s="8">
        <v>88</v>
      </c>
      <c r="AL175" s="8">
        <v>136</v>
      </c>
      <c r="AM175" s="7">
        <v>0</v>
      </c>
      <c r="AN175" s="7">
        <v>0</v>
      </c>
      <c r="AO175" s="7">
        <v>82982</v>
      </c>
      <c r="AP175" s="7">
        <v>0</v>
      </c>
      <c r="AQ175" s="7">
        <v>0</v>
      </c>
      <c r="AR175" s="7">
        <f>F175-W175</f>
        <v>82982</v>
      </c>
    </row>
    <row r="176" spans="1:44" ht="16" x14ac:dyDescent="0.2">
      <c r="A176" s="5" t="s">
        <v>696</v>
      </c>
      <c r="C176" t="s">
        <v>41</v>
      </c>
      <c r="D176" t="s">
        <v>41</v>
      </c>
      <c r="E176" t="s">
        <v>41</v>
      </c>
      <c r="F176" s="6">
        <v>94809</v>
      </c>
      <c r="G176">
        <v>2016</v>
      </c>
      <c r="H176" t="s">
        <v>63</v>
      </c>
      <c r="I176" t="s">
        <v>63</v>
      </c>
      <c r="J176" s="5" t="s">
        <v>697</v>
      </c>
      <c r="K176" s="13" t="s">
        <v>114</v>
      </c>
      <c r="L176" t="s">
        <v>698</v>
      </c>
      <c r="M176" s="6">
        <v>0</v>
      </c>
      <c r="N176" s="6">
        <v>0</v>
      </c>
      <c r="O176" s="6">
        <v>94723</v>
      </c>
      <c r="P176" s="6">
        <v>86</v>
      </c>
      <c r="Q176" s="6">
        <v>0</v>
      </c>
      <c r="R176" s="6">
        <v>0</v>
      </c>
      <c r="S176" s="6">
        <v>94809</v>
      </c>
      <c r="T176" s="6">
        <v>0</v>
      </c>
      <c r="U176" s="6">
        <v>0</v>
      </c>
      <c r="V176" s="6">
        <v>0</v>
      </c>
      <c r="W176" s="7">
        <v>0</v>
      </c>
      <c r="X176" s="7">
        <v>0</v>
      </c>
      <c r="Y176" s="7">
        <v>0</v>
      </c>
      <c r="Z176" s="7">
        <v>0</v>
      </c>
      <c r="AA176" s="7">
        <v>0</v>
      </c>
      <c r="AB176" s="7">
        <v>0</v>
      </c>
      <c r="AC176" s="6">
        <v>0</v>
      </c>
      <c r="AD176" s="6">
        <v>0</v>
      </c>
      <c r="AE176" s="6">
        <v>0</v>
      </c>
      <c r="AF176" s="6">
        <v>0</v>
      </c>
      <c r="AG176" s="6">
        <v>0</v>
      </c>
      <c r="AH176" s="8">
        <v>0</v>
      </c>
      <c r="AI176" s="8">
        <v>0</v>
      </c>
      <c r="AJ176" s="8">
        <v>0</v>
      </c>
      <c r="AK176" s="8">
        <v>0</v>
      </c>
      <c r="AL176" s="8">
        <v>0</v>
      </c>
      <c r="AM176" s="7">
        <v>0</v>
      </c>
      <c r="AN176" s="7">
        <v>0</v>
      </c>
      <c r="AO176" s="7">
        <v>94723</v>
      </c>
      <c r="AP176" s="7">
        <v>86</v>
      </c>
      <c r="AQ176" s="7">
        <v>0</v>
      </c>
      <c r="AR176" s="7">
        <f>F176-W176</f>
        <v>94809</v>
      </c>
    </row>
    <row r="177" spans="1:44" ht="32" x14ac:dyDescent="0.2">
      <c r="A177" s="5" t="s">
        <v>699</v>
      </c>
      <c r="C177" t="s">
        <v>41</v>
      </c>
      <c r="D177" t="s">
        <v>66</v>
      </c>
      <c r="E177" t="s">
        <v>41</v>
      </c>
      <c r="F177" s="6">
        <v>94805</v>
      </c>
      <c r="G177">
        <v>2018</v>
      </c>
      <c r="H177" t="s">
        <v>87</v>
      </c>
      <c r="I177" t="s">
        <v>87</v>
      </c>
      <c r="J177" s="5" t="s">
        <v>572</v>
      </c>
      <c r="K177" s="13" t="s">
        <v>308</v>
      </c>
      <c r="L177" t="s">
        <v>700</v>
      </c>
      <c r="M177" s="6">
        <v>0</v>
      </c>
      <c r="N177" s="6">
        <v>0</v>
      </c>
      <c r="O177" s="6">
        <v>0</v>
      </c>
      <c r="P177" s="6">
        <v>0</v>
      </c>
      <c r="Q177" s="6">
        <v>94805</v>
      </c>
      <c r="R177" s="6">
        <v>94805</v>
      </c>
      <c r="S177" s="6">
        <v>0</v>
      </c>
      <c r="T177" s="6">
        <v>0</v>
      </c>
      <c r="U177" s="6">
        <v>0</v>
      </c>
      <c r="V177" s="6">
        <v>0</v>
      </c>
      <c r="W177" s="7">
        <v>0</v>
      </c>
      <c r="X177" s="7">
        <v>0</v>
      </c>
      <c r="Y177" s="7">
        <v>0</v>
      </c>
      <c r="Z177" s="7">
        <v>0</v>
      </c>
      <c r="AA177" s="7">
        <v>0</v>
      </c>
      <c r="AB177" s="7">
        <v>0</v>
      </c>
      <c r="AC177" s="6">
        <v>0</v>
      </c>
      <c r="AD177" s="6">
        <v>0</v>
      </c>
      <c r="AE177" s="6">
        <v>0</v>
      </c>
      <c r="AF177" s="6">
        <v>0</v>
      </c>
      <c r="AG177" s="6">
        <v>0</v>
      </c>
      <c r="AH177" s="8">
        <v>0</v>
      </c>
      <c r="AI177" s="8">
        <v>0</v>
      </c>
      <c r="AJ177" s="8">
        <v>0</v>
      </c>
      <c r="AK177" s="8">
        <v>0</v>
      </c>
      <c r="AL177" s="8">
        <v>0</v>
      </c>
      <c r="AM177" s="7">
        <v>0</v>
      </c>
      <c r="AN177" s="7">
        <v>0</v>
      </c>
      <c r="AO177" s="7">
        <v>0</v>
      </c>
      <c r="AP177" s="7">
        <v>0</v>
      </c>
      <c r="AQ177" s="7">
        <v>94805</v>
      </c>
      <c r="AR177" s="7">
        <f>F177-W177</f>
        <v>94805</v>
      </c>
    </row>
    <row r="178" spans="1:44" ht="16" x14ac:dyDescent="0.2">
      <c r="A178" s="5" t="s">
        <v>701</v>
      </c>
      <c r="B178" s="5" t="s">
        <v>702</v>
      </c>
      <c r="C178" t="s">
        <v>40</v>
      </c>
      <c r="D178" t="s">
        <v>66</v>
      </c>
      <c r="E178" t="s">
        <v>41</v>
      </c>
      <c r="F178" s="6">
        <v>94665</v>
      </c>
      <c r="G178">
        <v>2014</v>
      </c>
      <c r="H178" t="s">
        <v>87</v>
      </c>
      <c r="I178" t="s">
        <v>93</v>
      </c>
      <c r="J178" s="5" t="s">
        <v>669</v>
      </c>
      <c r="K178" s="13" t="s">
        <v>703</v>
      </c>
      <c r="L178" t="s">
        <v>704</v>
      </c>
      <c r="M178" s="6">
        <v>43055</v>
      </c>
      <c r="N178" s="6">
        <v>51610</v>
      </c>
      <c r="O178" s="6">
        <v>0</v>
      </c>
      <c r="P178" s="6">
        <v>0</v>
      </c>
      <c r="Q178" s="6">
        <v>0</v>
      </c>
      <c r="R178" s="6">
        <v>93965</v>
      </c>
      <c r="S178" s="6">
        <v>0</v>
      </c>
      <c r="T178" s="6">
        <v>700</v>
      </c>
      <c r="U178" s="6">
        <v>0</v>
      </c>
      <c r="V178" s="6">
        <v>0</v>
      </c>
      <c r="W178" s="7">
        <v>700</v>
      </c>
      <c r="X178" s="7">
        <v>700</v>
      </c>
      <c r="Y178" s="7">
        <v>0</v>
      </c>
      <c r="Z178" s="7">
        <v>0</v>
      </c>
      <c r="AA178" s="7">
        <v>0</v>
      </c>
      <c r="AB178" s="7">
        <v>0</v>
      </c>
      <c r="AC178" s="6">
        <v>0</v>
      </c>
      <c r="AD178" s="6">
        <v>0</v>
      </c>
      <c r="AE178" s="6">
        <v>700</v>
      </c>
      <c r="AF178" s="6">
        <v>0</v>
      </c>
      <c r="AG178" s="6">
        <v>0</v>
      </c>
      <c r="AH178" s="8">
        <v>0</v>
      </c>
      <c r="AI178" s="8">
        <v>700</v>
      </c>
      <c r="AJ178" s="8">
        <v>0</v>
      </c>
      <c r="AK178" s="8">
        <v>0</v>
      </c>
      <c r="AL178" s="8">
        <v>0</v>
      </c>
      <c r="AM178" s="7">
        <v>43055</v>
      </c>
      <c r="AN178" s="7">
        <v>50910</v>
      </c>
      <c r="AO178" s="7">
        <v>0</v>
      </c>
      <c r="AP178" s="7">
        <v>0</v>
      </c>
      <c r="AQ178" s="7">
        <v>0</v>
      </c>
      <c r="AR178" s="7">
        <f>F178-W178</f>
        <v>93965</v>
      </c>
    </row>
    <row r="179" spans="1:44" ht="16" x14ac:dyDescent="0.2">
      <c r="A179" s="5" t="s">
        <v>705</v>
      </c>
      <c r="C179" t="s">
        <v>41</v>
      </c>
      <c r="D179" t="s">
        <v>66</v>
      </c>
      <c r="E179" t="s">
        <v>41</v>
      </c>
      <c r="F179" s="6">
        <v>91860</v>
      </c>
      <c r="G179">
        <v>2014</v>
      </c>
      <c r="H179" t="s">
        <v>46</v>
      </c>
      <c r="I179" t="s">
        <v>46</v>
      </c>
      <c r="J179" s="5" t="s">
        <v>706</v>
      </c>
      <c r="K179" s="13" t="s">
        <v>198</v>
      </c>
      <c r="L179" t="s">
        <v>707</v>
      </c>
      <c r="M179" s="6">
        <v>90631</v>
      </c>
      <c r="N179" s="6">
        <v>1229</v>
      </c>
      <c r="O179" s="6">
        <v>0</v>
      </c>
      <c r="P179" s="6">
        <v>0</v>
      </c>
      <c r="Q179" s="6">
        <v>0</v>
      </c>
      <c r="R179" s="6">
        <v>0</v>
      </c>
      <c r="S179" s="6">
        <v>0</v>
      </c>
      <c r="T179" s="6">
        <v>0</v>
      </c>
      <c r="U179" s="6">
        <v>0</v>
      </c>
      <c r="V179" s="6">
        <v>91860</v>
      </c>
      <c r="W179" s="7">
        <v>0</v>
      </c>
      <c r="X179" s="7">
        <v>0</v>
      </c>
      <c r="Y179" s="7">
        <v>0</v>
      </c>
      <c r="Z179" s="7">
        <v>0</v>
      </c>
      <c r="AA179" s="7">
        <v>0</v>
      </c>
      <c r="AB179" s="7">
        <v>0</v>
      </c>
      <c r="AC179" s="6">
        <v>0</v>
      </c>
      <c r="AD179" s="6">
        <v>0</v>
      </c>
      <c r="AE179" s="6">
        <v>0</v>
      </c>
      <c r="AF179" s="6">
        <v>0</v>
      </c>
      <c r="AG179" s="6">
        <v>0</v>
      </c>
      <c r="AH179" s="8">
        <v>0</v>
      </c>
      <c r="AI179" s="8">
        <v>0</v>
      </c>
      <c r="AJ179" s="8">
        <v>0</v>
      </c>
      <c r="AK179" s="8">
        <v>0</v>
      </c>
      <c r="AL179" s="8">
        <v>0</v>
      </c>
      <c r="AM179" s="7">
        <v>90631</v>
      </c>
      <c r="AN179" s="7">
        <v>1229</v>
      </c>
      <c r="AO179" s="7">
        <v>0</v>
      </c>
      <c r="AP179" s="7">
        <v>0</v>
      </c>
      <c r="AQ179" s="7">
        <v>0</v>
      </c>
      <c r="AR179" s="7">
        <f>F179-W179</f>
        <v>91860</v>
      </c>
    </row>
    <row r="180" spans="1:44" ht="16" x14ac:dyDescent="0.2">
      <c r="A180" s="5" t="s">
        <v>708</v>
      </c>
      <c r="C180" t="s">
        <v>41</v>
      </c>
      <c r="D180" t="s">
        <v>66</v>
      </c>
      <c r="E180" t="s">
        <v>41</v>
      </c>
      <c r="F180" s="6">
        <v>90681</v>
      </c>
      <c r="G180">
        <v>2015</v>
      </c>
      <c r="H180" t="s">
        <v>87</v>
      </c>
      <c r="I180" t="s">
        <v>87</v>
      </c>
      <c r="J180" s="5" t="s">
        <v>625</v>
      </c>
      <c r="K180" s="13" t="s">
        <v>68</v>
      </c>
      <c r="L180" t="s">
        <v>709</v>
      </c>
      <c r="M180" s="6">
        <v>0</v>
      </c>
      <c r="N180" s="6">
        <v>43510</v>
      </c>
      <c r="O180" s="6">
        <v>47171</v>
      </c>
      <c r="P180" s="6">
        <v>0</v>
      </c>
      <c r="Q180" s="6">
        <v>0</v>
      </c>
      <c r="R180" s="6">
        <v>90681</v>
      </c>
      <c r="S180" s="6">
        <v>0</v>
      </c>
      <c r="T180" s="6">
        <v>0</v>
      </c>
      <c r="U180" s="6">
        <v>0</v>
      </c>
      <c r="V180" s="6">
        <v>0</v>
      </c>
      <c r="W180" s="7">
        <v>0</v>
      </c>
      <c r="X180" s="7">
        <v>0</v>
      </c>
      <c r="Y180" s="7">
        <v>0</v>
      </c>
      <c r="Z180" s="7">
        <v>0</v>
      </c>
      <c r="AA180" s="7">
        <v>0</v>
      </c>
      <c r="AB180" s="7">
        <v>0</v>
      </c>
      <c r="AC180" s="6">
        <v>0</v>
      </c>
      <c r="AD180" s="6">
        <v>0</v>
      </c>
      <c r="AE180" s="6">
        <v>0</v>
      </c>
      <c r="AF180" s="6">
        <v>0</v>
      </c>
      <c r="AG180" s="6">
        <v>0</v>
      </c>
      <c r="AH180" s="8">
        <v>0</v>
      </c>
      <c r="AI180" s="8">
        <v>0</v>
      </c>
      <c r="AJ180" s="8">
        <v>0</v>
      </c>
      <c r="AK180" s="8">
        <v>0</v>
      </c>
      <c r="AL180" s="8">
        <v>0</v>
      </c>
      <c r="AM180" s="7">
        <v>0</v>
      </c>
      <c r="AN180" s="7">
        <v>43510</v>
      </c>
      <c r="AO180" s="7">
        <v>47171</v>
      </c>
      <c r="AP180" s="7">
        <v>0</v>
      </c>
      <c r="AQ180" s="7">
        <v>0</v>
      </c>
      <c r="AR180" s="7">
        <f>F180-W180</f>
        <v>90681</v>
      </c>
    </row>
    <row r="181" spans="1:44" ht="16" x14ac:dyDescent="0.2">
      <c r="A181" s="5" t="s">
        <v>710</v>
      </c>
      <c r="C181" t="s">
        <v>40</v>
      </c>
      <c r="D181" t="s">
        <v>66</v>
      </c>
      <c r="E181" t="s">
        <v>41</v>
      </c>
      <c r="F181" s="6">
        <v>90481</v>
      </c>
      <c r="G181">
        <v>2017</v>
      </c>
      <c r="H181" t="s">
        <v>87</v>
      </c>
      <c r="I181" t="s">
        <v>87</v>
      </c>
      <c r="J181" s="5" t="s">
        <v>711</v>
      </c>
      <c r="K181" s="13" t="s">
        <v>134</v>
      </c>
      <c r="L181" t="s">
        <v>712</v>
      </c>
      <c r="M181" s="6">
        <v>0</v>
      </c>
      <c r="N181" s="6">
        <v>0</v>
      </c>
      <c r="O181" s="6">
        <v>0</v>
      </c>
      <c r="P181" s="6">
        <v>88659</v>
      </c>
      <c r="Q181" s="6">
        <v>1822</v>
      </c>
      <c r="R181" s="6">
        <v>90481</v>
      </c>
      <c r="S181" s="6">
        <v>0</v>
      </c>
      <c r="T181" s="6">
        <v>0</v>
      </c>
      <c r="U181" s="6">
        <v>0</v>
      </c>
      <c r="V181" s="6">
        <v>0</v>
      </c>
      <c r="W181" s="7">
        <v>0</v>
      </c>
      <c r="X181" s="7">
        <v>0</v>
      </c>
      <c r="Y181" s="7">
        <v>0</v>
      </c>
      <c r="Z181" s="7">
        <v>0</v>
      </c>
      <c r="AA181" s="7">
        <v>0</v>
      </c>
      <c r="AB181" s="7">
        <v>0</v>
      </c>
      <c r="AC181" s="6">
        <v>0</v>
      </c>
      <c r="AD181" s="6">
        <v>0</v>
      </c>
      <c r="AE181" s="6">
        <v>0</v>
      </c>
      <c r="AF181" s="6">
        <v>0</v>
      </c>
      <c r="AG181" s="6">
        <v>0</v>
      </c>
      <c r="AH181" s="8">
        <v>0</v>
      </c>
      <c r="AI181" s="8">
        <v>0</v>
      </c>
      <c r="AJ181" s="8">
        <v>0</v>
      </c>
      <c r="AK181" s="8">
        <v>0</v>
      </c>
      <c r="AL181" s="8">
        <v>0</v>
      </c>
      <c r="AM181" s="7">
        <v>0</v>
      </c>
      <c r="AN181" s="7">
        <v>0</v>
      </c>
      <c r="AO181" s="7">
        <v>0</v>
      </c>
      <c r="AP181" s="7">
        <v>88659</v>
      </c>
      <c r="AQ181" s="7">
        <v>1822</v>
      </c>
      <c r="AR181" s="7">
        <f>F181-W181</f>
        <v>90481</v>
      </c>
    </row>
    <row r="182" spans="1:44" ht="16" x14ac:dyDescent="0.2">
      <c r="A182" s="5" t="s">
        <v>713</v>
      </c>
      <c r="C182" t="s">
        <v>41</v>
      </c>
      <c r="D182" t="s">
        <v>41</v>
      </c>
      <c r="E182" t="s">
        <v>41</v>
      </c>
      <c r="F182" s="6">
        <v>88436</v>
      </c>
      <c r="G182">
        <v>2017</v>
      </c>
      <c r="H182" t="s">
        <v>87</v>
      </c>
      <c r="I182" t="s">
        <v>87</v>
      </c>
      <c r="J182" s="5" t="s">
        <v>113</v>
      </c>
      <c r="K182" s="13" t="s">
        <v>426</v>
      </c>
      <c r="L182" t="s">
        <v>714</v>
      </c>
      <c r="M182" s="6">
        <v>0</v>
      </c>
      <c r="N182" s="6">
        <v>0</v>
      </c>
      <c r="O182" s="6">
        <v>0</v>
      </c>
      <c r="P182" s="6">
        <v>88436</v>
      </c>
      <c r="Q182" s="6">
        <v>0</v>
      </c>
      <c r="R182" s="6">
        <v>88436</v>
      </c>
      <c r="S182" s="6">
        <v>0</v>
      </c>
      <c r="T182" s="6">
        <v>0</v>
      </c>
      <c r="U182" s="6">
        <v>0</v>
      </c>
      <c r="V182" s="6">
        <v>0</v>
      </c>
      <c r="W182" s="7">
        <v>0</v>
      </c>
      <c r="X182" s="7">
        <v>0</v>
      </c>
      <c r="Y182" s="7">
        <v>0</v>
      </c>
      <c r="Z182" s="7">
        <v>0</v>
      </c>
      <c r="AA182" s="7">
        <v>0</v>
      </c>
      <c r="AB182" s="7">
        <v>0</v>
      </c>
      <c r="AC182" s="6">
        <v>0</v>
      </c>
      <c r="AD182" s="6">
        <v>0</v>
      </c>
      <c r="AE182" s="6">
        <v>0</v>
      </c>
      <c r="AF182" s="6">
        <v>0</v>
      </c>
      <c r="AG182" s="6">
        <v>0</v>
      </c>
      <c r="AH182" s="8">
        <v>0</v>
      </c>
      <c r="AI182" s="8">
        <v>0</v>
      </c>
      <c r="AJ182" s="8">
        <v>0</v>
      </c>
      <c r="AK182" s="8">
        <v>0</v>
      </c>
      <c r="AL182" s="8">
        <v>0</v>
      </c>
      <c r="AM182" s="7">
        <v>0</v>
      </c>
      <c r="AN182" s="7">
        <v>0</v>
      </c>
      <c r="AO182" s="7">
        <v>0</v>
      </c>
      <c r="AP182" s="7">
        <v>88436</v>
      </c>
      <c r="AQ182" s="7">
        <v>0</v>
      </c>
      <c r="AR182" s="7">
        <f>F182-W182</f>
        <v>88436</v>
      </c>
    </row>
    <row r="183" spans="1:44" ht="16" x14ac:dyDescent="0.2">
      <c r="A183" s="5" t="s">
        <v>715</v>
      </c>
      <c r="B183" s="5" t="s">
        <v>716</v>
      </c>
      <c r="C183" t="s">
        <v>40</v>
      </c>
      <c r="D183" t="s">
        <v>41</v>
      </c>
      <c r="E183" t="s">
        <v>41</v>
      </c>
      <c r="F183" s="6">
        <v>86843</v>
      </c>
      <c r="G183">
        <v>2015</v>
      </c>
      <c r="H183" t="s">
        <v>720</v>
      </c>
      <c r="I183" t="s">
        <v>717</v>
      </c>
      <c r="J183" s="5" t="s">
        <v>718</v>
      </c>
      <c r="K183" s="13" t="s">
        <v>198</v>
      </c>
      <c r="L183" t="s">
        <v>719</v>
      </c>
      <c r="M183" s="6">
        <v>0</v>
      </c>
      <c r="N183" s="6">
        <v>21546</v>
      </c>
      <c r="O183" s="6">
        <v>64940</v>
      </c>
      <c r="P183" s="6">
        <v>309</v>
      </c>
      <c r="Q183" s="6">
        <v>48</v>
      </c>
      <c r="R183" s="6">
        <v>10900</v>
      </c>
      <c r="S183" s="6">
        <v>5686</v>
      </c>
      <c r="T183" s="6">
        <v>22467</v>
      </c>
      <c r="U183" s="6">
        <v>12507</v>
      </c>
      <c r="V183" s="6">
        <v>35283</v>
      </c>
      <c r="W183" s="7">
        <v>64376</v>
      </c>
      <c r="X183" s="7">
        <v>0</v>
      </c>
      <c r="Y183" s="7">
        <v>0</v>
      </c>
      <c r="Z183" s="7">
        <v>64376</v>
      </c>
      <c r="AA183" s="7">
        <v>0</v>
      </c>
      <c r="AB183" s="7">
        <v>0</v>
      </c>
      <c r="AC183" s="6">
        <v>10900</v>
      </c>
      <c r="AD183" s="6">
        <v>5686</v>
      </c>
      <c r="AE183" s="6">
        <v>0</v>
      </c>
      <c r="AF183" s="6">
        <v>12507</v>
      </c>
      <c r="AG183" s="6">
        <v>35283</v>
      </c>
      <c r="AH183" s="8">
        <v>0</v>
      </c>
      <c r="AI183" s="8">
        <v>0</v>
      </c>
      <c r="AJ183" s="8">
        <v>64019</v>
      </c>
      <c r="AK183" s="8">
        <v>309</v>
      </c>
      <c r="AL183" s="8">
        <v>48</v>
      </c>
      <c r="AM183" s="7">
        <v>0</v>
      </c>
      <c r="AN183" s="7">
        <v>21546</v>
      </c>
      <c r="AO183" s="7">
        <v>921</v>
      </c>
      <c r="AP183" s="7">
        <v>0</v>
      </c>
      <c r="AQ183" s="7">
        <v>0</v>
      </c>
      <c r="AR183" s="7">
        <f>F183-W183</f>
        <v>22467</v>
      </c>
    </row>
    <row r="184" spans="1:44" ht="16" x14ac:dyDescent="0.2">
      <c r="A184" s="5" t="s">
        <v>721</v>
      </c>
      <c r="C184" t="s">
        <v>40</v>
      </c>
      <c r="D184" t="s">
        <v>41</v>
      </c>
      <c r="E184" t="s">
        <v>41</v>
      </c>
      <c r="F184" s="6">
        <v>86072</v>
      </c>
      <c r="G184">
        <v>2015</v>
      </c>
      <c r="H184" t="s">
        <v>87</v>
      </c>
      <c r="I184" t="s">
        <v>722</v>
      </c>
      <c r="J184" s="5" t="s">
        <v>723</v>
      </c>
      <c r="K184" s="13" t="s">
        <v>724</v>
      </c>
      <c r="L184" t="s">
        <v>725</v>
      </c>
      <c r="M184" s="6">
        <v>0</v>
      </c>
      <c r="N184" s="6">
        <v>72155</v>
      </c>
      <c r="O184" s="6">
        <v>13917</v>
      </c>
      <c r="P184" s="6">
        <v>0</v>
      </c>
      <c r="Q184" s="6">
        <v>0</v>
      </c>
      <c r="R184" s="6">
        <v>72155</v>
      </c>
      <c r="S184" s="6">
        <v>0</v>
      </c>
      <c r="T184" s="6">
        <v>0</v>
      </c>
      <c r="U184" s="6">
        <v>13917</v>
      </c>
      <c r="V184" s="6">
        <v>0</v>
      </c>
      <c r="W184" s="7">
        <v>13917</v>
      </c>
      <c r="X184" s="7">
        <v>13917</v>
      </c>
      <c r="Y184" s="7">
        <v>0</v>
      </c>
      <c r="Z184" s="7">
        <v>0</v>
      </c>
      <c r="AA184" s="7">
        <v>0</v>
      </c>
      <c r="AB184" s="7">
        <v>0</v>
      </c>
      <c r="AC184" s="6">
        <v>0</v>
      </c>
      <c r="AD184" s="6">
        <v>0</v>
      </c>
      <c r="AE184" s="6">
        <v>0</v>
      </c>
      <c r="AF184" s="6">
        <v>13917</v>
      </c>
      <c r="AG184" s="6">
        <v>0</v>
      </c>
      <c r="AH184" s="8">
        <v>0</v>
      </c>
      <c r="AI184" s="8">
        <v>0</v>
      </c>
      <c r="AJ184" s="8">
        <v>13917</v>
      </c>
      <c r="AK184" s="8">
        <v>0</v>
      </c>
      <c r="AL184" s="8">
        <v>0</v>
      </c>
      <c r="AM184" s="7">
        <v>0</v>
      </c>
      <c r="AN184" s="7">
        <v>72155</v>
      </c>
      <c r="AO184" s="7">
        <v>0</v>
      </c>
      <c r="AP184" s="7">
        <v>0</v>
      </c>
      <c r="AQ184" s="7">
        <v>0</v>
      </c>
      <c r="AR184" s="7">
        <f>F184-W184</f>
        <v>72155</v>
      </c>
    </row>
    <row r="185" spans="1:44" ht="16" x14ac:dyDescent="0.2">
      <c r="A185" s="5" t="s">
        <v>726</v>
      </c>
      <c r="C185" t="s">
        <v>41</v>
      </c>
      <c r="D185" t="s">
        <v>41</v>
      </c>
      <c r="E185" t="s">
        <v>41</v>
      </c>
      <c r="F185" s="6">
        <v>84949</v>
      </c>
      <c r="G185">
        <v>2015</v>
      </c>
      <c r="H185" t="s">
        <v>63</v>
      </c>
      <c r="I185" t="s">
        <v>63</v>
      </c>
      <c r="J185" s="5" t="s">
        <v>727</v>
      </c>
      <c r="K185" s="13" t="s">
        <v>728</v>
      </c>
      <c r="L185" t="s">
        <v>729</v>
      </c>
      <c r="M185" s="6">
        <v>0</v>
      </c>
      <c r="N185" s="6">
        <v>0</v>
      </c>
      <c r="O185" s="6">
        <v>84894</v>
      </c>
      <c r="P185" s="6">
        <v>55</v>
      </c>
      <c r="Q185" s="6">
        <v>0</v>
      </c>
      <c r="R185" s="6">
        <v>0</v>
      </c>
      <c r="S185" s="6">
        <v>84949</v>
      </c>
      <c r="T185" s="6">
        <v>0</v>
      </c>
      <c r="U185" s="6">
        <v>0</v>
      </c>
      <c r="V185" s="6">
        <v>0</v>
      </c>
      <c r="W185" s="7">
        <v>0</v>
      </c>
      <c r="X185" s="7">
        <v>0</v>
      </c>
      <c r="Y185" s="7">
        <v>0</v>
      </c>
      <c r="Z185" s="7">
        <v>0</v>
      </c>
      <c r="AA185" s="7">
        <v>0</v>
      </c>
      <c r="AB185" s="7">
        <v>0</v>
      </c>
      <c r="AC185" s="6">
        <v>0</v>
      </c>
      <c r="AD185" s="6">
        <v>0</v>
      </c>
      <c r="AE185" s="6">
        <v>0</v>
      </c>
      <c r="AF185" s="6">
        <v>0</v>
      </c>
      <c r="AG185" s="6">
        <v>0</v>
      </c>
      <c r="AH185" s="8">
        <v>0</v>
      </c>
      <c r="AI185" s="8">
        <v>0</v>
      </c>
      <c r="AJ185" s="8">
        <v>0</v>
      </c>
      <c r="AK185" s="8">
        <v>0</v>
      </c>
      <c r="AL185" s="8">
        <v>0</v>
      </c>
      <c r="AM185" s="7">
        <v>0</v>
      </c>
      <c r="AN185" s="7">
        <v>0</v>
      </c>
      <c r="AO185" s="7">
        <v>84894</v>
      </c>
      <c r="AP185" s="7">
        <v>55</v>
      </c>
      <c r="AQ185" s="7">
        <v>0</v>
      </c>
      <c r="AR185" s="7">
        <f>F185-W185</f>
        <v>84949</v>
      </c>
    </row>
    <row r="186" spans="1:44" ht="16" x14ac:dyDescent="0.2">
      <c r="A186" s="5" t="s">
        <v>730</v>
      </c>
      <c r="C186" t="s">
        <v>41</v>
      </c>
      <c r="D186" t="s">
        <v>41</v>
      </c>
      <c r="E186" t="s">
        <v>41</v>
      </c>
      <c r="F186" s="6">
        <v>84618</v>
      </c>
      <c r="G186">
        <v>2015</v>
      </c>
      <c r="H186" t="s">
        <v>63</v>
      </c>
      <c r="I186" t="s">
        <v>63</v>
      </c>
      <c r="J186" s="5" t="s">
        <v>731</v>
      </c>
      <c r="K186" s="13" t="s">
        <v>55</v>
      </c>
      <c r="L186" t="s">
        <v>732</v>
      </c>
      <c r="M186" s="6">
        <v>0</v>
      </c>
      <c r="N186" s="6">
        <v>84297</v>
      </c>
      <c r="O186" s="6">
        <v>321</v>
      </c>
      <c r="P186" s="6">
        <v>0</v>
      </c>
      <c r="Q186" s="6">
        <v>0</v>
      </c>
      <c r="R186" s="6">
        <v>0</v>
      </c>
      <c r="S186" s="6">
        <v>84618</v>
      </c>
      <c r="T186" s="6">
        <v>0</v>
      </c>
      <c r="U186" s="6">
        <v>0</v>
      </c>
      <c r="V186" s="6">
        <v>0</v>
      </c>
      <c r="W186" s="7">
        <v>0</v>
      </c>
      <c r="X186" s="7">
        <v>0</v>
      </c>
      <c r="Y186" s="7">
        <v>0</v>
      </c>
      <c r="Z186" s="7">
        <v>0</v>
      </c>
      <c r="AA186" s="7">
        <v>0</v>
      </c>
      <c r="AB186" s="7">
        <v>0</v>
      </c>
      <c r="AC186" s="6">
        <v>0</v>
      </c>
      <c r="AD186" s="6">
        <v>0</v>
      </c>
      <c r="AE186" s="6">
        <v>0</v>
      </c>
      <c r="AF186" s="6">
        <v>0</v>
      </c>
      <c r="AG186" s="6">
        <v>0</v>
      </c>
      <c r="AH186" s="8">
        <v>0</v>
      </c>
      <c r="AI186" s="8">
        <v>0</v>
      </c>
      <c r="AJ186" s="8">
        <v>0</v>
      </c>
      <c r="AK186" s="8">
        <v>0</v>
      </c>
      <c r="AL186" s="8">
        <v>0</v>
      </c>
      <c r="AM186" s="7">
        <v>0</v>
      </c>
      <c r="AN186" s="7">
        <v>84297</v>
      </c>
      <c r="AO186" s="7">
        <v>321</v>
      </c>
      <c r="AP186" s="7">
        <v>0</v>
      </c>
      <c r="AQ186" s="7">
        <v>0</v>
      </c>
      <c r="AR186" s="7">
        <f>F186-W186</f>
        <v>84618</v>
      </c>
    </row>
    <row r="187" spans="1:44" ht="16" x14ac:dyDescent="0.2">
      <c r="A187" s="5" t="s">
        <v>733</v>
      </c>
      <c r="B187" s="5" t="s">
        <v>734</v>
      </c>
      <c r="C187" t="s">
        <v>40</v>
      </c>
      <c r="D187" t="s">
        <v>41</v>
      </c>
      <c r="E187" t="s">
        <v>41</v>
      </c>
      <c r="F187" s="6">
        <v>84035</v>
      </c>
      <c r="G187">
        <v>2015</v>
      </c>
      <c r="H187" t="s">
        <v>63</v>
      </c>
      <c r="I187" t="s">
        <v>735</v>
      </c>
      <c r="J187" s="5" t="s">
        <v>736</v>
      </c>
      <c r="K187" s="13" t="s">
        <v>737</v>
      </c>
      <c r="L187" t="s">
        <v>738</v>
      </c>
      <c r="M187" s="6">
        <v>0</v>
      </c>
      <c r="N187" s="6">
        <v>61238</v>
      </c>
      <c r="O187" s="6">
        <v>22234</v>
      </c>
      <c r="P187" s="6">
        <v>341</v>
      </c>
      <c r="Q187" s="6">
        <v>222</v>
      </c>
      <c r="R187" s="6">
        <v>2062</v>
      </c>
      <c r="S187" s="6">
        <v>77915</v>
      </c>
      <c r="T187" s="6">
        <v>0</v>
      </c>
      <c r="U187" s="6">
        <v>0</v>
      </c>
      <c r="V187" s="6">
        <v>4058</v>
      </c>
      <c r="W187" s="7">
        <v>6120</v>
      </c>
      <c r="X187" s="7">
        <v>0</v>
      </c>
      <c r="Y187" s="7">
        <v>6120</v>
      </c>
      <c r="Z187" s="7">
        <v>0</v>
      </c>
      <c r="AA187" s="7">
        <v>0</v>
      </c>
      <c r="AB187" s="7">
        <v>0</v>
      </c>
      <c r="AC187" s="6">
        <v>2062</v>
      </c>
      <c r="AD187" s="6">
        <v>0</v>
      </c>
      <c r="AE187" s="6">
        <v>0</v>
      </c>
      <c r="AF187" s="6">
        <v>0</v>
      </c>
      <c r="AG187" s="6">
        <v>4058</v>
      </c>
      <c r="AH187" s="8">
        <v>0</v>
      </c>
      <c r="AI187" s="8">
        <v>0</v>
      </c>
      <c r="AJ187" s="8">
        <v>6120</v>
      </c>
      <c r="AK187" s="8">
        <v>0</v>
      </c>
      <c r="AL187" s="8">
        <v>0</v>
      </c>
      <c r="AM187" s="7">
        <v>0</v>
      </c>
      <c r="AN187" s="7">
        <v>61238</v>
      </c>
      <c r="AO187" s="7">
        <v>16114</v>
      </c>
      <c r="AP187" s="7">
        <v>341</v>
      </c>
      <c r="AQ187" s="7">
        <v>222</v>
      </c>
      <c r="AR187" s="7">
        <f>F187-W187</f>
        <v>77915</v>
      </c>
    </row>
    <row r="188" spans="1:44" ht="16" x14ac:dyDescent="0.2">
      <c r="A188" s="5" t="s">
        <v>739</v>
      </c>
      <c r="C188" t="s">
        <v>41</v>
      </c>
      <c r="D188" t="s">
        <v>41</v>
      </c>
      <c r="E188" t="s">
        <v>41</v>
      </c>
      <c r="F188" s="6">
        <v>84015</v>
      </c>
      <c r="G188">
        <v>2015</v>
      </c>
      <c r="H188" t="s">
        <v>46</v>
      </c>
      <c r="I188" t="s">
        <v>46</v>
      </c>
      <c r="J188" s="5" t="s">
        <v>740</v>
      </c>
      <c r="K188" s="13" t="s">
        <v>114</v>
      </c>
      <c r="L188" t="s">
        <v>741</v>
      </c>
      <c r="M188" s="6">
        <v>0</v>
      </c>
      <c r="N188" s="6">
        <v>83442</v>
      </c>
      <c r="O188" s="6">
        <v>573</v>
      </c>
      <c r="P188" s="6">
        <v>0</v>
      </c>
      <c r="Q188" s="6">
        <v>0</v>
      </c>
      <c r="R188" s="6">
        <v>0</v>
      </c>
      <c r="S188" s="6">
        <v>0</v>
      </c>
      <c r="T188" s="6">
        <v>0</v>
      </c>
      <c r="U188" s="6">
        <v>0</v>
      </c>
      <c r="V188" s="6">
        <v>84015</v>
      </c>
      <c r="W188" s="7">
        <v>0</v>
      </c>
      <c r="X188" s="7">
        <v>0</v>
      </c>
      <c r="Y188" s="7">
        <v>0</v>
      </c>
      <c r="Z188" s="7">
        <v>0</v>
      </c>
      <c r="AA188" s="7">
        <v>0</v>
      </c>
      <c r="AB188" s="7">
        <v>0</v>
      </c>
      <c r="AC188" s="6">
        <v>0</v>
      </c>
      <c r="AD188" s="6">
        <v>0</v>
      </c>
      <c r="AE188" s="6">
        <v>0</v>
      </c>
      <c r="AF188" s="6">
        <v>0</v>
      </c>
      <c r="AG188" s="6">
        <v>0</v>
      </c>
      <c r="AH188" s="8">
        <v>0</v>
      </c>
      <c r="AI188" s="8">
        <v>0</v>
      </c>
      <c r="AJ188" s="8">
        <v>0</v>
      </c>
      <c r="AK188" s="8">
        <v>0</v>
      </c>
      <c r="AL188" s="8">
        <v>0</v>
      </c>
      <c r="AM188" s="7">
        <v>0</v>
      </c>
      <c r="AN188" s="7">
        <v>83442</v>
      </c>
      <c r="AO188" s="7">
        <v>573</v>
      </c>
      <c r="AP188" s="7">
        <v>0</v>
      </c>
      <c r="AQ188" s="7">
        <v>0</v>
      </c>
      <c r="AR188" s="7">
        <f>F188-W188</f>
        <v>84015</v>
      </c>
    </row>
    <row r="189" spans="1:44" ht="16" x14ac:dyDescent="0.2">
      <c r="A189" s="5" t="s">
        <v>742</v>
      </c>
      <c r="C189" t="s">
        <v>41</v>
      </c>
      <c r="D189" t="s">
        <v>41</v>
      </c>
      <c r="E189" t="s">
        <v>41</v>
      </c>
      <c r="F189" s="6">
        <v>83135</v>
      </c>
      <c r="G189">
        <v>2013</v>
      </c>
      <c r="H189" t="s">
        <v>63</v>
      </c>
      <c r="I189" t="s">
        <v>63</v>
      </c>
      <c r="J189" s="5" t="s">
        <v>214</v>
      </c>
      <c r="K189" s="13" t="s">
        <v>414</v>
      </c>
      <c r="L189" t="s">
        <v>743</v>
      </c>
      <c r="M189" s="6">
        <v>83135</v>
      </c>
      <c r="N189" s="6">
        <v>0</v>
      </c>
      <c r="O189" s="6">
        <v>0</v>
      </c>
      <c r="P189" s="6">
        <v>0</v>
      </c>
      <c r="Q189" s="6">
        <v>0</v>
      </c>
      <c r="R189" s="6">
        <v>0</v>
      </c>
      <c r="S189" s="6">
        <v>83135</v>
      </c>
      <c r="T189" s="6">
        <v>0</v>
      </c>
      <c r="U189" s="6">
        <v>0</v>
      </c>
      <c r="V189" s="6">
        <v>0</v>
      </c>
      <c r="W189" s="7">
        <v>0</v>
      </c>
      <c r="X189" s="7">
        <v>0</v>
      </c>
      <c r="Y189" s="7">
        <v>0</v>
      </c>
      <c r="Z189" s="7">
        <v>0</v>
      </c>
      <c r="AA189" s="7">
        <v>0</v>
      </c>
      <c r="AB189" s="7">
        <v>0</v>
      </c>
      <c r="AC189" s="6">
        <v>0</v>
      </c>
      <c r="AD189" s="6">
        <v>0</v>
      </c>
      <c r="AE189" s="6">
        <v>0</v>
      </c>
      <c r="AF189" s="6">
        <v>0</v>
      </c>
      <c r="AG189" s="6">
        <v>0</v>
      </c>
      <c r="AH189" s="8">
        <v>0</v>
      </c>
      <c r="AI189" s="8">
        <v>0</v>
      </c>
      <c r="AJ189" s="8">
        <v>0</v>
      </c>
      <c r="AK189" s="8">
        <v>0</v>
      </c>
      <c r="AL189" s="8">
        <v>0</v>
      </c>
      <c r="AM189" s="7">
        <v>83135</v>
      </c>
      <c r="AN189" s="7">
        <v>0</v>
      </c>
      <c r="AO189" s="7">
        <v>0</v>
      </c>
      <c r="AP189" s="7">
        <v>0</v>
      </c>
      <c r="AQ189" s="7">
        <v>0</v>
      </c>
      <c r="AR189" s="7">
        <f>F189-W189</f>
        <v>83135</v>
      </c>
    </row>
    <row r="190" spans="1:44" ht="16" x14ac:dyDescent="0.2">
      <c r="A190" s="5" t="s">
        <v>744</v>
      </c>
      <c r="C190" t="s">
        <v>41</v>
      </c>
      <c r="D190" t="s">
        <v>41</v>
      </c>
      <c r="E190" t="s">
        <v>41</v>
      </c>
      <c r="F190" s="6">
        <v>82791</v>
      </c>
      <c r="G190">
        <v>2014</v>
      </c>
      <c r="H190" t="s">
        <v>63</v>
      </c>
      <c r="I190" t="s">
        <v>63</v>
      </c>
      <c r="J190" s="5" t="s">
        <v>688</v>
      </c>
      <c r="K190" s="13" t="s">
        <v>114</v>
      </c>
      <c r="L190" t="s">
        <v>745</v>
      </c>
      <c r="M190" s="6">
        <v>25324</v>
      </c>
      <c r="N190" s="6">
        <v>57467</v>
      </c>
      <c r="O190" s="6">
        <v>0</v>
      </c>
      <c r="P190" s="6">
        <v>0</v>
      </c>
      <c r="Q190" s="6">
        <v>0</v>
      </c>
      <c r="R190" s="6">
        <v>0</v>
      </c>
      <c r="S190" s="6">
        <v>82791</v>
      </c>
      <c r="T190" s="6">
        <v>0</v>
      </c>
      <c r="U190" s="6">
        <v>0</v>
      </c>
      <c r="V190" s="6">
        <v>0</v>
      </c>
      <c r="W190" s="7">
        <v>0</v>
      </c>
      <c r="X190" s="7">
        <v>0</v>
      </c>
      <c r="Y190" s="7">
        <v>0</v>
      </c>
      <c r="Z190" s="7">
        <v>0</v>
      </c>
      <c r="AA190" s="7">
        <v>0</v>
      </c>
      <c r="AB190" s="7">
        <v>0</v>
      </c>
      <c r="AC190" s="6">
        <v>0</v>
      </c>
      <c r="AD190" s="6">
        <v>0</v>
      </c>
      <c r="AE190" s="6">
        <v>0</v>
      </c>
      <c r="AF190" s="6">
        <v>0</v>
      </c>
      <c r="AG190" s="6">
        <v>0</v>
      </c>
      <c r="AH190" s="8">
        <v>0</v>
      </c>
      <c r="AI190" s="8">
        <v>0</v>
      </c>
      <c r="AJ190" s="8">
        <v>0</v>
      </c>
      <c r="AK190" s="8">
        <v>0</v>
      </c>
      <c r="AL190" s="8">
        <v>0</v>
      </c>
      <c r="AM190" s="7">
        <v>25324</v>
      </c>
      <c r="AN190" s="7">
        <v>57467</v>
      </c>
      <c r="AO190" s="7">
        <v>0</v>
      </c>
      <c r="AP190" s="7">
        <v>0</v>
      </c>
      <c r="AQ190" s="7">
        <v>0</v>
      </c>
      <c r="AR190" s="7">
        <f>F190-W190</f>
        <v>82791</v>
      </c>
    </row>
    <row r="191" spans="1:44" ht="16" x14ac:dyDescent="0.2">
      <c r="A191" s="5" t="s">
        <v>746</v>
      </c>
      <c r="B191" s="5" t="s">
        <v>747</v>
      </c>
      <c r="C191" t="s">
        <v>40</v>
      </c>
      <c r="D191" t="s">
        <v>41</v>
      </c>
      <c r="E191" t="s">
        <v>41</v>
      </c>
      <c r="F191" s="6">
        <v>82572</v>
      </c>
      <c r="G191">
        <v>2015</v>
      </c>
      <c r="H191" t="s">
        <v>720</v>
      </c>
      <c r="I191" t="s">
        <v>748</v>
      </c>
      <c r="J191" s="5" t="s">
        <v>749</v>
      </c>
      <c r="K191" s="13" t="s">
        <v>198</v>
      </c>
      <c r="L191" t="s">
        <v>750</v>
      </c>
      <c r="M191" s="6">
        <v>0</v>
      </c>
      <c r="N191" s="6">
        <v>13083</v>
      </c>
      <c r="O191" s="6">
        <v>67290</v>
      </c>
      <c r="P191" s="6">
        <v>2199</v>
      </c>
      <c r="Q191" s="6">
        <v>0</v>
      </c>
      <c r="R191" s="6">
        <v>62595</v>
      </c>
      <c r="S191" s="6">
        <v>0</v>
      </c>
      <c r="T191" s="6">
        <v>13430</v>
      </c>
      <c r="U191" s="6">
        <v>4459</v>
      </c>
      <c r="V191" s="6">
        <v>2088</v>
      </c>
      <c r="W191" s="7">
        <v>69142</v>
      </c>
      <c r="X191" s="7">
        <v>0</v>
      </c>
      <c r="Y191" s="7">
        <v>0</v>
      </c>
      <c r="Z191" s="7">
        <v>69142</v>
      </c>
      <c r="AA191" s="7">
        <v>0</v>
      </c>
      <c r="AB191" s="7">
        <v>0</v>
      </c>
      <c r="AC191" s="6">
        <v>62595</v>
      </c>
      <c r="AD191" s="6">
        <v>0</v>
      </c>
      <c r="AE191" s="6">
        <v>0</v>
      </c>
      <c r="AF191" s="6">
        <v>4459</v>
      </c>
      <c r="AG191" s="6">
        <v>2088</v>
      </c>
      <c r="AH191" s="8">
        <v>0</v>
      </c>
      <c r="AI191" s="8">
        <v>0</v>
      </c>
      <c r="AJ191" s="8">
        <v>66943</v>
      </c>
      <c r="AK191" s="8">
        <v>2199</v>
      </c>
      <c r="AL191" s="8">
        <v>0</v>
      </c>
      <c r="AM191" s="7">
        <v>0</v>
      </c>
      <c r="AN191" s="7">
        <v>13083</v>
      </c>
      <c r="AO191" s="7">
        <v>347</v>
      </c>
      <c r="AP191" s="7">
        <v>0</v>
      </c>
      <c r="AQ191" s="7">
        <v>0</v>
      </c>
      <c r="AR191" s="7">
        <f>F191-W191</f>
        <v>13430</v>
      </c>
    </row>
    <row r="192" spans="1:44" ht="16" x14ac:dyDescent="0.2">
      <c r="A192" s="5" t="s">
        <v>751</v>
      </c>
      <c r="B192" s="5" t="s">
        <v>752</v>
      </c>
      <c r="C192" t="s">
        <v>40</v>
      </c>
      <c r="D192" t="s">
        <v>41</v>
      </c>
      <c r="E192" t="s">
        <v>41</v>
      </c>
      <c r="F192" s="6">
        <v>82314</v>
      </c>
      <c r="G192">
        <v>2017</v>
      </c>
      <c r="H192" t="s">
        <v>46</v>
      </c>
      <c r="I192" t="s">
        <v>46</v>
      </c>
      <c r="J192" s="5" t="s">
        <v>753</v>
      </c>
      <c r="K192" s="13" t="s">
        <v>754</v>
      </c>
      <c r="L192" t="s">
        <v>755</v>
      </c>
      <c r="M192" s="6">
        <v>0</v>
      </c>
      <c r="N192" s="6">
        <v>0</v>
      </c>
      <c r="O192" s="6">
        <v>0</v>
      </c>
      <c r="P192" s="6">
        <v>82288</v>
      </c>
      <c r="Q192" s="6">
        <v>26</v>
      </c>
      <c r="R192" s="6">
        <v>0</v>
      </c>
      <c r="S192" s="6">
        <v>0</v>
      </c>
      <c r="T192" s="6">
        <v>0</v>
      </c>
      <c r="U192" s="6">
        <v>0</v>
      </c>
      <c r="V192" s="6">
        <f>82288+26</f>
        <v>82314</v>
      </c>
      <c r="W192" s="7">
        <v>0</v>
      </c>
      <c r="X192" s="7">
        <v>0</v>
      </c>
      <c r="Y192" s="7">
        <v>0</v>
      </c>
      <c r="Z192" s="7">
        <v>0</v>
      </c>
      <c r="AA192" s="7">
        <v>0</v>
      </c>
      <c r="AB192" s="7">
        <v>0</v>
      </c>
      <c r="AC192" s="6">
        <v>0</v>
      </c>
      <c r="AD192" s="6">
        <v>0</v>
      </c>
      <c r="AE192" s="6">
        <v>0</v>
      </c>
      <c r="AF192" s="6">
        <v>0</v>
      </c>
      <c r="AG192" s="6">
        <v>0</v>
      </c>
      <c r="AH192" s="8">
        <v>0</v>
      </c>
      <c r="AI192" s="8">
        <v>0</v>
      </c>
      <c r="AJ192" s="8">
        <v>0</v>
      </c>
      <c r="AK192" s="8">
        <v>0</v>
      </c>
      <c r="AL192" s="8">
        <v>0</v>
      </c>
      <c r="AM192" s="7">
        <v>0</v>
      </c>
      <c r="AN192" s="7">
        <v>0</v>
      </c>
      <c r="AO192" s="7">
        <v>0</v>
      </c>
      <c r="AP192" s="7">
        <v>82288</v>
      </c>
      <c r="AQ192" s="7">
        <v>26</v>
      </c>
      <c r="AR192" s="7">
        <f>F192-W192</f>
        <v>82314</v>
      </c>
    </row>
    <row r="193" spans="1:44" ht="16" x14ac:dyDescent="0.2">
      <c r="A193" s="5" t="s">
        <v>756</v>
      </c>
      <c r="C193" t="s">
        <v>41</v>
      </c>
      <c r="D193" t="s">
        <v>41</v>
      </c>
      <c r="E193" t="s">
        <v>41</v>
      </c>
      <c r="F193" s="6">
        <v>82201</v>
      </c>
      <c r="G193">
        <v>2015</v>
      </c>
      <c r="H193" t="s">
        <v>72</v>
      </c>
      <c r="I193" t="s">
        <v>72</v>
      </c>
      <c r="J193" s="5" t="s">
        <v>757</v>
      </c>
      <c r="K193" s="13" t="s">
        <v>114</v>
      </c>
      <c r="L193" t="s">
        <v>758</v>
      </c>
      <c r="M193" s="6">
        <v>0</v>
      </c>
      <c r="N193" s="6">
        <v>82201</v>
      </c>
      <c r="O193" s="6">
        <v>0</v>
      </c>
      <c r="P193" s="6">
        <v>0</v>
      </c>
      <c r="Q193" s="6">
        <v>0</v>
      </c>
      <c r="R193" s="6">
        <v>0</v>
      </c>
      <c r="S193" s="6">
        <v>0</v>
      </c>
      <c r="T193" s="6">
        <v>0</v>
      </c>
      <c r="U193" s="6">
        <v>82201</v>
      </c>
      <c r="V193" s="6">
        <v>0</v>
      </c>
      <c r="W193" s="7">
        <v>0</v>
      </c>
      <c r="X193" s="7">
        <v>0</v>
      </c>
      <c r="Y193" s="7">
        <v>0</v>
      </c>
      <c r="Z193" s="7">
        <v>0</v>
      </c>
      <c r="AA193" s="7">
        <v>0</v>
      </c>
      <c r="AB193" s="7">
        <v>0</v>
      </c>
      <c r="AC193" s="6">
        <v>0</v>
      </c>
      <c r="AD193" s="6">
        <v>0</v>
      </c>
      <c r="AE193" s="6">
        <v>0</v>
      </c>
      <c r="AF193" s="6">
        <v>0</v>
      </c>
      <c r="AG193" s="6">
        <v>0</v>
      </c>
      <c r="AH193" s="8">
        <v>0</v>
      </c>
      <c r="AI193" s="8">
        <v>0</v>
      </c>
      <c r="AJ193" s="8">
        <v>0</v>
      </c>
      <c r="AK193" s="8">
        <v>0</v>
      </c>
      <c r="AL193" s="8">
        <v>0</v>
      </c>
      <c r="AM193" s="7">
        <v>0</v>
      </c>
      <c r="AN193" s="7">
        <v>82201</v>
      </c>
      <c r="AO193" s="7">
        <v>0</v>
      </c>
      <c r="AP193" s="7">
        <v>0</v>
      </c>
      <c r="AQ193" s="7">
        <v>0</v>
      </c>
      <c r="AR193" s="7">
        <f>F193-W193</f>
        <v>82201</v>
      </c>
    </row>
    <row r="194" spans="1:44" ht="16" x14ac:dyDescent="0.2">
      <c r="A194" s="5" t="s">
        <v>759</v>
      </c>
      <c r="C194" t="s">
        <v>40</v>
      </c>
      <c r="D194" t="s">
        <v>66</v>
      </c>
      <c r="E194" t="s">
        <v>41</v>
      </c>
      <c r="F194" s="6">
        <v>81348</v>
      </c>
      <c r="G194">
        <v>2017</v>
      </c>
      <c r="H194" t="s">
        <v>87</v>
      </c>
      <c r="I194" t="s">
        <v>87</v>
      </c>
      <c r="J194" s="5" t="s">
        <v>760</v>
      </c>
      <c r="K194" s="13" t="s">
        <v>761</v>
      </c>
      <c r="L194" t="s">
        <v>762</v>
      </c>
      <c r="M194" s="6">
        <v>0</v>
      </c>
      <c r="N194" s="6">
        <v>0</v>
      </c>
      <c r="O194" s="6">
        <v>0</v>
      </c>
      <c r="P194" s="6">
        <v>36952</v>
      </c>
      <c r="Q194" s="6">
        <v>44396</v>
      </c>
      <c r="R194" s="6">
        <v>80948</v>
      </c>
      <c r="S194" s="6">
        <v>0</v>
      </c>
      <c r="T194" s="6">
        <v>0</v>
      </c>
      <c r="U194" s="6">
        <v>400</v>
      </c>
      <c r="V194" s="6">
        <v>0</v>
      </c>
      <c r="W194" s="7">
        <v>400</v>
      </c>
      <c r="X194" s="7">
        <v>400</v>
      </c>
      <c r="Y194" s="7">
        <v>0</v>
      </c>
      <c r="Z194" s="7">
        <v>0</v>
      </c>
      <c r="AA194" s="7">
        <v>0</v>
      </c>
      <c r="AB194" s="7">
        <v>0</v>
      </c>
      <c r="AC194" s="6">
        <v>0</v>
      </c>
      <c r="AD194" s="6">
        <v>0</v>
      </c>
      <c r="AE194" s="6">
        <v>0</v>
      </c>
      <c r="AF194" s="6">
        <v>400</v>
      </c>
      <c r="AG194" s="6">
        <v>0</v>
      </c>
      <c r="AH194" s="8">
        <v>0</v>
      </c>
      <c r="AI194" s="8">
        <v>0</v>
      </c>
      <c r="AJ194" s="8">
        <v>0</v>
      </c>
      <c r="AK194" s="8">
        <v>0</v>
      </c>
      <c r="AL194" s="8">
        <v>400</v>
      </c>
      <c r="AM194" s="7">
        <v>0</v>
      </c>
      <c r="AN194" s="7">
        <v>0</v>
      </c>
      <c r="AO194" s="7">
        <v>0</v>
      </c>
      <c r="AP194" s="7">
        <v>36952</v>
      </c>
      <c r="AQ194" s="7">
        <v>43996</v>
      </c>
      <c r="AR194" s="7">
        <f>F194-W194</f>
        <v>80948</v>
      </c>
    </row>
    <row r="195" spans="1:44" ht="32" x14ac:dyDescent="0.2">
      <c r="A195" s="5" t="s">
        <v>763</v>
      </c>
      <c r="C195" t="s">
        <v>40</v>
      </c>
      <c r="D195" t="s">
        <v>66</v>
      </c>
      <c r="E195" t="s">
        <v>41</v>
      </c>
      <c r="F195" s="6">
        <v>81230</v>
      </c>
      <c r="G195">
        <v>2014</v>
      </c>
      <c r="H195" t="s">
        <v>46</v>
      </c>
      <c r="I195" t="s">
        <v>42</v>
      </c>
      <c r="J195" s="5" t="s">
        <v>365</v>
      </c>
      <c r="K195" s="13" t="s">
        <v>55</v>
      </c>
      <c r="L195" t="s">
        <v>764</v>
      </c>
      <c r="M195" s="6">
        <v>81164</v>
      </c>
      <c r="N195" s="6">
        <v>66</v>
      </c>
      <c r="O195" s="6">
        <v>0</v>
      </c>
      <c r="P195" s="6">
        <v>0</v>
      </c>
      <c r="Q195" s="6">
        <v>0</v>
      </c>
      <c r="R195" s="6">
        <v>0</v>
      </c>
      <c r="S195" s="6">
        <v>0</v>
      </c>
      <c r="T195" s="6">
        <v>0</v>
      </c>
      <c r="U195" s="6">
        <v>0</v>
      </c>
      <c r="V195" s="6">
        <v>81230</v>
      </c>
      <c r="W195" s="7">
        <v>0</v>
      </c>
      <c r="X195" s="7">
        <v>0</v>
      </c>
      <c r="Y195" s="7">
        <v>0</v>
      </c>
      <c r="Z195" s="7">
        <v>0</v>
      </c>
      <c r="AA195" s="7">
        <v>0</v>
      </c>
      <c r="AB195" s="7">
        <v>0</v>
      </c>
      <c r="AC195" s="6">
        <v>0</v>
      </c>
      <c r="AD195" s="6">
        <v>0</v>
      </c>
      <c r="AE195" s="6">
        <v>0</v>
      </c>
      <c r="AF195" s="6">
        <v>0</v>
      </c>
      <c r="AG195" s="6">
        <v>0</v>
      </c>
      <c r="AH195" s="8">
        <v>0</v>
      </c>
      <c r="AI195" s="8">
        <v>0</v>
      </c>
      <c r="AJ195" s="8">
        <v>0</v>
      </c>
      <c r="AK195" s="8">
        <v>0</v>
      </c>
      <c r="AL195" s="8">
        <v>0</v>
      </c>
      <c r="AM195" s="7">
        <v>81164</v>
      </c>
      <c r="AN195" s="7">
        <v>66</v>
      </c>
      <c r="AO195" s="7">
        <v>0</v>
      </c>
      <c r="AP195" s="7">
        <v>0</v>
      </c>
      <c r="AQ195" s="7">
        <v>0</v>
      </c>
      <c r="AR195" s="7">
        <f>F195-W195</f>
        <v>81230</v>
      </c>
    </row>
    <row r="196" spans="1:44" ht="16" x14ac:dyDescent="0.2">
      <c r="A196" s="5" t="s">
        <v>765</v>
      </c>
      <c r="C196" t="s">
        <v>41</v>
      </c>
      <c r="D196" t="s">
        <v>41</v>
      </c>
      <c r="E196" t="s">
        <v>41</v>
      </c>
      <c r="F196" s="6">
        <v>81186</v>
      </c>
      <c r="G196">
        <v>2018</v>
      </c>
      <c r="H196" t="s">
        <v>87</v>
      </c>
      <c r="I196" t="s">
        <v>87</v>
      </c>
      <c r="J196" s="5" t="s">
        <v>766</v>
      </c>
      <c r="K196" s="13" t="s">
        <v>114</v>
      </c>
      <c r="L196" t="s">
        <v>767</v>
      </c>
      <c r="M196" s="6">
        <v>0</v>
      </c>
      <c r="N196" s="6">
        <v>0</v>
      </c>
      <c r="O196" s="6">
        <v>0</v>
      </c>
      <c r="P196" s="6">
        <v>0</v>
      </c>
      <c r="Q196" s="6">
        <v>81186</v>
      </c>
      <c r="R196" s="6">
        <v>81186</v>
      </c>
      <c r="S196" s="6">
        <v>0</v>
      </c>
      <c r="T196" s="6">
        <v>0</v>
      </c>
      <c r="U196" s="6">
        <v>0</v>
      </c>
      <c r="V196" s="6">
        <v>0</v>
      </c>
      <c r="W196" s="7">
        <v>0</v>
      </c>
      <c r="X196" s="7">
        <v>0</v>
      </c>
      <c r="Y196" s="7">
        <v>0</v>
      </c>
      <c r="Z196" s="7">
        <v>0</v>
      </c>
      <c r="AA196" s="7">
        <v>0</v>
      </c>
      <c r="AB196" s="7">
        <v>0</v>
      </c>
      <c r="AC196" s="6">
        <v>0</v>
      </c>
      <c r="AD196" s="6">
        <v>0</v>
      </c>
      <c r="AE196" s="6">
        <v>0</v>
      </c>
      <c r="AF196" s="6">
        <v>0</v>
      </c>
      <c r="AG196" s="6">
        <v>0</v>
      </c>
      <c r="AH196" s="8">
        <v>0</v>
      </c>
      <c r="AI196" s="8">
        <v>0</v>
      </c>
      <c r="AJ196" s="8">
        <v>0</v>
      </c>
      <c r="AK196" s="8">
        <v>0</v>
      </c>
      <c r="AL196" s="8">
        <v>0</v>
      </c>
      <c r="AM196" s="7">
        <v>0</v>
      </c>
      <c r="AN196" s="7">
        <v>0</v>
      </c>
      <c r="AO196" s="7">
        <v>0</v>
      </c>
      <c r="AP196" s="7">
        <v>0</v>
      </c>
      <c r="AQ196" s="7">
        <v>81186</v>
      </c>
      <c r="AR196" s="7">
        <f>F196-W196</f>
        <v>81186</v>
      </c>
    </row>
    <row r="197" spans="1:44" ht="16" x14ac:dyDescent="0.2">
      <c r="A197" s="5" t="s">
        <v>768</v>
      </c>
      <c r="C197" t="s">
        <v>40</v>
      </c>
      <c r="D197" t="s">
        <v>41</v>
      </c>
      <c r="E197" t="s">
        <v>41</v>
      </c>
      <c r="F197" s="6">
        <v>80844</v>
      </c>
      <c r="G197">
        <v>2014</v>
      </c>
      <c r="H197" t="s">
        <v>46</v>
      </c>
      <c r="I197" t="s">
        <v>46</v>
      </c>
      <c r="J197" s="5" t="s">
        <v>769</v>
      </c>
      <c r="K197" s="13" t="s">
        <v>770</v>
      </c>
      <c r="L197" t="s">
        <v>771</v>
      </c>
      <c r="M197" s="6">
        <v>43606</v>
      </c>
      <c r="N197" s="6">
        <v>37238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6">
        <v>174</v>
      </c>
      <c r="V197" s="6">
        <v>80670</v>
      </c>
      <c r="W197" s="7">
        <v>174</v>
      </c>
      <c r="X197" s="7">
        <v>0</v>
      </c>
      <c r="Y197" s="7">
        <v>0</v>
      </c>
      <c r="Z197" s="7">
        <v>0</v>
      </c>
      <c r="AA197" s="7">
        <v>0</v>
      </c>
      <c r="AB197" s="7">
        <v>174</v>
      </c>
      <c r="AC197" s="6">
        <v>0</v>
      </c>
      <c r="AD197" s="6">
        <v>0</v>
      </c>
      <c r="AE197" s="6">
        <v>0</v>
      </c>
      <c r="AF197" s="6">
        <v>174</v>
      </c>
      <c r="AG197" s="6">
        <v>0</v>
      </c>
      <c r="AH197" s="8">
        <v>0</v>
      </c>
      <c r="AI197" s="8">
        <v>174</v>
      </c>
      <c r="AJ197" s="8">
        <v>0</v>
      </c>
      <c r="AK197" s="8">
        <v>0</v>
      </c>
      <c r="AL197" s="8">
        <v>0</v>
      </c>
      <c r="AM197" s="7">
        <v>43606</v>
      </c>
      <c r="AN197" s="7">
        <v>37064</v>
      </c>
      <c r="AO197" s="7">
        <v>0</v>
      </c>
      <c r="AP197" s="7">
        <v>0</v>
      </c>
      <c r="AQ197" s="7">
        <v>0</v>
      </c>
      <c r="AR197" s="7">
        <f>F197-W197</f>
        <v>80670</v>
      </c>
    </row>
    <row r="198" spans="1:44" ht="16" x14ac:dyDescent="0.2">
      <c r="A198" s="5" t="s">
        <v>772</v>
      </c>
      <c r="B198" s="5" t="s">
        <v>772</v>
      </c>
      <c r="C198" t="s">
        <v>41</v>
      </c>
      <c r="D198" t="s">
        <v>41</v>
      </c>
      <c r="E198" t="s">
        <v>373</v>
      </c>
      <c r="F198" s="6">
        <v>79773</v>
      </c>
      <c r="G198">
        <v>2018</v>
      </c>
      <c r="H198" t="s">
        <v>72</v>
      </c>
      <c r="I198" t="s">
        <v>72</v>
      </c>
      <c r="J198" s="5" t="s">
        <v>78</v>
      </c>
      <c r="K198" s="13" t="s">
        <v>3</v>
      </c>
      <c r="L198" t="s">
        <v>773</v>
      </c>
      <c r="M198" s="6">
        <v>0</v>
      </c>
      <c r="N198" s="6">
        <v>0</v>
      </c>
      <c r="O198" s="6">
        <v>0</v>
      </c>
      <c r="P198" s="6">
        <v>0</v>
      </c>
      <c r="Q198" s="6">
        <v>79773</v>
      </c>
      <c r="R198" s="6">
        <v>0</v>
      </c>
      <c r="S198" s="6">
        <v>0</v>
      </c>
      <c r="T198" s="6">
        <v>0</v>
      </c>
      <c r="U198" s="6">
        <v>79773</v>
      </c>
      <c r="V198" s="6">
        <v>0</v>
      </c>
      <c r="W198" s="7">
        <v>0</v>
      </c>
      <c r="X198" s="7">
        <v>0</v>
      </c>
      <c r="Y198" s="7">
        <v>0</v>
      </c>
      <c r="Z198" s="7">
        <v>0</v>
      </c>
      <c r="AA198" s="7">
        <v>0</v>
      </c>
      <c r="AB198" s="7">
        <v>0</v>
      </c>
      <c r="AC198" s="6">
        <v>0</v>
      </c>
      <c r="AD198" s="6">
        <v>0</v>
      </c>
      <c r="AE198" s="6">
        <v>0</v>
      </c>
      <c r="AF198" s="6">
        <v>0</v>
      </c>
      <c r="AG198" s="6">
        <v>0</v>
      </c>
      <c r="AH198" s="8">
        <v>0</v>
      </c>
      <c r="AI198" s="8">
        <v>0</v>
      </c>
      <c r="AJ198" s="8">
        <v>0</v>
      </c>
      <c r="AK198" s="8">
        <v>0</v>
      </c>
      <c r="AL198" s="8">
        <v>0</v>
      </c>
      <c r="AM198" s="7">
        <v>0</v>
      </c>
      <c r="AN198" s="7">
        <v>0</v>
      </c>
      <c r="AO198" s="7">
        <v>0</v>
      </c>
      <c r="AP198" s="7">
        <v>0</v>
      </c>
      <c r="AQ198" s="7">
        <v>79773</v>
      </c>
      <c r="AR198" s="7">
        <f>F198-W198</f>
        <v>79773</v>
      </c>
    </row>
    <row r="199" spans="1:44" ht="32" x14ac:dyDescent="0.2">
      <c r="A199" s="5" t="s">
        <v>774</v>
      </c>
      <c r="B199" s="5" t="s">
        <v>774</v>
      </c>
      <c r="C199" t="s">
        <v>40</v>
      </c>
      <c r="D199" t="s">
        <v>41</v>
      </c>
      <c r="E199" t="s">
        <v>41</v>
      </c>
      <c r="F199" s="6">
        <v>79562</v>
      </c>
      <c r="G199">
        <v>2014</v>
      </c>
      <c r="H199" t="s">
        <v>87</v>
      </c>
      <c r="I199" t="s">
        <v>775</v>
      </c>
      <c r="J199" s="5" t="s">
        <v>776</v>
      </c>
      <c r="K199" s="13" t="s">
        <v>777</v>
      </c>
      <c r="L199" t="s">
        <v>778</v>
      </c>
      <c r="M199" s="6">
        <v>79354</v>
      </c>
      <c r="N199" s="6">
        <v>208</v>
      </c>
      <c r="O199" s="6">
        <v>0</v>
      </c>
      <c r="P199" s="6">
        <v>0</v>
      </c>
      <c r="Q199" s="6">
        <v>0</v>
      </c>
      <c r="R199" s="6">
        <v>54076</v>
      </c>
      <c r="S199" s="6">
        <v>4993</v>
      </c>
      <c r="T199" s="6">
        <v>1672</v>
      </c>
      <c r="U199" s="6">
        <v>2918</v>
      </c>
      <c r="V199" s="6">
        <v>15903</v>
      </c>
      <c r="W199" s="7">
        <v>25486</v>
      </c>
      <c r="X199" s="7">
        <v>25486</v>
      </c>
      <c r="Y199" s="7">
        <v>0</v>
      </c>
      <c r="Z199" s="7">
        <v>0</v>
      </c>
      <c r="AA199" s="7">
        <v>0</v>
      </c>
      <c r="AB199" s="7">
        <v>0</v>
      </c>
      <c r="AC199" s="6">
        <v>0</v>
      </c>
      <c r="AD199" s="6">
        <v>4993</v>
      </c>
      <c r="AE199" s="6">
        <v>1672</v>
      </c>
      <c r="AF199" s="6">
        <v>2918</v>
      </c>
      <c r="AG199" s="6">
        <v>15903</v>
      </c>
      <c r="AH199" s="8">
        <v>25278</v>
      </c>
      <c r="AI199" s="8">
        <v>208</v>
      </c>
      <c r="AJ199" s="8">
        <v>0</v>
      </c>
      <c r="AK199" s="8">
        <v>0</v>
      </c>
      <c r="AL199" s="8">
        <v>0</v>
      </c>
      <c r="AM199" s="7">
        <v>54076</v>
      </c>
      <c r="AN199" s="7">
        <v>0</v>
      </c>
      <c r="AO199" s="7">
        <v>0</v>
      </c>
      <c r="AP199" s="7">
        <v>0</v>
      </c>
      <c r="AQ199" s="7">
        <v>0</v>
      </c>
      <c r="AR199" s="7">
        <f>F199-W199</f>
        <v>54076</v>
      </c>
    </row>
    <row r="200" spans="1:44" ht="32" x14ac:dyDescent="0.2">
      <c r="A200" s="5" t="s">
        <v>779</v>
      </c>
      <c r="C200" t="s">
        <v>41</v>
      </c>
      <c r="D200" t="s">
        <v>41</v>
      </c>
      <c r="E200" t="s">
        <v>41</v>
      </c>
      <c r="F200" s="6">
        <v>78818</v>
      </c>
      <c r="G200">
        <v>2015</v>
      </c>
      <c r="H200" t="s">
        <v>87</v>
      </c>
      <c r="I200" t="s">
        <v>87</v>
      </c>
      <c r="J200" s="5" t="s">
        <v>780</v>
      </c>
      <c r="K200" s="13" t="s">
        <v>781</v>
      </c>
      <c r="L200" t="s">
        <v>782</v>
      </c>
      <c r="M200" s="6">
        <v>0</v>
      </c>
      <c r="N200" s="6">
        <v>77585</v>
      </c>
      <c r="O200" s="6">
        <v>0</v>
      </c>
      <c r="P200" s="6">
        <v>1233</v>
      </c>
      <c r="Q200" s="6">
        <v>0</v>
      </c>
      <c r="R200" s="6">
        <v>77585</v>
      </c>
      <c r="S200" s="6">
        <v>0</v>
      </c>
      <c r="T200" s="6">
        <v>0</v>
      </c>
      <c r="U200" s="6">
        <v>1233</v>
      </c>
      <c r="V200" s="6">
        <v>0</v>
      </c>
      <c r="W200" s="7">
        <v>1233</v>
      </c>
      <c r="X200" s="7">
        <v>1233</v>
      </c>
      <c r="Y200" s="7">
        <v>0</v>
      </c>
      <c r="Z200" s="7">
        <v>0</v>
      </c>
      <c r="AA200" s="7">
        <v>0</v>
      </c>
      <c r="AB200" s="7">
        <v>0</v>
      </c>
      <c r="AC200" s="6">
        <v>0</v>
      </c>
      <c r="AD200" s="6">
        <v>0</v>
      </c>
      <c r="AE200" s="6">
        <v>0</v>
      </c>
      <c r="AF200" s="6">
        <v>1233</v>
      </c>
      <c r="AG200" s="6">
        <v>0</v>
      </c>
      <c r="AH200" s="8">
        <v>0</v>
      </c>
      <c r="AI200" s="8">
        <v>0</v>
      </c>
      <c r="AJ200" s="8">
        <v>0</v>
      </c>
      <c r="AK200" s="8">
        <v>1233</v>
      </c>
      <c r="AL200" s="8">
        <v>0</v>
      </c>
      <c r="AM200" s="7">
        <v>0</v>
      </c>
      <c r="AN200" s="7">
        <v>77585</v>
      </c>
      <c r="AO200" s="7">
        <v>0</v>
      </c>
      <c r="AP200" s="7">
        <v>0</v>
      </c>
      <c r="AQ200" s="7">
        <v>0</v>
      </c>
      <c r="AR200" s="7">
        <f>F200-W200</f>
        <v>77585</v>
      </c>
    </row>
    <row r="201" spans="1:44" ht="16" x14ac:dyDescent="0.2">
      <c r="A201" s="5" t="s">
        <v>783</v>
      </c>
      <c r="B201" s="5" t="s">
        <v>784</v>
      </c>
      <c r="C201" t="s">
        <v>41</v>
      </c>
      <c r="D201" t="s">
        <v>41</v>
      </c>
      <c r="E201" t="s">
        <v>41</v>
      </c>
      <c r="F201" s="6">
        <v>78174</v>
      </c>
      <c r="G201">
        <v>2014</v>
      </c>
      <c r="H201" t="s">
        <v>72</v>
      </c>
      <c r="I201" t="s">
        <v>785</v>
      </c>
      <c r="J201" s="5" t="s">
        <v>786</v>
      </c>
      <c r="K201" s="13" t="s">
        <v>787</v>
      </c>
      <c r="L201" t="s">
        <v>788</v>
      </c>
      <c r="M201" s="6">
        <v>78164</v>
      </c>
      <c r="N201" s="6">
        <v>10</v>
      </c>
      <c r="O201" s="6">
        <v>0</v>
      </c>
      <c r="P201" s="6">
        <v>0</v>
      </c>
      <c r="Q201" s="6">
        <v>0</v>
      </c>
      <c r="R201" s="6">
        <v>0</v>
      </c>
      <c r="S201" s="6">
        <v>0</v>
      </c>
      <c r="T201" s="6">
        <v>2067</v>
      </c>
      <c r="U201" s="6">
        <v>76107</v>
      </c>
      <c r="V201" s="6">
        <v>0</v>
      </c>
      <c r="W201" s="7">
        <v>2067</v>
      </c>
      <c r="X201" s="7">
        <v>0</v>
      </c>
      <c r="Y201" s="7">
        <v>0</v>
      </c>
      <c r="Z201" s="7">
        <v>0</v>
      </c>
      <c r="AA201" s="7">
        <v>2067</v>
      </c>
      <c r="AB201" s="7">
        <v>0</v>
      </c>
      <c r="AC201" s="6">
        <v>0</v>
      </c>
      <c r="AD201" s="6">
        <v>0</v>
      </c>
      <c r="AE201" s="6">
        <v>2067</v>
      </c>
      <c r="AF201" s="6">
        <v>0</v>
      </c>
      <c r="AG201" s="6">
        <v>0</v>
      </c>
      <c r="AH201" s="8">
        <v>2067</v>
      </c>
      <c r="AI201" s="8">
        <v>0</v>
      </c>
      <c r="AJ201" s="8">
        <v>0</v>
      </c>
      <c r="AK201" s="8">
        <v>0</v>
      </c>
      <c r="AL201" s="8">
        <v>0</v>
      </c>
      <c r="AM201" s="7">
        <v>76097</v>
      </c>
      <c r="AN201" s="7">
        <v>10</v>
      </c>
      <c r="AO201" s="7">
        <v>0</v>
      </c>
      <c r="AP201" s="7">
        <v>0</v>
      </c>
      <c r="AQ201" s="7">
        <v>0</v>
      </c>
      <c r="AR201" s="7">
        <f>F201-W201</f>
        <v>76107</v>
      </c>
    </row>
    <row r="202" spans="1:44" ht="16" x14ac:dyDescent="0.2">
      <c r="A202" s="5" t="s">
        <v>789</v>
      </c>
      <c r="C202" t="s">
        <v>41</v>
      </c>
      <c r="D202" t="s">
        <v>41</v>
      </c>
      <c r="E202" t="s">
        <v>41</v>
      </c>
      <c r="F202" s="6">
        <v>77807</v>
      </c>
      <c r="G202">
        <v>2016</v>
      </c>
      <c r="H202" t="s">
        <v>63</v>
      </c>
      <c r="I202" t="s">
        <v>63</v>
      </c>
      <c r="J202" s="5" t="s">
        <v>727</v>
      </c>
      <c r="K202" s="13" t="s">
        <v>790</v>
      </c>
      <c r="L202" t="s">
        <v>791</v>
      </c>
      <c r="M202" s="6">
        <v>0</v>
      </c>
      <c r="N202" s="6">
        <v>0</v>
      </c>
      <c r="O202" s="6">
        <v>77807</v>
      </c>
      <c r="P202" s="6">
        <v>0</v>
      </c>
      <c r="Q202" s="6">
        <v>0</v>
      </c>
      <c r="R202" s="6">
        <v>0</v>
      </c>
      <c r="S202" s="6">
        <v>77442</v>
      </c>
      <c r="T202" s="6">
        <v>0</v>
      </c>
      <c r="U202" s="6">
        <v>0</v>
      </c>
      <c r="V202" s="6">
        <v>365</v>
      </c>
      <c r="W202" s="7">
        <v>365</v>
      </c>
      <c r="X202" s="7">
        <v>0</v>
      </c>
      <c r="Y202" s="7">
        <v>365</v>
      </c>
      <c r="Z202" s="7">
        <v>0</v>
      </c>
      <c r="AA202" s="7">
        <v>0</v>
      </c>
      <c r="AB202" s="7">
        <v>0</v>
      </c>
      <c r="AC202" s="6">
        <v>0</v>
      </c>
      <c r="AD202" s="6">
        <v>0</v>
      </c>
      <c r="AE202" s="6">
        <v>0</v>
      </c>
      <c r="AF202" s="6">
        <v>0</v>
      </c>
      <c r="AG202" s="6">
        <v>365</v>
      </c>
      <c r="AH202" s="8">
        <v>0</v>
      </c>
      <c r="AI202" s="8">
        <v>0</v>
      </c>
      <c r="AJ202" s="8">
        <v>365</v>
      </c>
      <c r="AK202" s="8">
        <v>0</v>
      </c>
      <c r="AL202" s="8">
        <v>0</v>
      </c>
      <c r="AM202" s="7">
        <v>0</v>
      </c>
      <c r="AN202" s="7">
        <v>0</v>
      </c>
      <c r="AO202" s="7">
        <v>77442</v>
      </c>
      <c r="AP202" s="7">
        <v>0</v>
      </c>
      <c r="AQ202" s="7">
        <v>0</v>
      </c>
      <c r="AR202" s="7">
        <f>F202-W202</f>
        <v>77442</v>
      </c>
    </row>
    <row r="203" spans="1:44" ht="16" x14ac:dyDescent="0.2">
      <c r="A203" s="5" t="s">
        <v>792</v>
      </c>
      <c r="C203" t="s">
        <v>40</v>
      </c>
      <c r="D203" t="s">
        <v>41</v>
      </c>
      <c r="E203" t="s">
        <v>41</v>
      </c>
      <c r="F203" s="6">
        <v>77153</v>
      </c>
      <c r="G203">
        <v>2017</v>
      </c>
      <c r="H203" t="s">
        <v>72</v>
      </c>
      <c r="I203" t="s">
        <v>793</v>
      </c>
      <c r="J203" s="5" t="s">
        <v>794</v>
      </c>
      <c r="K203" s="13" t="s">
        <v>795</v>
      </c>
      <c r="L203" t="s">
        <v>796</v>
      </c>
      <c r="M203" s="6">
        <v>0</v>
      </c>
      <c r="N203" s="6">
        <v>0</v>
      </c>
      <c r="O203" s="6">
        <v>0</v>
      </c>
      <c r="P203" s="6">
        <v>74149</v>
      </c>
      <c r="Q203" s="6">
        <v>3004</v>
      </c>
      <c r="R203" s="6">
        <v>6816</v>
      </c>
      <c r="S203" s="6">
        <v>0</v>
      </c>
      <c r="T203" s="6">
        <v>128</v>
      </c>
      <c r="U203" s="6">
        <v>65509</v>
      </c>
      <c r="V203" s="6">
        <v>4700</v>
      </c>
      <c r="W203" s="7">
        <v>11644</v>
      </c>
      <c r="X203" s="7">
        <v>0</v>
      </c>
      <c r="Y203" s="7">
        <v>0</v>
      </c>
      <c r="Z203" s="7">
        <v>0</v>
      </c>
      <c r="AA203" s="7">
        <v>11644</v>
      </c>
      <c r="AB203" s="7">
        <v>0</v>
      </c>
      <c r="AC203" s="6">
        <v>6816</v>
      </c>
      <c r="AD203" s="6">
        <v>0</v>
      </c>
      <c r="AE203" s="6">
        <v>128</v>
      </c>
      <c r="AF203" s="6">
        <v>0</v>
      </c>
      <c r="AG203" s="6">
        <v>4700</v>
      </c>
      <c r="AH203" s="8">
        <v>0</v>
      </c>
      <c r="AI203" s="8">
        <v>0</v>
      </c>
      <c r="AJ203" s="8">
        <v>0</v>
      </c>
      <c r="AK203" s="8">
        <v>11141</v>
      </c>
      <c r="AL203" s="8">
        <v>503</v>
      </c>
      <c r="AM203" s="7">
        <v>0</v>
      </c>
      <c r="AN203" s="7">
        <v>0</v>
      </c>
      <c r="AO203" s="7">
        <v>0</v>
      </c>
      <c r="AP203" s="7">
        <v>63008</v>
      </c>
      <c r="AQ203" s="7">
        <v>2501</v>
      </c>
      <c r="AR203" s="7">
        <f>F203-W203</f>
        <v>65509</v>
      </c>
    </row>
    <row r="204" spans="1:44" ht="32" x14ac:dyDescent="0.2">
      <c r="A204" s="5" t="s">
        <v>797</v>
      </c>
      <c r="B204" s="5" t="s">
        <v>798</v>
      </c>
      <c r="C204" t="s">
        <v>40</v>
      </c>
      <c r="D204" t="s">
        <v>41</v>
      </c>
      <c r="E204" t="s">
        <v>41</v>
      </c>
      <c r="F204" s="6">
        <v>77051</v>
      </c>
      <c r="G204">
        <v>2017</v>
      </c>
      <c r="H204" t="s">
        <v>63</v>
      </c>
      <c r="I204" t="s">
        <v>799</v>
      </c>
      <c r="J204" s="5" t="s">
        <v>800</v>
      </c>
      <c r="K204" s="13" t="s">
        <v>55</v>
      </c>
      <c r="L204" t="s">
        <v>801</v>
      </c>
      <c r="M204" s="6">
        <v>0</v>
      </c>
      <c r="N204" s="6">
        <v>0</v>
      </c>
      <c r="O204" s="6">
        <v>0</v>
      </c>
      <c r="P204" s="6">
        <v>76784</v>
      </c>
      <c r="Q204" s="6">
        <v>267</v>
      </c>
      <c r="R204" s="6">
        <v>4474</v>
      </c>
      <c r="S204" s="6">
        <v>53255</v>
      </c>
      <c r="T204" s="6">
        <v>430</v>
      </c>
      <c r="U204" s="6">
        <v>9587</v>
      </c>
      <c r="V204" s="6">
        <v>9305</v>
      </c>
      <c r="W204" s="7">
        <v>23796</v>
      </c>
      <c r="X204" s="7">
        <v>0</v>
      </c>
      <c r="Y204" s="7">
        <v>23796</v>
      </c>
      <c r="Z204" s="7">
        <v>0</v>
      </c>
      <c r="AA204" s="7">
        <v>0</v>
      </c>
      <c r="AB204" s="7">
        <v>0</v>
      </c>
      <c r="AC204" s="6">
        <v>4474</v>
      </c>
      <c r="AD204" s="6">
        <v>0</v>
      </c>
      <c r="AE204" s="6">
        <v>430</v>
      </c>
      <c r="AF204" s="6">
        <v>9587</v>
      </c>
      <c r="AG204" s="6">
        <v>9305</v>
      </c>
      <c r="AH204" s="8">
        <v>0</v>
      </c>
      <c r="AI204" s="8">
        <v>0</v>
      </c>
      <c r="AJ204" s="8">
        <v>0</v>
      </c>
      <c r="AK204" s="8">
        <v>23796</v>
      </c>
      <c r="AL204" s="8">
        <v>0</v>
      </c>
      <c r="AM204" s="7">
        <v>0</v>
      </c>
      <c r="AN204" s="7">
        <v>0</v>
      </c>
      <c r="AO204" s="7">
        <v>0</v>
      </c>
      <c r="AP204" s="7">
        <v>52988</v>
      </c>
      <c r="AQ204" s="7">
        <v>267</v>
      </c>
      <c r="AR204" s="7">
        <f>F204-W204</f>
        <v>53255</v>
      </c>
    </row>
    <row r="205" spans="1:44" ht="32" x14ac:dyDescent="0.2">
      <c r="A205" s="5" t="s">
        <v>403</v>
      </c>
      <c r="C205" t="s">
        <v>41</v>
      </c>
      <c r="D205" t="s">
        <v>66</v>
      </c>
      <c r="E205" t="s">
        <v>41</v>
      </c>
      <c r="F205" s="6">
        <v>76866</v>
      </c>
      <c r="G205">
        <v>2015</v>
      </c>
      <c r="H205" t="s">
        <v>63</v>
      </c>
      <c r="I205" t="s">
        <v>404</v>
      </c>
      <c r="J205" s="5" t="s">
        <v>405</v>
      </c>
      <c r="K205" s="13" t="s">
        <v>308</v>
      </c>
      <c r="L205" t="s">
        <v>406</v>
      </c>
      <c r="M205" s="6">
        <v>0</v>
      </c>
      <c r="N205" s="6">
        <v>76554</v>
      </c>
      <c r="O205" s="6">
        <v>218</v>
      </c>
      <c r="P205" s="6">
        <v>94</v>
      </c>
      <c r="Q205" s="6">
        <v>0</v>
      </c>
      <c r="R205" s="6">
        <v>0</v>
      </c>
      <c r="S205" s="6">
        <v>76866</v>
      </c>
      <c r="T205" s="6">
        <v>0</v>
      </c>
      <c r="U205" s="6">
        <v>0</v>
      </c>
      <c r="V205" s="6">
        <v>0</v>
      </c>
      <c r="W205" s="7">
        <v>0</v>
      </c>
      <c r="X205" s="7">
        <v>0</v>
      </c>
      <c r="Y205" s="7">
        <v>0</v>
      </c>
      <c r="Z205" s="7">
        <v>0</v>
      </c>
      <c r="AA205" s="7">
        <v>0</v>
      </c>
      <c r="AB205" s="7">
        <v>0</v>
      </c>
      <c r="AC205" s="6">
        <v>0</v>
      </c>
      <c r="AD205" s="6">
        <v>0</v>
      </c>
      <c r="AE205" s="6">
        <v>0</v>
      </c>
      <c r="AF205" s="6">
        <v>0</v>
      </c>
      <c r="AG205" s="6">
        <v>0</v>
      </c>
      <c r="AH205" s="8">
        <v>0</v>
      </c>
      <c r="AI205" s="8">
        <v>0</v>
      </c>
      <c r="AJ205" s="8">
        <v>0</v>
      </c>
      <c r="AK205" s="8">
        <v>0</v>
      </c>
      <c r="AL205" s="8">
        <v>0</v>
      </c>
      <c r="AM205" s="7">
        <v>0</v>
      </c>
      <c r="AN205" s="7">
        <v>76554</v>
      </c>
      <c r="AO205" s="7">
        <v>218</v>
      </c>
      <c r="AP205" s="7">
        <v>94</v>
      </c>
      <c r="AQ205" s="7">
        <v>0</v>
      </c>
      <c r="AR205" s="7">
        <f>F205-W205</f>
        <v>76866</v>
      </c>
    </row>
    <row r="206" spans="1:44" ht="32" x14ac:dyDescent="0.2">
      <c r="A206" s="5" t="s">
        <v>806</v>
      </c>
      <c r="C206" t="s">
        <v>40</v>
      </c>
      <c r="D206" t="s">
        <v>41</v>
      </c>
      <c r="E206" t="s">
        <v>41</v>
      </c>
      <c r="F206" s="6">
        <v>76521</v>
      </c>
      <c r="G206">
        <v>2014</v>
      </c>
      <c r="H206" t="s">
        <v>72</v>
      </c>
      <c r="I206" t="s">
        <v>72</v>
      </c>
      <c r="J206" s="5" t="s">
        <v>807</v>
      </c>
      <c r="K206" s="13" t="s">
        <v>198</v>
      </c>
      <c r="L206" t="s">
        <v>808</v>
      </c>
      <c r="M206" s="6">
        <v>71546</v>
      </c>
      <c r="N206" s="6">
        <v>2161</v>
      </c>
      <c r="O206" s="6">
        <v>2814</v>
      </c>
      <c r="P206" s="6">
        <v>0</v>
      </c>
      <c r="Q206" s="6">
        <v>0</v>
      </c>
      <c r="R206" s="6">
        <v>0</v>
      </c>
      <c r="S206" s="6">
        <v>0</v>
      </c>
      <c r="T206" s="6">
        <v>0</v>
      </c>
      <c r="U206" s="6">
        <v>76521</v>
      </c>
      <c r="V206" s="6">
        <v>0</v>
      </c>
      <c r="W206" s="7">
        <v>0</v>
      </c>
      <c r="X206" s="7">
        <v>0</v>
      </c>
      <c r="Y206" s="7">
        <v>0</v>
      </c>
      <c r="Z206" s="7">
        <v>0</v>
      </c>
      <c r="AA206" s="7">
        <v>0</v>
      </c>
      <c r="AB206" s="7">
        <v>0</v>
      </c>
      <c r="AC206" s="6">
        <v>0</v>
      </c>
      <c r="AD206" s="6">
        <v>0</v>
      </c>
      <c r="AE206" s="6">
        <v>0</v>
      </c>
      <c r="AF206" s="6">
        <v>0</v>
      </c>
      <c r="AG206" s="6">
        <v>0</v>
      </c>
      <c r="AH206" s="8">
        <v>0</v>
      </c>
      <c r="AI206" s="8">
        <v>0</v>
      </c>
      <c r="AJ206" s="8">
        <v>0</v>
      </c>
      <c r="AK206" s="8">
        <v>0</v>
      </c>
      <c r="AL206" s="8">
        <v>0</v>
      </c>
      <c r="AM206" s="7">
        <v>71546</v>
      </c>
      <c r="AN206" s="7">
        <v>2161</v>
      </c>
      <c r="AO206" s="7">
        <v>2814</v>
      </c>
      <c r="AP206" s="7">
        <v>0</v>
      </c>
      <c r="AQ206" s="7">
        <v>0</v>
      </c>
      <c r="AR206" s="7">
        <f>F206-W206</f>
        <v>76521</v>
      </c>
    </row>
    <row r="207" spans="1:44" ht="16" x14ac:dyDescent="0.2">
      <c r="A207" s="5" t="s">
        <v>809</v>
      </c>
      <c r="C207" t="s">
        <v>41</v>
      </c>
      <c r="D207" t="s">
        <v>41</v>
      </c>
      <c r="E207" t="s">
        <v>41</v>
      </c>
      <c r="F207" s="6">
        <v>76028</v>
      </c>
      <c r="G207">
        <v>2016</v>
      </c>
      <c r="H207" t="s">
        <v>87</v>
      </c>
      <c r="I207" t="s">
        <v>87</v>
      </c>
      <c r="J207" s="5" t="s">
        <v>810</v>
      </c>
      <c r="K207" s="13" t="s">
        <v>369</v>
      </c>
      <c r="L207" t="s">
        <v>811</v>
      </c>
      <c r="M207" s="6">
        <v>0</v>
      </c>
      <c r="N207" s="6">
        <v>0</v>
      </c>
      <c r="O207" s="6">
        <v>73101</v>
      </c>
      <c r="P207" s="6">
        <v>2927</v>
      </c>
      <c r="Q207" s="6">
        <v>0</v>
      </c>
      <c r="R207" s="6">
        <v>76028</v>
      </c>
      <c r="S207" s="6">
        <v>0</v>
      </c>
      <c r="T207" s="6">
        <v>0</v>
      </c>
      <c r="U207" s="6">
        <v>0</v>
      </c>
      <c r="V207" s="6">
        <v>0</v>
      </c>
      <c r="W207" s="7">
        <v>0</v>
      </c>
      <c r="X207" s="7">
        <v>0</v>
      </c>
      <c r="Y207" s="7">
        <v>0</v>
      </c>
      <c r="Z207" s="7">
        <v>0</v>
      </c>
      <c r="AA207" s="7">
        <v>0</v>
      </c>
      <c r="AB207" s="7">
        <v>0</v>
      </c>
      <c r="AC207" s="6">
        <v>0</v>
      </c>
      <c r="AD207" s="6">
        <v>0</v>
      </c>
      <c r="AE207" s="6">
        <v>0</v>
      </c>
      <c r="AF207" s="6">
        <v>0</v>
      </c>
      <c r="AG207" s="6">
        <v>0</v>
      </c>
      <c r="AH207" s="8">
        <v>0</v>
      </c>
      <c r="AI207" s="8">
        <v>0</v>
      </c>
      <c r="AJ207" s="8">
        <v>0</v>
      </c>
      <c r="AK207" s="8">
        <v>0</v>
      </c>
      <c r="AL207" s="8">
        <v>0</v>
      </c>
      <c r="AM207" s="7">
        <v>0</v>
      </c>
      <c r="AN207" s="7">
        <v>0</v>
      </c>
      <c r="AO207" s="7">
        <v>73101</v>
      </c>
      <c r="AP207" s="7">
        <v>2927</v>
      </c>
      <c r="AQ207" s="7">
        <v>0</v>
      </c>
      <c r="AR207" s="7">
        <f>F207-W207</f>
        <v>76028</v>
      </c>
    </row>
    <row r="208" spans="1:44" ht="32" x14ac:dyDescent="0.2">
      <c r="A208" s="5" t="s">
        <v>812</v>
      </c>
      <c r="C208" t="s">
        <v>41</v>
      </c>
      <c r="D208" t="s">
        <v>41</v>
      </c>
      <c r="E208" t="s">
        <v>41</v>
      </c>
      <c r="F208" s="6">
        <v>75230</v>
      </c>
      <c r="G208">
        <v>2016</v>
      </c>
      <c r="H208" t="s">
        <v>46</v>
      </c>
      <c r="I208" t="s">
        <v>46</v>
      </c>
      <c r="J208" s="5" t="s">
        <v>813</v>
      </c>
      <c r="K208" s="13" t="s">
        <v>44</v>
      </c>
      <c r="L208" t="s">
        <v>814</v>
      </c>
      <c r="M208" s="6">
        <v>0</v>
      </c>
      <c r="N208" s="6">
        <v>0</v>
      </c>
      <c r="O208" s="6">
        <v>75230</v>
      </c>
      <c r="P208" s="6">
        <v>0</v>
      </c>
      <c r="Q208" s="6">
        <v>0</v>
      </c>
      <c r="R208" s="6">
        <v>0</v>
      </c>
      <c r="S208" s="6">
        <v>0</v>
      </c>
      <c r="T208" s="6">
        <v>0</v>
      </c>
      <c r="U208" s="6">
        <v>0</v>
      </c>
      <c r="V208" s="6">
        <v>75230</v>
      </c>
      <c r="W208" s="7">
        <v>0</v>
      </c>
      <c r="X208" s="7">
        <v>0</v>
      </c>
      <c r="Y208" s="7">
        <v>0</v>
      </c>
      <c r="Z208" s="7">
        <v>0</v>
      </c>
      <c r="AA208" s="7">
        <v>0</v>
      </c>
      <c r="AB208" s="7">
        <v>0</v>
      </c>
      <c r="AC208" s="6">
        <v>0</v>
      </c>
      <c r="AD208" s="6">
        <v>0</v>
      </c>
      <c r="AE208" s="6">
        <v>0</v>
      </c>
      <c r="AF208" s="6">
        <v>0</v>
      </c>
      <c r="AG208" s="6">
        <v>0</v>
      </c>
      <c r="AH208" s="8">
        <v>0</v>
      </c>
      <c r="AI208" s="8">
        <v>0</v>
      </c>
      <c r="AJ208" s="8">
        <v>0</v>
      </c>
      <c r="AK208" s="8">
        <v>0</v>
      </c>
      <c r="AL208" s="8">
        <v>0</v>
      </c>
      <c r="AM208" s="7">
        <v>0</v>
      </c>
      <c r="AN208" s="7">
        <v>0</v>
      </c>
      <c r="AO208" s="7">
        <v>75230</v>
      </c>
      <c r="AP208" s="7">
        <v>0</v>
      </c>
      <c r="AQ208" s="7">
        <v>0</v>
      </c>
      <c r="AR208" s="7">
        <f>F208-W208</f>
        <v>75230</v>
      </c>
    </row>
    <row r="209" spans="1:44" ht="16" x14ac:dyDescent="0.2">
      <c r="A209" s="5" t="s">
        <v>815</v>
      </c>
      <c r="C209" t="s">
        <v>41</v>
      </c>
      <c r="D209" t="s">
        <v>41</v>
      </c>
      <c r="E209" t="s">
        <v>41</v>
      </c>
      <c r="F209" s="6">
        <v>75019</v>
      </c>
      <c r="G209">
        <v>2014</v>
      </c>
      <c r="H209" t="s">
        <v>63</v>
      </c>
      <c r="I209" t="s">
        <v>63</v>
      </c>
      <c r="J209" s="5" t="s">
        <v>816</v>
      </c>
      <c r="K209" s="13" t="s">
        <v>817</v>
      </c>
      <c r="L209" t="s">
        <v>818</v>
      </c>
      <c r="M209" s="6">
        <v>68519</v>
      </c>
      <c r="N209" s="6">
        <v>6500</v>
      </c>
      <c r="O209" s="6">
        <v>0</v>
      </c>
      <c r="P209" s="6">
        <v>0</v>
      </c>
      <c r="Q209" s="6">
        <v>0</v>
      </c>
      <c r="R209" s="6">
        <v>0</v>
      </c>
      <c r="S209" s="6">
        <v>75019</v>
      </c>
      <c r="T209" s="6">
        <v>0</v>
      </c>
      <c r="U209" s="6">
        <v>0</v>
      </c>
      <c r="V209" s="6">
        <v>0</v>
      </c>
      <c r="W209" s="7">
        <v>0</v>
      </c>
      <c r="X209" s="7">
        <v>0</v>
      </c>
      <c r="Y209" s="7">
        <v>0</v>
      </c>
      <c r="Z209" s="7">
        <v>0</v>
      </c>
      <c r="AA209" s="7">
        <v>0</v>
      </c>
      <c r="AB209" s="7">
        <v>0</v>
      </c>
      <c r="AC209" s="6">
        <v>0</v>
      </c>
      <c r="AD209" s="6">
        <v>0</v>
      </c>
      <c r="AE209" s="6">
        <v>0</v>
      </c>
      <c r="AF209" s="6">
        <v>0</v>
      </c>
      <c r="AG209" s="6">
        <v>0</v>
      </c>
      <c r="AH209" s="8">
        <v>0</v>
      </c>
      <c r="AI209" s="8">
        <v>0</v>
      </c>
      <c r="AJ209" s="8">
        <v>0</v>
      </c>
      <c r="AK209" s="8">
        <v>0</v>
      </c>
      <c r="AL209" s="8">
        <v>0</v>
      </c>
      <c r="AM209" s="7">
        <v>68519</v>
      </c>
      <c r="AN209" s="7">
        <v>6500</v>
      </c>
      <c r="AO209" s="7">
        <v>0</v>
      </c>
      <c r="AP209" s="7">
        <v>0</v>
      </c>
      <c r="AQ209" s="7">
        <v>0</v>
      </c>
      <c r="AR209" s="7">
        <f>F209-W209</f>
        <v>75019</v>
      </c>
    </row>
    <row r="210" spans="1:44" ht="16" x14ac:dyDescent="0.2">
      <c r="A210" s="5" t="s">
        <v>819</v>
      </c>
      <c r="C210" t="s">
        <v>41</v>
      </c>
      <c r="D210" t="s">
        <v>41</v>
      </c>
      <c r="E210" t="s">
        <v>41</v>
      </c>
      <c r="F210" s="6">
        <v>74635</v>
      </c>
      <c r="G210">
        <v>2018</v>
      </c>
      <c r="H210" t="s">
        <v>63</v>
      </c>
      <c r="I210" t="s">
        <v>63</v>
      </c>
      <c r="J210" s="5" t="s">
        <v>820</v>
      </c>
      <c r="K210" s="13" t="s">
        <v>114</v>
      </c>
      <c r="L210" t="s">
        <v>821</v>
      </c>
      <c r="M210" s="6">
        <v>0</v>
      </c>
      <c r="N210" s="6">
        <v>0</v>
      </c>
      <c r="O210" s="6">
        <v>0</v>
      </c>
      <c r="P210" s="6">
        <v>0</v>
      </c>
      <c r="Q210" s="6">
        <v>74635</v>
      </c>
      <c r="R210" s="6">
        <v>0</v>
      </c>
      <c r="S210" s="6">
        <v>74635</v>
      </c>
      <c r="T210" s="6">
        <v>0</v>
      </c>
      <c r="U210" s="6">
        <v>0</v>
      </c>
      <c r="V210" s="6">
        <v>0</v>
      </c>
      <c r="W210" s="7">
        <v>0</v>
      </c>
      <c r="X210" s="7">
        <v>0</v>
      </c>
      <c r="Y210" s="7">
        <v>0</v>
      </c>
      <c r="Z210" s="7">
        <v>0</v>
      </c>
      <c r="AA210" s="7">
        <v>0</v>
      </c>
      <c r="AB210" s="7">
        <v>0</v>
      </c>
      <c r="AC210" s="6">
        <v>0</v>
      </c>
      <c r="AD210" s="6">
        <v>0</v>
      </c>
      <c r="AE210" s="6">
        <v>0</v>
      </c>
      <c r="AF210" s="6">
        <v>0</v>
      </c>
      <c r="AG210" s="6">
        <v>0</v>
      </c>
      <c r="AH210" s="8">
        <v>0</v>
      </c>
      <c r="AI210" s="8">
        <v>0</v>
      </c>
      <c r="AJ210" s="8">
        <v>0</v>
      </c>
      <c r="AK210" s="8">
        <v>0</v>
      </c>
      <c r="AL210" s="8">
        <v>0</v>
      </c>
      <c r="AM210" s="7">
        <v>0</v>
      </c>
      <c r="AN210" s="7">
        <v>0</v>
      </c>
      <c r="AO210" s="7">
        <v>0</v>
      </c>
      <c r="AP210" s="7">
        <v>0</v>
      </c>
      <c r="AQ210" s="7">
        <v>74635</v>
      </c>
      <c r="AR210" s="7">
        <f>F210-W210</f>
        <v>74635</v>
      </c>
    </row>
    <row r="211" spans="1:44" ht="16" x14ac:dyDescent="0.2">
      <c r="A211" s="5" t="s">
        <v>822</v>
      </c>
      <c r="C211" t="s">
        <v>40</v>
      </c>
      <c r="D211" t="s">
        <v>41</v>
      </c>
      <c r="E211" t="s">
        <v>41</v>
      </c>
      <c r="F211" s="6">
        <v>73792</v>
      </c>
      <c r="G211">
        <v>2016</v>
      </c>
      <c r="H211" t="s">
        <v>46</v>
      </c>
      <c r="I211" t="s">
        <v>46</v>
      </c>
      <c r="J211" s="5" t="s">
        <v>823</v>
      </c>
      <c r="K211" s="13" t="s">
        <v>614</v>
      </c>
      <c r="L211" t="s">
        <v>824</v>
      </c>
      <c r="M211" s="6">
        <v>0</v>
      </c>
      <c r="N211" s="6">
        <v>0</v>
      </c>
      <c r="O211" s="6">
        <v>69025</v>
      </c>
      <c r="P211" s="6">
        <v>4698</v>
      </c>
      <c r="Q211" s="6">
        <v>69</v>
      </c>
      <c r="R211" s="6">
        <v>5634</v>
      </c>
      <c r="S211" s="6">
        <v>2884</v>
      </c>
      <c r="T211" s="6">
        <v>0</v>
      </c>
      <c r="U211" s="6">
        <v>4274</v>
      </c>
      <c r="V211" s="6">
        <v>61000</v>
      </c>
      <c r="W211" s="7">
        <v>12792</v>
      </c>
      <c r="X211" s="7">
        <v>0</v>
      </c>
      <c r="Y211" s="7">
        <v>0</v>
      </c>
      <c r="Z211" s="7">
        <v>0</v>
      </c>
      <c r="AA211" s="7">
        <v>0</v>
      </c>
      <c r="AB211" s="7">
        <v>12792</v>
      </c>
      <c r="AC211" s="6">
        <v>5634</v>
      </c>
      <c r="AD211" s="6">
        <v>2884</v>
      </c>
      <c r="AE211" s="6">
        <v>0</v>
      </c>
      <c r="AF211" s="6">
        <v>4274</v>
      </c>
      <c r="AG211" s="6">
        <v>0</v>
      </c>
      <c r="AH211" s="8">
        <v>0</v>
      </c>
      <c r="AI211" s="8">
        <v>0</v>
      </c>
      <c r="AJ211" s="8">
        <v>10228</v>
      </c>
      <c r="AK211" s="8">
        <v>2495</v>
      </c>
      <c r="AL211" s="8">
        <v>69</v>
      </c>
      <c r="AM211" s="7">
        <v>0</v>
      </c>
      <c r="AN211" s="7">
        <v>0</v>
      </c>
      <c r="AO211" s="7">
        <v>58797</v>
      </c>
      <c r="AP211" s="7">
        <v>2203</v>
      </c>
      <c r="AQ211" s="7">
        <v>0</v>
      </c>
      <c r="AR211" s="7">
        <f>F211-W211</f>
        <v>61000</v>
      </c>
    </row>
    <row r="212" spans="1:44" ht="32" x14ac:dyDescent="0.2">
      <c r="A212" s="5" t="s">
        <v>825</v>
      </c>
      <c r="C212" t="s">
        <v>41</v>
      </c>
      <c r="D212" t="s">
        <v>41</v>
      </c>
      <c r="E212" t="s">
        <v>41</v>
      </c>
      <c r="F212" s="6">
        <v>72846</v>
      </c>
      <c r="G212">
        <v>2014</v>
      </c>
      <c r="H212" t="s">
        <v>72</v>
      </c>
      <c r="I212" t="s">
        <v>72</v>
      </c>
      <c r="J212" s="5" t="s">
        <v>826</v>
      </c>
      <c r="K212" s="13" t="s">
        <v>614</v>
      </c>
      <c r="L212" t="s">
        <v>827</v>
      </c>
      <c r="M212" s="6">
        <v>66109</v>
      </c>
      <c r="N212" s="6">
        <v>4350</v>
      </c>
      <c r="O212" s="6">
        <v>1953</v>
      </c>
      <c r="P212" s="6">
        <v>434</v>
      </c>
      <c r="Q212" s="6">
        <v>0</v>
      </c>
      <c r="R212" s="6">
        <v>0</v>
      </c>
      <c r="S212" s="6">
        <v>0</v>
      </c>
      <c r="T212" s="6">
        <v>0</v>
      </c>
      <c r="U212" s="6">
        <v>72846</v>
      </c>
      <c r="V212" s="6">
        <v>0</v>
      </c>
      <c r="W212" s="7">
        <v>0</v>
      </c>
      <c r="X212" s="7">
        <v>0</v>
      </c>
      <c r="Y212" s="7">
        <v>0</v>
      </c>
      <c r="Z212" s="7">
        <v>0</v>
      </c>
      <c r="AA212" s="7">
        <v>0</v>
      </c>
      <c r="AB212" s="7">
        <v>0</v>
      </c>
      <c r="AC212" s="6">
        <v>0</v>
      </c>
      <c r="AD212" s="6">
        <v>0</v>
      </c>
      <c r="AE212" s="6">
        <v>0</v>
      </c>
      <c r="AF212" s="6">
        <v>0</v>
      </c>
      <c r="AG212" s="6">
        <v>0</v>
      </c>
      <c r="AH212" s="8">
        <v>0</v>
      </c>
      <c r="AI212" s="8">
        <v>0</v>
      </c>
      <c r="AJ212" s="8">
        <v>0</v>
      </c>
      <c r="AK212" s="8">
        <v>0</v>
      </c>
      <c r="AL212" s="8">
        <v>0</v>
      </c>
      <c r="AM212" s="7">
        <v>66109</v>
      </c>
      <c r="AN212" s="7">
        <v>4350</v>
      </c>
      <c r="AO212" s="7">
        <v>1953</v>
      </c>
      <c r="AP212" s="7">
        <v>434</v>
      </c>
      <c r="AQ212" s="7">
        <v>0</v>
      </c>
      <c r="AR212" s="7">
        <f>F212-W212</f>
        <v>72846</v>
      </c>
    </row>
    <row r="213" spans="1:44" ht="32" x14ac:dyDescent="0.2">
      <c r="A213" s="5" t="s">
        <v>4363</v>
      </c>
      <c r="C213" t="s">
        <v>40</v>
      </c>
      <c r="D213" t="s">
        <v>66</v>
      </c>
      <c r="E213" t="s">
        <v>41</v>
      </c>
      <c r="F213" s="6">
        <v>72677</v>
      </c>
      <c r="G213">
        <v>2017</v>
      </c>
      <c r="H213" t="s">
        <v>46</v>
      </c>
      <c r="I213" t="s">
        <v>46</v>
      </c>
      <c r="J213" s="5" t="s">
        <v>1029</v>
      </c>
      <c r="K213" s="13" t="s">
        <v>1030</v>
      </c>
      <c r="L213" t="s">
        <v>1031</v>
      </c>
      <c r="M213" s="6">
        <v>0</v>
      </c>
      <c r="N213" s="6">
        <v>0</v>
      </c>
      <c r="O213" s="6">
        <v>0</v>
      </c>
      <c r="P213" s="6">
        <v>32846</v>
      </c>
      <c r="Q213" s="6">
        <v>39831</v>
      </c>
      <c r="R213" s="6">
        <v>0</v>
      </c>
      <c r="S213" s="6">
        <v>0</v>
      </c>
      <c r="T213" s="6">
        <v>0</v>
      </c>
      <c r="U213" s="6">
        <v>4109</v>
      </c>
      <c r="V213" s="6">
        <f>35722+32846</f>
        <v>68568</v>
      </c>
      <c r="W213" s="7">
        <v>4109</v>
      </c>
      <c r="X213" s="7">
        <v>0</v>
      </c>
      <c r="Y213" s="7">
        <v>0</v>
      </c>
      <c r="Z213" s="7">
        <v>0</v>
      </c>
      <c r="AA213" s="7">
        <v>0</v>
      </c>
      <c r="AB213" s="7">
        <v>4109</v>
      </c>
      <c r="AC213" s="6">
        <v>0</v>
      </c>
      <c r="AD213" s="6">
        <v>0</v>
      </c>
      <c r="AE213" s="6">
        <v>0</v>
      </c>
      <c r="AF213" s="6">
        <v>4109</v>
      </c>
      <c r="AG213" s="6">
        <v>0</v>
      </c>
      <c r="AH213" s="8">
        <v>0</v>
      </c>
      <c r="AI213" s="8">
        <v>0</v>
      </c>
      <c r="AJ213" s="8">
        <v>0</v>
      </c>
      <c r="AK213" s="8">
        <v>0</v>
      </c>
      <c r="AL213" s="8">
        <v>4109</v>
      </c>
      <c r="AM213" s="7">
        <v>0</v>
      </c>
      <c r="AN213" s="7">
        <v>0</v>
      </c>
      <c r="AO213" s="7">
        <v>0</v>
      </c>
      <c r="AP213" s="7">
        <v>32846</v>
      </c>
      <c r="AQ213" s="7">
        <v>35722</v>
      </c>
      <c r="AR213" s="7">
        <f>F213-W213</f>
        <v>68568</v>
      </c>
    </row>
    <row r="214" spans="1:44" ht="16" x14ac:dyDescent="0.2">
      <c r="A214" s="5">
        <v>95</v>
      </c>
      <c r="C214" t="s">
        <v>41</v>
      </c>
      <c r="D214" t="s">
        <v>41</v>
      </c>
      <c r="E214" t="s">
        <v>41</v>
      </c>
      <c r="F214" s="6">
        <v>72171</v>
      </c>
      <c r="G214">
        <v>2017</v>
      </c>
      <c r="H214" t="s">
        <v>63</v>
      </c>
      <c r="I214" t="s">
        <v>412</v>
      </c>
      <c r="J214" s="5" t="s">
        <v>487</v>
      </c>
      <c r="K214" s="13" t="s">
        <v>652</v>
      </c>
      <c r="L214" t="s">
        <v>828</v>
      </c>
      <c r="M214" s="6">
        <v>0</v>
      </c>
      <c r="N214" s="6">
        <v>0</v>
      </c>
      <c r="O214" s="6">
        <v>0</v>
      </c>
      <c r="P214" s="6">
        <v>40277</v>
      </c>
      <c r="Q214" s="6">
        <v>31894</v>
      </c>
      <c r="R214" s="6">
        <v>0</v>
      </c>
      <c r="S214" s="6">
        <v>72171</v>
      </c>
      <c r="T214" s="6">
        <v>0</v>
      </c>
      <c r="U214" s="6">
        <v>0</v>
      </c>
      <c r="V214" s="6">
        <v>0</v>
      </c>
      <c r="W214" s="7">
        <v>0</v>
      </c>
      <c r="X214" s="7">
        <v>0</v>
      </c>
      <c r="Y214" s="7">
        <v>0</v>
      </c>
      <c r="Z214" s="7">
        <v>0</v>
      </c>
      <c r="AA214" s="7">
        <v>0</v>
      </c>
      <c r="AB214" s="7">
        <v>0</v>
      </c>
      <c r="AC214" s="6">
        <v>0</v>
      </c>
      <c r="AD214" s="6">
        <v>0</v>
      </c>
      <c r="AE214" s="6">
        <v>0</v>
      </c>
      <c r="AF214" s="6">
        <v>0</v>
      </c>
      <c r="AG214" s="6">
        <v>0</v>
      </c>
      <c r="AH214" s="8">
        <v>0</v>
      </c>
      <c r="AI214" s="8">
        <v>0</v>
      </c>
      <c r="AJ214" s="8">
        <v>0</v>
      </c>
      <c r="AK214" s="8">
        <v>0</v>
      </c>
      <c r="AL214" s="8">
        <v>0</v>
      </c>
      <c r="AM214" s="7">
        <v>0</v>
      </c>
      <c r="AN214" s="7">
        <v>0</v>
      </c>
      <c r="AO214" s="7">
        <v>0</v>
      </c>
      <c r="AP214" s="7">
        <v>40277</v>
      </c>
      <c r="AQ214" s="7">
        <v>31894</v>
      </c>
      <c r="AR214" s="7">
        <f>F214-W214</f>
        <v>72171</v>
      </c>
    </row>
    <row r="215" spans="1:44" ht="16" x14ac:dyDescent="0.2">
      <c r="A215" s="5" t="s">
        <v>829</v>
      </c>
      <c r="C215" t="s">
        <v>40</v>
      </c>
      <c r="D215" t="s">
        <v>41</v>
      </c>
      <c r="E215" t="s">
        <v>41</v>
      </c>
      <c r="F215" s="6">
        <v>71925</v>
      </c>
      <c r="G215">
        <v>2017</v>
      </c>
      <c r="H215" t="s">
        <v>46</v>
      </c>
      <c r="I215" t="s">
        <v>46</v>
      </c>
      <c r="J215" s="5" t="s">
        <v>830</v>
      </c>
      <c r="K215" s="13" t="s">
        <v>326</v>
      </c>
      <c r="L215" t="s">
        <v>831</v>
      </c>
      <c r="M215" s="6">
        <v>0</v>
      </c>
      <c r="N215" s="6">
        <v>0</v>
      </c>
      <c r="O215" s="6">
        <v>0</v>
      </c>
      <c r="P215" s="6">
        <v>71925</v>
      </c>
      <c r="Q215" s="6">
        <v>0</v>
      </c>
      <c r="R215" s="6">
        <v>477</v>
      </c>
      <c r="S215" s="6">
        <v>0</v>
      </c>
      <c r="T215" s="6">
        <v>0</v>
      </c>
      <c r="U215" s="6">
        <v>1958</v>
      </c>
      <c r="V215" s="6">
        <v>69490</v>
      </c>
      <c r="W215" s="7">
        <v>2435</v>
      </c>
      <c r="X215" s="7">
        <v>0</v>
      </c>
      <c r="Y215" s="7">
        <v>0</v>
      </c>
      <c r="Z215" s="7">
        <v>0</v>
      </c>
      <c r="AA215" s="7">
        <v>0</v>
      </c>
      <c r="AB215" s="7">
        <v>2435</v>
      </c>
      <c r="AC215" s="6">
        <v>477</v>
      </c>
      <c r="AD215" s="6">
        <v>0</v>
      </c>
      <c r="AE215" s="6">
        <v>0</v>
      </c>
      <c r="AF215" s="6">
        <v>1958</v>
      </c>
      <c r="AG215" s="6">
        <v>0</v>
      </c>
      <c r="AH215" s="8">
        <v>0</v>
      </c>
      <c r="AI215" s="8">
        <v>0</v>
      </c>
      <c r="AJ215" s="8">
        <v>0</v>
      </c>
      <c r="AK215" s="8">
        <v>2435</v>
      </c>
      <c r="AL215" s="8">
        <v>0</v>
      </c>
      <c r="AM215" s="7">
        <v>0</v>
      </c>
      <c r="AN215" s="7">
        <v>0</v>
      </c>
      <c r="AO215" s="7">
        <v>0</v>
      </c>
      <c r="AP215" s="7">
        <v>69490</v>
      </c>
      <c r="AQ215" s="7">
        <v>0</v>
      </c>
      <c r="AR215" s="7">
        <f>F215-W215</f>
        <v>69490</v>
      </c>
    </row>
    <row r="216" spans="1:44" ht="16" x14ac:dyDescent="0.2">
      <c r="A216" s="5" t="s">
        <v>832</v>
      </c>
      <c r="B216" s="5" t="s">
        <v>833</v>
      </c>
      <c r="C216" t="s">
        <v>40</v>
      </c>
      <c r="D216" t="s">
        <v>66</v>
      </c>
      <c r="E216" t="s">
        <v>41</v>
      </c>
      <c r="F216" s="6">
        <v>71492</v>
      </c>
      <c r="G216">
        <v>2017</v>
      </c>
      <c r="H216" t="s">
        <v>63</v>
      </c>
      <c r="I216" t="s">
        <v>834</v>
      </c>
      <c r="J216" s="5" t="s">
        <v>835</v>
      </c>
      <c r="K216" s="13" t="s">
        <v>666</v>
      </c>
      <c r="L216" t="s">
        <v>836</v>
      </c>
      <c r="M216" s="6">
        <v>0</v>
      </c>
      <c r="N216" s="6">
        <v>0</v>
      </c>
      <c r="O216" s="6">
        <v>0</v>
      </c>
      <c r="P216" s="6">
        <v>39070</v>
      </c>
      <c r="Q216" s="6">
        <v>32422</v>
      </c>
      <c r="R216" s="6">
        <v>8770</v>
      </c>
      <c r="S216" s="6">
        <v>16411</v>
      </c>
      <c r="T216" s="6">
        <v>0</v>
      </c>
      <c r="U216" s="6">
        <v>17370</v>
      </c>
      <c r="V216" s="6">
        <v>28941</v>
      </c>
      <c r="W216" s="7">
        <v>55081</v>
      </c>
      <c r="X216" s="7">
        <v>0</v>
      </c>
      <c r="Y216" s="7">
        <v>55081</v>
      </c>
      <c r="Z216" s="7">
        <v>0</v>
      </c>
      <c r="AA216" s="7">
        <v>0</v>
      </c>
      <c r="AB216" s="7">
        <v>0</v>
      </c>
      <c r="AC216" s="6">
        <v>8770</v>
      </c>
      <c r="AD216" s="6">
        <v>0</v>
      </c>
      <c r="AE216" s="6">
        <v>0</v>
      </c>
      <c r="AF216" s="6">
        <v>17370</v>
      </c>
      <c r="AG216" s="6">
        <v>28941</v>
      </c>
      <c r="AH216" s="8">
        <v>0</v>
      </c>
      <c r="AI216" s="8">
        <v>0</v>
      </c>
      <c r="AJ216" s="8">
        <v>0</v>
      </c>
      <c r="AK216" s="8">
        <v>24905</v>
      </c>
      <c r="AL216" s="8">
        <v>30176</v>
      </c>
      <c r="AM216" s="7">
        <v>0</v>
      </c>
      <c r="AN216" s="7">
        <v>0</v>
      </c>
      <c r="AO216" s="7">
        <v>0</v>
      </c>
      <c r="AP216" s="7">
        <v>14165</v>
      </c>
      <c r="AQ216" s="7">
        <v>2246</v>
      </c>
      <c r="AR216" s="7">
        <f>F216-W216</f>
        <v>16411</v>
      </c>
    </row>
    <row r="217" spans="1:44" ht="32" x14ac:dyDescent="0.2">
      <c r="A217" s="5" t="s">
        <v>837</v>
      </c>
      <c r="C217" t="s">
        <v>41</v>
      </c>
      <c r="D217" t="s">
        <v>41</v>
      </c>
      <c r="E217" t="s">
        <v>41</v>
      </c>
      <c r="F217" s="6">
        <f>70543+418</f>
        <v>70961</v>
      </c>
      <c r="G217">
        <v>2017</v>
      </c>
      <c r="H217" t="s">
        <v>63</v>
      </c>
      <c r="I217" t="s">
        <v>63</v>
      </c>
      <c r="J217" s="5" t="s">
        <v>584</v>
      </c>
      <c r="K217" s="13" t="s">
        <v>55</v>
      </c>
      <c r="L217" t="s">
        <v>838</v>
      </c>
      <c r="M217" s="6">
        <v>0</v>
      </c>
      <c r="N217" s="6">
        <v>0</v>
      </c>
      <c r="O217" s="6">
        <v>0</v>
      </c>
      <c r="P217" s="6">
        <f>69836+418</f>
        <v>70254</v>
      </c>
      <c r="Q217" s="6">
        <v>707</v>
      </c>
      <c r="R217" s="6">
        <v>0</v>
      </c>
      <c r="S217" s="6">
        <v>70543</v>
      </c>
      <c r="T217" s="6">
        <v>0</v>
      </c>
      <c r="U217" s="6">
        <v>0</v>
      </c>
      <c r="V217" s="6">
        <v>418</v>
      </c>
      <c r="W217" s="7">
        <v>0</v>
      </c>
      <c r="X217" s="7">
        <v>0</v>
      </c>
      <c r="Y217" s="7">
        <v>418</v>
      </c>
      <c r="Z217" s="7">
        <v>0</v>
      </c>
      <c r="AA217" s="7">
        <v>0</v>
      </c>
      <c r="AB217" s="7">
        <v>0</v>
      </c>
      <c r="AC217" s="6">
        <v>0</v>
      </c>
      <c r="AD217" s="6">
        <v>0</v>
      </c>
      <c r="AE217" s="6">
        <v>0</v>
      </c>
      <c r="AF217" s="6">
        <v>0</v>
      </c>
      <c r="AG217" s="6">
        <v>418</v>
      </c>
      <c r="AH217" s="8">
        <v>0</v>
      </c>
      <c r="AI217" s="8">
        <v>0</v>
      </c>
      <c r="AJ217" s="8">
        <v>0</v>
      </c>
      <c r="AK217" s="8">
        <v>418</v>
      </c>
      <c r="AL217" s="8">
        <v>0</v>
      </c>
      <c r="AM217" s="7">
        <v>0</v>
      </c>
      <c r="AN217" s="7">
        <v>0</v>
      </c>
      <c r="AO217" s="7">
        <v>0</v>
      </c>
      <c r="AP217" s="7">
        <v>69836</v>
      </c>
      <c r="AQ217" s="7">
        <v>707</v>
      </c>
      <c r="AR217" s="7">
        <f>F217-W217</f>
        <v>70961</v>
      </c>
    </row>
    <row r="218" spans="1:44" ht="16" x14ac:dyDescent="0.2">
      <c r="A218" s="5" t="s">
        <v>416</v>
      </c>
      <c r="C218" t="s">
        <v>40</v>
      </c>
      <c r="D218" t="s">
        <v>66</v>
      </c>
      <c r="E218" t="s">
        <v>41</v>
      </c>
      <c r="F218" s="6">
        <v>70540</v>
      </c>
      <c r="G218">
        <v>2015</v>
      </c>
      <c r="H218" t="s">
        <v>63</v>
      </c>
      <c r="I218" t="s">
        <v>63</v>
      </c>
      <c r="J218" s="5" t="s">
        <v>417</v>
      </c>
      <c r="K218" s="13" t="s">
        <v>418</v>
      </c>
      <c r="L218" t="s">
        <v>419</v>
      </c>
      <c r="M218" s="6">
        <v>0</v>
      </c>
      <c r="N218" s="6">
        <v>61343</v>
      </c>
      <c r="O218" s="6">
        <v>9195</v>
      </c>
      <c r="P218" s="6">
        <v>0</v>
      </c>
      <c r="Q218" s="6">
        <v>2</v>
      </c>
      <c r="R218" s="6">
        <v>0</v>
      </c>
      <c r="S218" s="6">
        <v>70540</v>
      </c>
      <c r="T218" s="6">
        <v>0</v>
      </c>
      <c r="U218" s="6">
        <v>0</v>
      </c>
      <c r="V218" s="6">
        <v>0</v>
      </c>
      <c r="W218" s="7">
        <v>0</v>
      </c>
      <c r="X218" s="7">
        <v>0</v>
      </c>
      <c r="Y218" s="7">
        <v>0</v>
      </c>
      <c r="Z218" s="7">
        <v>0</v>
      </c>
      <c r="AA218" s="7">
        <v>0</v>
      </c>
      <c r="AB218" s="7">
        <v>0</v>
      </c>
      <c r="AC218" s="6">
        <v>0</v>
      </c>
      <c r="AD218" s="6">
        <v>0</v>
      </c>
      <c r="AE218" s="6">
        <v>0</v>
      </c>
      <c r="AF218" s="6">
        <v>0</v>
      </c>
      <c r="AG218" s="6">
        <v>0</v>
      </c>
      <c r="AH218" s="8">
        <v>0</v>
      </c>
      <c r="AI218" s="8">
        <v>0</v>
      </c>
      <c r="AJ218" s="8">
        <v>0</v>
      </c>
      <c r="AK218" s="8">
        <v>0</v>
      </c>
      <c r="AL218" s="8">
        <v>0</v>
      </c>
      <c r="AM218" s="7">
        <v>0</v>
      </c>
      <c r="AN218" s="7">
        <v>61343</v>
      </c>
      <c r="AO218" s="7">
        <v>9195</v>
      </c>
      <c r="AP218" s="7">
        <v>0</v>
      </c>
      <c r="AQ218" s="7">
        <v>2</v>
      </c>
      <c r="AR218" s="7">
        <f>F218-W218</f>
        <v>70540</v>
      </c>
    </row>
    <row r="219" spans="1:44" ht="16" x14ac:dyDescent="0.2">
      <c r="A219" s="5" t="s">
        <v>454</v>
      </c>
      <c r="C219" t="s">
        <v>41</v>
      </c>
      <c r="D219" t="s">
        <v>66</v>
      </c>
      <c r="E219" t="s">
        <v>41</v>
      </c>
      <c r="F219" s="6">
        <v>67615</v>
      </c>
      <c r="G219">
        <v>2018</v>
      </c>
      <c r="H219" t="s">
        <v>63</v>
      </c>
      <c r="I219" t="s">
        <v>63</v>
      </c>
      <c r="J219" s="5" t="s">
        <v>214</v>
      </c>
      <c r="K219" s="13" t="s">
        <v>134</v>
      </c>
      <c r="L219" t="s">
        <v>455</v>
      </c>
      <c r="M219" s="6">
        <v>0</v>
      </c>
      <c r="N219" s="6">
        <v>0</v>
      </c>
      <c r="O219" s="6">
        <v>0</v>
      </c>
      <c r="P219" s="6">
        <v>0</v>
      </c>
      <c r="Q219" s="6">
        <v>67615</v>
      </c>
      <c r="R219" s="6">
        <v>0</v>
      </c>
      <c r="S219" s="6">
        <v>67615</v>
      </c>
      <c r="T219" s="6">
        <v>0</v>
      </c>
      <c r="U219" s="6">
        <v>0</v>
      </c>
      <c r="V219" s="6">
        <v>0</v>
      </c>
      <c r="W219" s="7">
        <v>0</v>
      </c>
      <c r="X219" s="7">
        <v>0</v>
      </c>
      <c r="Y219" s="7">
        <v>0</v>
      </c>
      <c r="Z219" s="7">
        <v>0</v>
      </c>
      <c r="AA219" s="7">
        <v>0</v>
      </c>
      <c r="AB219" s="7">
        <v>0</v>
      </c>
      <c r="AC219" s="6">
        <v>0</v>
      </c>
      <c r="AD219" s="6">
        <v>0</v>
      </c>
      <c r="AE219" s="6">
        <v>0</v>
      </c>
      <c r="AF219" s="6">
        <v>0</v>
      </c>
      <c r="AG219" s="6">
        <v>0</v>
      </c>
      <c r="AH219" s="8">
        <v>0</v>
      </c>
      <c r="AI219" s="8">
        <v>0</v>
      </c>
      <c r="AJ219" s="8">
        <v>0</v>
      </c>
      <c r="AK219" s="8">
        <v>0</v>
      </c>
      <c r="AL219" s="8">
        <v>0</v>
      </c>
      <c r="AM219" s="7">
        <v>0</v>
      </c>
      <c r="AN219" s="7">
        <v>0</v>
      </c>
      <c r="AO219" s="7">
        <v>0</v>
      </c>
      <c r="AP219" s="7">
        <v>0</v>
      </c>
      <c r="AQ219" s="7">
        <v>67615</v>
      </c>
      <c r="AR219" s="7">
        <f>F219-W219</f>
        <v>67615</v>
      </c>
    </row>
    <row r="220" spans="1:44" ht="16" x14ac:dyDescent="0.2">
      <c r="A220" s="5" t="s">
        <v>848</v>
      </c>
      <c r="C220" t="s">
        <v>41</v>
      </c>
      <c r="D220" t="s">
        <v>41</v>
      </c>
      <c r="E220" t="s">
        <v>41</v>
      </c>
      <c r="F220" s="6">
        <v>67348</v>
      </c>
      <c r="G220">
        <v>2018</v>
      </c>
      <c r="H220" t="s">
        <v>63</v>
      </c>
      <c r="I220" t="s">
        <v>63</v>
      </c>
      <c r="J220" s="5" t="s">
        <v>193</v>
      </c>
      <c r="K220" s="13" t="s">
        <v>426</v>
      </c>
      <c r="L220" t="s">
        <v>849</v>
      </c>
      <c r="M220" s="6">
        <v>0</v>
      </c>
      <c r="N220" s="6">
        <v>0</v>
      </c>
      <c r="O220" s="6">
        <v>0</v>
      </c>
      <c r="P220" s="6">
        <v>0</v>
      </c>
      <c r="Q220" s="6">
        <v>67348</v>
      </c>
      <c r="R220" s="6">
        <v>0</v>
      </c>
      <c r="S220" s="6">
        <v>67348</v>
      </c>
      <c r="T220" s="6">
        <v>0</v>
      </c>
      <c r="U220" s="6">
        <v>0</v>
      </c>
      <c r="V220" s="6">
        <v>0</v>
      </c>
      <c r="W220" s="7">
        <v>0</v>
      </c>
      <c r="X220" s="7">
        <v>0</v>
      </c>
      <c r="Y220" s="7">
        <v>0</v>
      </c>
      <c r="Z220" s="7">
        <v>0</v>
      </c>
      <c r="AA220" s="7">
        <v>0</v>
      </c>
      <c r="AB220" s="7">
        <v>0</v>
      </c>
      <c r="AC220" s="6">
        <v>0</v>
      </c>
      <c r="AD220" s="6">
        <v>0</v>
      </c>
      <c r="AE220" s="6">
        <v>0</v>
      </c>
      <c r="AF220" s="6">
        <v>0</v>
      </c>
      <c r="AG220" s="6">
        <v>0</v>
      </c>
      <c r="AH220" s="8">
        <v>0</v>
      </c>
      <c r="AI220" s="8">
        <v>0</v>
      </c>
      <c r="AJ220" s="8">
        <v>0</v>
      </c>
      <c r="AK220" s="8">
        <v>0</v>
      </c>
      <c r="AL220" s="8">
        <v>0</v>
      </c>
      <c r="AM220" s="7">
        <v>0</v>
      </c>
      <c r="AN220" s="7">
        <v>0</v>
      </c>
      <c r="AO220" s="7">
        <v>0</v>
      </c>
      <c r="AP220" s="7">
        <v>0</v>
      </c>
      <c r="AQ220" s="7">
        <v>67348</v>
      </c>
      <c r="AR220" s="7">
        <f>F220-W220</f>
        <v>67348</v>
      </c>
    </row>
    <row r="221" spans="1:44" ht="16" x14ac:dyDescent="0.2">
      <c r="A221" s="5" t="s">
        <v>850</v>
      </c>
      <c r="C221" t="s">
        <v>41</v>
      </c>
      <c r="D221" t="s">
        <v>41</v>
      </c>
      <c r="E221" t="s">
        <v>41</v>
      </c>
      <c r="F221" s="6">
        <v>66919</v>
      </c>
      <c r="G221">
        <v>2017</v>
      </c>
      <c r="H221" t="s">
        <v>87</v>
      </c>
      <c r="I221" t="s">
        <v>87</v>
      </c>
      <c r="J221" s="5" t="s">
        <v>851</v>
      </c>
      <c r="K221" s="13" t="s">
        <v>100</v>
      </c>
      <c r="L221" t="s">
        <v>852</v>
      </c>
      <c r="M221" s="6">
        <v>0</v>
      </c>
      <c r="N221" s="6">
        <v>0</v>
      </c>
      <c r="O221" s="6">
        <v>0</v>
      </c>
      <c r="P221" s="6">
        <v>66919</v>
      </c>
      <c r="Q221" s="6">
        <v>0</v>
      </c>
      <c r="R221" s="6">
        <v>66919</v>
      </c>
      <c r="S221" s="6">
        <v>0</v>
      </c>
      <c r="T221" s="6">
        <v>0</v>
      </c>
      <c r="U221" s="6">
        <v>0</v>
      </c>
      <c r="V221" s="6">
        <v>0</v>
      </c>
      <c r="W221" s="7">
        <v>0</v>
      </c>
      <c r="X221" s="7">
        <v>0</v>
      </c>
      <c r="Y221" s="7">
        <v>0</v>
      </c>
      <c r="Z221" s="7">
        <v>0</v>
      </c>
      <c r="AA221" s="7">
        <v>0</v>
      </c>
      <c r="AB221" s="7">
        <v>0</v>
      </c>
      <c r="AC221" s="6">
        <v>0</v>
      </c>
      <c r="AD221" s="6">
        <v>0</v>
      </c>
      <c r="AE221" s="6">
        <v>0</v>
      </c>
      <c r="AF221" s="6">
        <v>0</v>
      </c>
      <c r="AG221" s="6">
        <v>0</v>
      </c>
      <c r="AH221" s="8">
        <v>0</v>
      </c>
      <c r="AI221" s="8">
        <v>0</v>
      </c>
      <c r="AJ221" s="8">
        <v>0</v>
      </c>
      <c r="AK221" s="8">
        <v>0</v>
      </c>
      <c r="AL221" s="8">
        <v>0</v>
      </c>
      <c r="AM221" s="7">
        <v>0</v>
      </c>
      <c r="AN221" s="7">
        <v>0</v>
      </c>
      <c r="AO221" s="7">
        <v>0</v>
      </c>
      <c r="AP221" s="7">
        <v>66919</v>
      </c>
      <c r="AQ221" s="7">
        <v>0</v>
      </c>
      <c r="AR221" s="7">
        <f>F221-W221</f>
        <v>66919</v>
      </c>
    </row>
    <row r="222" spans="1:44" ht="16" x14ac:dyDescent="0.2">
      <c r="A222" s="5" t="s">
        <v>853</v>
      </c>
      <c r="C222" t="s">
        <v>41</v>
      </c>
      <c r="D222" t="s">
        <v>41</v>
      </c>
      <c r="E222" t="s">
        <v>41</v>
      </c>
      <c r="F222" s="6">
        <v>66462</v>
      </c>
      <c r="G222">
        <v>2016</v>
      </c>
      <c r="H222" t="s">
        <v>72</v>
      </c>
      <c r="I222" t="s">
        <v>72</v>
      </c>
      <c r="J222" s="5" t="s">
        <v>854</v>
      </c>
      <c r="K222" s="13" t="s">
        <v>55</v>
      </c>
      <c r="L222" t="s">
        <v>855</v>
      </c>
      <c r="M222" s="6">
        <v>0</v>
      </c>
      <c r="N222" s="6">
        <v>0</v>
      </c>
      <c r="O222" s="6">
        <v>63522</v>
      </c>
      <c r="P222" s="6">
        <v>2614</v>
      </c>
      <c r="Q222" s="6">
        <v>326</v>
      </c>
      <c r="R222" s="6">
        <v>0</v>
      </c>
      <c r="S222" s="6">
        <v>0</v>
      </c>
      <c r="T222" s="6">
        <v>0</v>
      </c>
      <c r="U222" s="6">
        <v>66462</v>
      </c>
      <c r="V222" s="6">
        <v>0</v>
      </c>
      <c r="W222" s="7">
        <v>0</v>
      </c>
      <c r="X222" s="7">
        <v>0</v>
      </c>
      <c r="Y222" s="7">
        <v>0</v>
      </c>
      <c r="Z222" s="7">
        <v>0</v>
      </c>
      <c r="AA222" s="7">
        <v>0</v>
      </c>
      <c r="AB222" s="7">
        <v>0</v>
      </c>
      <c r="AC222" s="6">
        <v>0</v>
      </c>
      <c r="AD222" s="6">
        <v>0</v>
      </c>
      <c r="AE222" s="6">
        <v>0</v>
      </c>
      <c r="AF222" s="6">
        <v>0</v>
      </c>
      <c r="AG222" s="6">
        <v>0</v>
      </c>
      <c r="AH222" s="8">
        <v>0</v>
      </c>
      <c r="AI222" s="8">
        <v>0</v>
      </c>
      <c r="AJ222" s="8">
        <v>0</v>
      </c>
      <c r="AK222" s="8">
        <v>0</v>
      </c>
      <c r="AL222" s="8">
        <v>0</v>
      </c>
      <c r="AM222" s="7">
        <v>0</v>
      </c>
      <c r="AN222" s="7">
        <v>0</v>
      </c>
      <c r="AO222" s="7">
        <v>63522</v>
      </c>
      <c r="AP222" s="7">
        <v>2614</v>
      </c>
      <c r="AQ222" s="7">
        <v>326</v>
      </c>
      <c r="AR222" s="7">
        <f>F222-W222</f>
        <v>66462</v>
      </c>
    </row>
    <row r="223" spans="1:44" ht="16" x14ac:dyDescent="0.2">
      <c r="A223" s="5" t="s">
        <v>856</v>
      </c>
      <c r="C223" t="s">
        <v>41</v>
      </c>
      <c r="D223" t="s">
        <v>41</v>
      </c>
      <c r="E223" t="s">
        <v>41</v>
      </c>
      <c r="F223" s="6">
        <v>66385</v>
      </c>
      <c r="G223">
        <v>2015</v>
      </c>
      <c r="H223" t="s">
        <v>46</v>
      </c>
      <c r="I223" t="s">
        <v>46</v>
      </c>
      <c r="J223" s="5" t="s">
        <v>857</v>
      </c>
      <c r="K223" s="13" t="s">
        <v>114</v>
      </c>
      <c r="L223" t="s">
        <v>858</v>
      </c>
      <c r="M223" s="6">
        <v>0</v>
      </c>
      <c r="N223" s="6">
        <v>65849</v>
      </c>
      <c r="O223" s="6">
        <v>536</v>
      </c>
      <c r="P223" s="6">
        <v>0</v>
      </c>
      <c r="Q223" s="6">
        <v>0</v>
      </c>
      <c r="R223" s="6">
        <v>0</v>
      </c>
      <c r="S223" s="6">
        <v>0</v>
      </c>
      <c r="T223" s="6">
        <v>0</v>
      </c>
      <c r="U223" s="6">
        <v>0</v>
      </c>
      <c r="V223" s="6">
        <v>66385</v>
      </c>
      <c r="W223" s="7">
        <v>0</v>
      </c>
      <c r="X223" s="7">
        <v>0</v>
      </c>
      <c r="Y223" s="7">
        <v>0</v>
      </c>
      <c r="Z223" s="7">
        <v>0</v>
      </c>
      <c r="AA223" s="7">
        <v>0</v>
      </c>
      <c r="AB223" s="7">
        <v>0</v>
      </c>
      <c r="AC223" s="6">
        <v>0</v>
      </c>
      <c r="AD223" s="6">
        <v>0</v>
      </c>
      <c r="AE223" s="6">
        <v>0</v>
      </c>
      <c r="AF223" s="6">
        <v>0</v>
      </c>
      <c r="AG223" s="6">
        <v>0</v>
      </c>
      <c r="AH223" s="8">
        <v>0</v>
      </c>
      <c r="AI223" s="8">
        <v>0</v>
      </c>
      <c r="AJ223" s="8">
        <v>0</v>
      </c>
      <c r="AK223" s="8">
        <v>0</v>
      </c>
      <c r="AL223" s="8">
        <v>0</v>
      </c>
      <c r="AM223" s="7">
        <v>0</v>
      </c>
      <c r="AN223" s="7">
        <v>65849</v>
      </c>
      <c r="AO223" s="7">
        <v>536</v>
      </c>
      <c r="AP223" s="7">
        <v>0</v>
      </c>
      <c r="AQ223" s="7">
        <v>0</v>
      </c>
      <c r="AR223" s="7">
        <f>F223-W223</f>
        <v>66385</v>
      </c>
    </row>
    <row r="224" spans="1:44" ht="48" x14ac:dyDescent="0.2">
      <c r="A224" s="5" t="s">
        <v>859</v>
      </c>
      <c r="C224" t="s">
        <v>41</v>
      </c>
      <c r="D224" t="s">
        <v>41</v>
      </c>
      <c r="E224" t="s">
        <v>41</v>
      </c>
      <c r="F224" s="6">
        <v>66319</v>
      </c>
      <c r="G224">
        <v>2018</v>
      </c>
      <c r="H224" t="s">
        <v>87</v>
      </c>
      <c r="I224" t="s">
        <v>860</v>
      </c>
      <c r="J224" s="5" t="s">
        <v>861</v>
      </c>
      <c r="K224" s="13" t="s">
        <v>394</v>
      </c>
      <c r="L224" t="s">
        <v>862</v>
      </c>
      <c r="M224" s="6">
        <v>0</v>
      </c>
      <c r="N224" s="6">
        <v>0</v>
      </c>
      <c r="O224" s="6">
        <v>0</v>
      </c>
      <c r="P224" s="6">
        <v>0</v>
      </c>
      <c r="Q224" s="6">
        <v>66319</v>
      </c>
      <c r="R224" s="6">
        <v>66319</v>
      </c>
      <c r="S224" s="6">
        <v>0</v>
      </c>
      <c r="T224" s="6">
        <v>0</v>
      </c>
      <c r="U224" s="6">
        <v>0</v>
      </c>
      <c r="V224" s="6">
        <v>0</v>
      </c>
      <c r="W224" s="7">
        <v>0</v>
      </c>
      <c r="X224" s="7">
        <v>0</v>
      </c>
      <c r="Y224" s="7">
        <v>0</v>
      </c>
      <c r="Z224" s="7">
        <v>0</v>
      </c>
      <c r="AA224" s="7">
        <v>0</v>
      </c>
      <c r="AB224" s="7">
        <v>0</v>
      </c>
      <c r="AC224" s="6">
        <v>0</v>
      </c>
      <c r="AD224" s="6">
        <v>0</v>
      </c>
      <c r="AE224" s="6">
        <v>0</v>
      </c>
      <c r="AF224" s="6">
        <v>0</v>
      </c>
      <c r="AG224" s="6">
        <v>0</v>
      </c>
      <c r="AH224" s="8">
        <v>0</v>
      </c>
      <c r="AI224" s="8">
        <v>0</v>
      </c>
      <c r="AJ224" s="8">
        <v>0</v>
      </c>
      <c r="AK224" s="8">
        <v>0</v>
      </c>
      <c r="AL224" s="8">
        <v>0</v>
      </c>
      <c r="AM224" s="7">
        <v>0</v>
      </c>
      <c r="AN224" s="7">
        <v>0</v>
      </c>
      <c r="AO224" s="7">
        <v>0</v>
      </c>
      <c r="AP224" s="7">
        <v>0</v>
      </c>
      <c r="AQ224" s="7">
        <v>66319</v>
      </c>
      <c r="AR224" s="7">
        <f>F224-W224</f>
        <v>66319</v>
      </c>
    </row>
    <row r="225" spans="1:44" ht="16" x14ac:dyDescent="0.2">
      <c r="A225" s="5" t="s">
        <v>4474</v>
      </c>
      <c r="B225" s="5" t="s">
        <v>863</v>
      </c>
      <c r="C225" t="s">
        <v>40</v>
      </c>
      <c r="D225" t="s">
        <v>41</v>
      </c>
      <c r="E225" t="s">
        <v>41</v>
      </c>
      <c r="F225" s="6">
        <v>65276</v>
      </c>
      <c r="G225">
        <v>2018</v>
      </c>
      <c r="H225" t="s">
        <v>63</v>
      </c>
      <c r="I225" t="s">
        <v>864</v>
      </c>
      <c r="J225" s="5" t="s">
        <v>865</v>
      </c>
      <c r="K225" s="13" t="s">
        <v>198</v>
      </c>
      <c r="L225" t="s">
        <v>866</v>
      </c>
      <c r="M225" s="6">
        <v>0</v>
      </c>
      <c r="N225" s="6">
        <v>0</v>
      </c>
      <c r="O225" s="6">
        <v>0</v>
      </c>
      <c r="P225" s="6">
        <v>0</v>
      </c>
      <c r="Q225" s="6">
        <v>65276</v>
      </c>
      <c r="R225" s="6">
        <v>0</v>
      </c>
      <c r="S225" s="6">
        <v>65276</v>
      </c>
      <c r="T225" s="6">
        <v>0</v>
      </c>
      <c r="U225" s="6">
        <v>0</v>
      </c>
      <c r="V225" s="6">
        <v>0</v>
      </c>
      <c r="W225" s="7">
        <v>0</v>
      </c>
      <c r="X225" s="7">
        <v>0</v>
      </c>
      <c r="Y225" s="7">
        <v>0</v>
      </c>
      <c r="Z225" s="7">
        <v>0</v>
      </c>
      <c r="AA225" s="7">
        <v>0</v>
      </c>
      <c r="AB225" s="7">
        <v>0</v>
      </c>
      <c r="AC225" s="6">
        <v>0</v>
      </c>
      <c r="AD225" s="6">
        <v>0</v>
      </c>
      <c r="AE225" s="6">
        <v>0</v>
      </c>
      <c r="AF225" s="6">
        <v>0</v>
      </c>
      <c r="AG225" s="6">
        <v>0</v>
      </c>
      <c r="AH225" s="8">
        <v>0</v>
      </c>
      <c r="AI225" s="8">
        <v>0</v>
      </c>
      <c r="AJ225" s="8">
        <v>0</v>
      </c>
      <c r="AK225" s="8">
        <v>0</v>
      </c>
      <c r="AL225" s="8">
        <v>0</v>
      </c>
      <c r="AM225" s="7">
        <v>0</v>
      </c>
      <c r="AN225" s="7">
        <v>0</v>
      </c>
      <c r="AO225" s="7">
        <v>0</v>
      </c>
      <c r="AP225" s="7">
        <v>0</v>
      </c>
      <c r="AQ225" s="7">
        <v>65276</v>
      </c>
      <c r="AR225" s="7">
        <f>F225-W225</f>
        <v>65276</v>
      </c>
    </row>
    <row r="226" spans="1:44" ht="32" x14ac:dyDescent="0.2">
      <c r="A226" s="5" t="s">
        <v>867</v>
      </c>
      <c r="C226" t="s">
        <v>41</v>
      </c>
      <c r="D226" t="s">
        <v>41</v>
      </c>
      <c r="E226" t="s">
        <v>41</v>
      </c>
      <c r="F226" s="6">
        <v>65098</v>
      </c>
      <c r="G226">
        <v>2015</v>
      </c>
      <c r="H226" t="s">
        <v>72</v>
      </c>
      <c r="I226" t="s">
        <v>72</v>
      </c>
      <c r="J226" s="5" t="s">
        <v>868</v>
      </c>
      <c r="K226" s="13" t="s">
        <v>817</v>
      </c>
      <c r="L226" t="s">
        <v>869</v>
      </c>
      <c r="M226" s="6">
        <v>0</v>
      </c>
      <c r="N226" s="6">
        <v>65042</v>
      </c>
      <c r="O226" s="6">
        <v>56</v>
      </c>
      <c r="P226" s="6">
        <v>0</v>
      </c>
      <c r="Q226" s="6">
        <v>0</v>
      </c>
      <c r="R226" s="6">
        <v>0</v>
      </c>
      <c r="S226" s="6">
        <v>0</v>
      </c>
      <c r="T226" s="6">
        <v>0</v>
      </c>
      <c r="U226" s="6">
        <v>65098</v>
      </c>
      <c r="V226" s="6">
        <v>0</v>
      </c>
      <c r="W226" s="7">
        <v>0</v>
      </c>
      <c r="X226" s="7">
        <v>0</v>
      </c>
      <c r="Y226" s="7">
        <v>0</v>
      </c>
      <c r="Z226" s="7">
        <v>0</v>
      </c>
      <c r="AA226" s="7">
        <v>0</v>
      </c>
      <c r="AB226" s="7">
        <v>0</v>
      </c>
      <c r="AC226" s="6">
        <v>0</v>
      </c>
      <c r="AD226" s="6">
        <v>0</v>
      </c>
      <c r="AE226" s="6">
        <v>0</v>
      </c>
      <c r="AF226" s="6">
        <v>0</v>
      </c>
      <c r="AG226" s="6">
        <v>0</v>
      </c>
      <c r="AH226" s="8">
        <v>0</v>
      </c>
      <c r="AI226" s="8">
        <v>0</v>
      </c>
      <c r="AJ226" s="8">
        <v>0</v>
      </c>
      <c r="AK226" s="8">
        <v>0</v>
      </c>
      <c r="AL226" s="8">
        <v>0</v>
      </c>
      <c r="AM226" s="7">
        <v>0</v>
      </c>
      <c r="AN226" s="7">
        <v>65042</v>
      </c>
      <c r="AO226" s="7">
        <v>56</v>
      </c>
      <c r="AP226" s="7">
        <v>0</v>
      </c>
      <c r="AQ226" s="7">
        <v>0</v>
      </c>
      <c r="AR226" s="7">
        <f>F226-W226</f>
        <v>65098</v>
      </c>
    </row>
    <row r="227" spans="1:44" ht="16" x14ac:dyDescent="0.2">
      <c r="A227" s="5" t="s">
        <v>870</v>
      </c>
      <c r="C227" t="s">
        <v>40</v>
      </c>
      <c r="D227" t="s">
        <v>41</v>
      </c>
      <c r="E227" t="s">
        <v>41</v>
      </c>
      <c r="F227" s="6">
        <v>63847</v>
      </c>
      <c r="G227">
        <v>2015</v>
      </c>
      <c r="H227" t="s">
        <v>46</v>
      </c>
      <c r="I227" t="s">
        <v>46</v>
      </c>
      <c r="J227" s="5" t="s">
        <v>871</v>
      </c>
      <c r="K227" s="13" t="s">
        <v>605</v>
      </c>
      <c r="L227" t="s">
        <v>872</v>
      </c>
      <c r="M227" s="6">
        <v>0</v>
      </c>
      <c r="N227" s="6">
        <v>35547</v>
      </c>
      <c r="O227" s="6">
        <v>28300</v>
      </c>
      <c r="P227" s="6">
        <v>0</v>
      </c>
      <c r="Q227" s="6">
        <v>0</v>
      </c>
      <c r="R227" s="6">
        <v>0</v>
      </c>
      <c r="S227" s="6">
        <v>0</v>
      </c>
      <c r="T227" s="6">
        <v>0</v>
      </c>
      <c r="U227" s="6">
        <v>10023</v>
      </c>
      <c r="V227" s="6">
        <v>53824</v>
      </c>
      <c r="W227" s="7">
        <v>10023</v>
      </c>
      <c r="X227" s="7">
        <v>0</v>
      </c>
      <c r="Y227" s="7">
        <v>0</v>
      </c>
      <c r="Z227" s="7">
        <v>0</v>
      </c>
      <c r="AA227" s="7">
        <v>0</v>
      </c>
      <c r="AB227" s="7">
        <v>10023</v>
      </c>
      <c r="AC227" s="6">
        <v>0</v>
      </c>
      <c r="AD227" s="6">
        <v>0</v>
      </c>
      <c r="AE227" s="6">
        <v>0</v>
      </c>
      <c r="AF227" s="6">
        <v>10023</v>
      </c>
      <c r="AG227" s="6">
        <v>0</v>
      </c>
      <c r="AH227" s="8">
        <v>0</v>
      </c>
      <c r="AI227" s="8">
        <v>0</v>
      </c>
      <c r="AJ227" s="8">
        <v>10023</v>
      </c>
      <c r="AK227" s="8">
        <v>0</v>
      </c>
      <c r="AL227" s="8">
        <v>0</v>
      </c>
      <c r="AM227" s="7">
        <v>0</v>
      </c>
      <c r="AN227" s="7">
        <v>35547</v>
      </c>
      <c r="AO227" s="7">
        <v>18277</v>
      </c>
      <c r="AP227" s="7">
        <v>0</v>
      </c>
      <c r="AQ227" s="7">
        <v>0</v>
      </c>
      <c r="AR227" s="7">
        <f>F227-W227</f>
        <v>53824</v>
      </c>
    </row>
    <row r="228" spans="1:44" ht="32" x14ac:dyDescent="0.2">
      <c r="A228" s="5" t="s">
        <v>873</v>
      </c>
      <c r="C228" t="s">
        <v>41</v>
      </c>
      <c r="D228" t="s">
        <v>66</v>
      </c>
      <c r="E228" t="s">
        <v>41</v>
      </c>
      <c r="F228" s="6">
        <v>62705</v>
      </c>
      <c r="G228">
        <v>2018</v>
      </c>
      <c r="H228" t="s">
        <v>72</v>
      </c>
      <c r="I228" t="s">
        <v>72</v>
      </c>
      <c r="J228" s="5" t="s">
        <v>874</v>
      </c>
      <c r="K228" s="13" t="s">
        <v>134</v>
      </c>
      <c r="L228" t="s">
        <v>875</v>
      </c>
      <c r="M228" s="6">
        <v>0</v>
      </c>
      <c r="N228" s="6">
        <v>0</v>
      </c>
      <c r="O228" s="6">
        <v>0</v>
      </c>
      <c r="P228" s="6">
        <v>0</v>
      </c>
      <c r="Q228" s="6">
        <v>62705</v>
      </c>
      <c r="R228" s="6">
        <v>0</v>
      </c>
      <c r="S228" s="6">
        <v>0</v>
      </c>
      <c r="T228" s="6">
        <v>0</v>
      </c>
      <c r="U228" s="6">
        <v>62705</v>
      </c>
      <c r="V228" s="6">
        <v>0</v>
      </c>
      <c r="W228" s="7">
        <v>0</v>
      </c>
      <c r="X228" s="7">
        <v>0</v>
      </c>
      <c r="Y228" s="7">
        <v>0</v>
      </c>
      <c r="Z228" s="7">
        <v>0</v>
      </c>
      <c r="AA228" s="7">
        <v>0</v>
      </c>
      <c r="AB228" s="7">
        <v>0</v>
      </c>
      <c r="AC228" s="6">
        <v>0</v>
      </c>
      <c r="AD228" s="6">
        <v>0</v>
      </c>
      <c r="AE228" s="6">
        <v>0</v>
      </c>
      <c r="AF228" s="6">
        <v>0</v>
      </c>
      <c r="AG228" s="6">
        <v>0</v>
      </c>
      <c r="AH228" s="8">
        <v>0</v>
      </c>
      <c r="AI228" s="8">
        <v>0</v>
      </c>
      <c r="AJ228" s="8">
        <v>0</v>
      </c>
      <c r="AK228" s="8">
        <v>0</v>
      </c>
      <c r="AL228" s="8">
        <v>0</v>
      </c>
      <c r="AM228" s="7">
        <v>0</v>
      </c>
      <c r="AN228" s="7">
        <v>0</v>
      </c>
      <c r="AO228" s="7">
        <v>0</v>
      </c>
      <c r="AP228" s="7">
        <v>0</v>
      </c>
      <c r="AQ228" s="7">
        <v>62705</v>
      </c>
      <c r="AR228" s="7">
        <f>F228-W228</f>
        <v>62705</v>
      </c>
    </row>
    <row r="229" spans="1:44" ht="32" x14ac:dyDescent="0.2">
      <c r="A229" s="5" t="s">
        <v>876</v>
      </c>
      <c r="C229" t="s">
        <v>41</v>
      </c>
      <c r="D229" t="s">
        <v>66</v>
      </c>
      <c r="E229" t="s">
        <v>41</v>
      </c>
      <c r="F229" s="6">
        <v>62537</v>
      </c>
      <c r="G229">
        <v>2018</v>
      </c>
      <c r="H229" t="s">
        <v>87</v>
      </c>
      <c r="I229" t="s">
        <v>87</v>
      </c>
      <c r="J229" s="5" t="s">
        <v>625</v>
      </c>
      <c r="K229" s="13" t="s">
        <v>134</v>
      </c>
      <c r="L229" t="s">
        <v>877</v>
      </c>
      <c r="M229" s="6">
        <v>0</v>
      </c>
      <c r="N229" s="6">
        <v>0</v>
      </c>
      <c r="O229" s="6">
        <v>0</v>
      </c>
      <c r="P229" s="6">
        <v>0</v>
      </c>
      <c r="Q229" s="6">
        <v>62537</v>
      </c>
      <c r="R229" s="6">
        <v>62537</v>
      </c>
      <c r="S229" s="6">
        <v>0</v>
      </c>
      <c r="T229" s="6">
        <v>0</v>
      </c>
      <c r="U229" s="6">
        <v>0</v>
      </c>
      <c r="V229" s="6">
        <v>0</v>
      </c>
      <c r="W229" s="7">
        <v>0</v>
      </c>
      <c r="X229" s="7">
        <v>0</v>
      </c>
      <c r="Y229" s="7">
        <v>0</v>
      </c>
      <c r="Z229" s="7">
        <v>0</v>
      </c>
      <c r="AA229" s="7">
        <v>0</v>
      </c>
      <c r="AB229" s="7">
        <v>0</v>
      </c>
      <c r="AC229" s="6">
        <v>0</v>
      </c>
      <c r="AD229" s="6">
        <v>0</v>
      </c>
      <c r="AE229" s="6">
        <v>0</v>
      </c>
      <c r="AF229" s="6">
        <v>0</v>
      </c>
      <c r="AG229" s="6">
        <v>0</v>
      </c>
      <c r="AH229" s="8">
        <v>0</v>
      </c>
      <c r="AI229" s="8">
        <v>0</v>
      </c>
      <c r="AJ229" s="8">
        <v>0</v>
      </c>
      <c r="AK229" s="8">
        <v>0</v>
      </c>
      <c r="AL229" s="8">
        <v>0</v>
      </c>
      <c r="AM229" s="7">
        <v>0</v>
      </c>
      <c r="AN229" s="7">
        <v>0</v>
      </c>
      <c r="AO229" s="7">
        <v>0</v>
      </c>
      <c r="AP229" s="7">
        <v>0</v>
      </c>
      <c r="AQ229" s="7">
        <v>62537</v>
      </c>
      <c r="AR229" s="7">
        <f>F229-W229</f>
        <v>62537</v>
      </c>
    </row>
    <row r="230" spans="1:44" ht="16" x14ac:dyDescent="0.2">
      <c r="A230" s="5" t="s">
        <v>894</v>
      </c>
      <c r="B230" s="5" t="s">
        <v>895</v>
      </c>
      <c r="C230" t="s">
        <v>40</v>
      </c>
      <c r="D230" t="s">
        <v>41</v>
      </c>
      <c r="E230" t="s">
        <v>41</v>
      </c>
      <c r="F230" s="6">
        <v>62149</v>
      </c>
      <c r="G230">
        <v>2016</v>
      </c>
      <c r="H230" t="s">
        <v>63</v>
      </c>
      <c r="I230" t="s">
        <v>896</v>
      </c>
      <c r="J230" s="5" t="s">
        <v>897</v>
      </c>
      <c r="K230" s="13" t="s">
        <v>898</v>
      </c>
      <c r="L230" t="s">
        <v>899</v>
      </c>
      <c r="M230" s="6">
        <v>0</v>
      </c>
      <c r="N230" s="6">
        <v>0</v>
      </c>
      <c r="O230" s="6">
        <v>50088</v>
      </c>
      <c r="P230" s="6">
        <v>11640</v>
      </c>
      <c r="Q230" s="6">
        <v>421</v>
      </c>
      <c r="R230" s="6">
        <v>1433</v>
      </c>
      <c r="S230" s="6">
        <v>55167</v>
      </c>
      <c r="T230" s="6">
        <v>237</v>
      </c>
      <c r="U230" s="6">
        <v>1099</v>
      </c>
      <c r="V230" s="6">
        <v>4213</v>
      </c>
      <c r="W230" s="7">
        <f>2769+4213</f>
        <v>6982</v>
      </c>
      <c r="X230" s="7">
        <v>0</v>
      </c>
      <c r="Y230" s="7">
        <f>2769+4213</f>
        <v>6982</v>
      </c>
      <c r="Z230" s="7">
        <v>0</v>
      </c>
      <c r="AA230" s="7">
        <v>0</v>
      </c>
      <c r="AB230" s="7">
        <v>0</v>
      </c>
      <c r="AC230" s="6">
        <v>1433</v>
      </c>
      <c r="AD230" s="6">
        <v>0</v>
      </c>
      <c r="AE230" s="6">
        <v>237</v>
      </c>
      <c r="AF230" s="6">
        <v>1099</v>
      </c>
      <c r="AG230" s="6">
        <v>4213</v>
      </c>
      <c r="AH230" s="8">
        <v>0</v>
      </c>
      <c r="AI230" s="8">
        <v>0</v>
      </c>
      <c r="AJ230" s="8">
        <v>0</v>
      </c>
      <c r="AK230" s="8">
        <f>2769+4213</f>
        <v>6982</v>
      </c>
      <c r="AL230" s="8">
        <v>0</v>
      </c>
      <c r="AM230" s="7">
        <v>0</v>
      </c>
      <c r="AN230" s="7">
        <v>0</v>
      </c>
      <c r="AO230" s="7">
        <v>50088</v>
      </c>
      <c r="AP230" s="7">
        <v>4658</v>
      </c>
      <c r="AQ230" s="7">
        <v>421</v>
      </c>
      <c r="AR230" s="7">
        <f>F230-W230</f>
        <v>55167</v>
      </c>
    </row>
    <row r="231" spans="1:44" ht="16" x14ac:dyDescent="0.2">
      <c r="A231" s="5" t="s">
        <v>878</v>
      </c>
      <c r="C231" t="s">
        <v>41</v>
      </c>
      <c r="D231" t="s">
        <v>41</v>
      </c>
      <c r="E231" t="s">
        <v>41</v>
      </c>
      <c r="F231" s="6">
        <v>60874</v>
      </c>
      <c r="G231">
        <v>2016</v>
      </c>
      <c r="H231" t="s">
        <v>63</v>
      </c>
      <c r="I231" t="s">
        <v>879</v>
      </c>
      <c r="J231" s="5" t="s">
        <v>147</v>
      </c>
      <c r="K231" s="13" t="s">
        <v>880</v>
      </c>
      <c r="L231" t="s">
        <v>881</v>
      </c>
      <c r="M231" s="6">
        <v>0</v>
      </c>
      <c r="N231" s="6">
        <v>0</v>
      </c>
      <c r="O231" s="6">
        <v>60781</v>
      </c>
      <c r="P231" s="6">
        <v>93</v>
      </c>
      <c r="Q231" s="6">
        <v>0</v>
      </c>
      <c r="R231" s="6">
        <v>0</v>
      </c>
      <c r="S231" s="6">
        <v>60800</v>
      </c>
      <c r="T231" s="6">
        <v>0</v>
      </c>
      <c r="U231" s="6">
        <v>74</v>
      </c>
      <c r="V231" s="6">
        <v>0</v>
      </c>
      <c r="W231" s="7">
        <v>74</v>
      </c>
      <c r="X231" s="7">
        <v>0</v>
      </c>
      <c r="Y231" s="7">
        <v>74</v>
      </c>
      <c r="Z231" s="7">
        <v>0</v>
      </c>
      <c r="AA231" s="7">
        <v>0</v>
      </c>
      <c r="AB231" s="7">
        <v>0</v>
      </c>
      <c r="AC231" s="6">
        <v>0</v>
      </c>
      <c r="AD231" s="6">
        <v>0</v>
      </c>
      <c r="AE231" s="6">
        <v>0</v>
      </c>
      <c r="AF231" s="6">
        <v>74</v>
      </c>
      <c r="AG231" s="6">
        <v>0</v>
      </c>
      <c r="AH231" s="8">
        <v>0</v>
      </c>
      <c r="AI231" s="8">
        <v>0</v>
      </c>
      <c r="AJ231" s="8">
        <v>0</v>
      </c>
      <c r="AK231" s="8">
        <v>74</v>
      </c>
      <c r="AL231" s="8">
        <v>0</v>
      </c>
      <c r="AM231" s="7">
        <v>0</v>
      </c>
      <c r="AN231" s="7">
        <v>0</v>
      </c>
      <c r="AO231" s="7">
        <v>60781</v>
      </c>
      <c r="AP231" s="7">
        <v>19</v>
      </c>
      <c r="AQ231" s="7">
        <v>0</v>
      </c>
      <c r="AR231" s="7">
        <f>F231-W231</f>
        <v>60800</v>
      </c>
    </row>
    <row r="232" spans="1:44" ht="16" x14ac:dyDescent="0.2">
      <c r="A232" s="5" t="s">
        <v>882</v>
      </c>
      <c r="B232" s="5" t="s">
        <v>883</v>
      </c>
      <c r="C232" t="s">
        <v>41</v>
      </c>
      <c r="D232" t="s">
        <v>41</v>
      </c>
      <c r="E232" t="s">
        <v>41</v>
      </c>
      <c r="F232" s="6">
        <v>60345</v>
      </c>
      <c r="G232">
        <v>2013</v>
      </c>
      <c r="H232" t="s">
        <v>46</v>
      </c>
      <c r="I232" t="s">
        <v>46</v>
      </c>
      <c r="J232" s="5" t="s">
        <v>884</v>
      </c>
      <c r="K232" s="13" t="s">
        <v>198</v>
      </c>
      <c r="L232" t="s">
        <v>885</v>
      </c>
      <c r="M232" s="6">
        <v>60130</v>
      </c>
      <c r="N232" s="6">
        <v>215</v>
      </c>
      <c r="O232" s="6">
        <v>0</v>
      </c>
      <c r="P232" s="6">
        <v>0</v>
      </c>
      <c r="Q232" s="6">
        <v>0</v>
      </c>
      <c r="R232" s="6">
        <v>12249</v>
      </c>
      <c r="S232" s="6">
        <v>0</v>
      </c>
      <c r="T232" s="6">
        <v>0</v>
      </c>
      <c r="U232" s="6">
        <v>22360</v>
      </c>
      <c r="V232" s="6">
        <v>25736</v>
      </c>
      <c r="W232" s="7">
        <v>34609</v>
      </c>
      <c r="X232" s="7">
        <v>0</v>
      </c>
      <c r="Y232" s="7">
        <v>0</v>
      </c>
      <c r="Z232" s="7">
        <v>0</v>
      </c>
      <c r="AA232" s="7">
        <v>0</v>
      </c>
      <c r="AB232" s="7">
        <v>34609</v>
      </c>
      <c r="AC232" s="6">
        <v>12249</v>
      </c>
      <c r="AD232" s="6">
        <v>0</v>
      </c>
      <c r="AE232" s="6">
        <v>0</v>
      </c>
      <c r="AF232" s="6">
        <v>22360</v>
      </c>
      <c r="AG232" s="6">
        <v>0</v>
      </c>
      <c r="AH232" s="8">
        <v>34394</v>
      </c>
      <c r="AI232" s="8">
        <v>215</v>
      </c>
      <c r="AJ232" s="8">
        <v>0</v>
      </c>
      <c r="AK232" s="8">
        <v>0</v>
      </c>
      <c r="AL232" s="8">
        <v>0</v>
      </c>
      <c r="AM232" s="7">
        <v>25736</v>
      </c>
      <c r="AN232" s="7">
        <v>0</v>
      </c>
      <c r="AO232" s="7">
        <v>0</v>
      </c>
      <c r="AP232" s="7">
        <v>0</v>
      </c>
      <c r="AQ232" s="7">
        <v>0</v>
      </c>
      <c r="AR232" s="7">
        <f>F232-W232</f>
        <v>25736</v>
      </c>
    </row>
    <row r="233" spans="1:44" ht="16" x14ac:dyDescent="0.2">
      <c r="A233" s="5" t="s">
        <v>490</v>
      </c>
      <c r="C233" t="s">
        <v>41</v>
      </c>
      <c r="D233" t="s">
        <v>66</v>
      </c>
      <c r="E233" t="s">
        <v>41</v>
      </c>
      <c r="F233" s="6">
        <v>59074</v>
      </c>
      <c r="G233">
        <v>2013</v>
      </c>
      <c r="H233" t="s">
        <v>63</v>
      </c>
      <c r="I233" t="s">
        <v>63</v>
      </c>
      <c r="J233" s="5" t="s">
        <v>491</v>
      </c>
      <c r="K233" s="13" t="s">
        <v>134</v>
      </c>
      <c r="L233" t="s">
        <v>492</v>
      </c>
      <c r="M233" s="6">
        <v>58795</v>
      </c>
      <c r="N233" s="6">
        <v>279</v>
      </c>
      <c r="O233" s="6">
        <v>0</v>
      </c>
      <c r="P233" s="6">
        <v>0</v>
      </c>
      <c r="Q233" s="6">
        <v>0</v>
      </c>
      <c r="R233" s="6">
        <v>0</v>
      </c>
      <c r="S233" s="6">
        <v>59074</v>
      </c>
      <c r="T233" s="6">
        <v>0</v>
      </c>
      <c r="U233" s="6">
        <v>0</v>
      </c>
      <c r="V233" s="6">
        <v>0</v>
      </c>
      <c r="W233" s="7">
        <v>0</v>
      </c>
      <c r="X233" s="7">
        <v>0</v>
      </c>
      <c r="Y233" s="7">
        <v>0</v>
      </c>
      <c r="Z233" s="7">
        <v>0</v>
      </c>
      <c r="AA233" s="7">
        <v>0</v>
      </c>
      <c r="AB233" s="7">
        <v>0</v>
      </c>
      <c r="AC233" s="6">
        <v>0</v>
      </c>
      <c r="AD233" s="6">
        <v>0</v>
      </c>
      <c r="AE233" s="6">
        <v>0</v>
      </c>
      <c r="AF233" s="6">
        <v>0</v>
      </c>
      <c r="AG233" s="6">
        <v>0</v>
      </c>
      <c r="AH233" s="8">
        <v>0</v>
      </c>
      <c r="AI233" s="8">
        <v>0</v>
      </c>
      <c r="AJ233" s="8">
        <v>0</v>
      </c>
      <c r="AK233" s="8">
        <v>0</v>
      </c>
      <c r="AL233" s="8">
        <v>0</v>
      </c>
      <c r="AM233" s="7">
        <v>58795</v>
      </c>
      <c r="AN233" s="7">
        <v>279</v>
      </c>
      <c r="AO233" s="7">
        <v>0</v>
      </c>
      <c r="AP233" s="7">
        <v>0</v>
      </c>
      <c r="AQ233" s="7">
        <v>0</v>
      </c>
      <c r="AR233" s="7">
        <f>F233-W233</f>
        <v>59074</v>
      </c>
    </row>
    <row r="234" spans="1:44" ht="48" x14ac:dyDescent="0.2">
      <c r="A234" s="5" t="s">
        <v>891</v>
      </c>
      <c r="C234" t="s">
        <v>41</v>
      </c>
      <c r="D234" t="s">
        <v>41</v>
      </c>
      <c r="E234" t="s">
        <v>41</v>
      </c>
      <c r="F234" s="6">
        <v>58304</v>
      </c>
      <c r="G234">
        <v>2018</v>
      </c>
      <c r="H234" t="s">
        <v>63</v>
      </c>
      <c r="I234" t="s">
        <v>412</v>
      </c>
      <c r="J234" s="5" t="s">
        <v>892</v>
      </c>
      <c r="K234" s="13" t="s">
        <v>369</v>
      </c>
      <c r="L234" t="s">
        <v>893</v>
      </c>
      <c r="M234" s="6">
        <v>0</v>
      </c>
      <c r="N234" s="6">
        <v>0</v>
      </c>
      <c r="O234" s="6">
        <v>0</v>
      </c>
      <c r="P234" s="6">
        <v>0</v>
      </c>
      <c r="Q234" s="6">
        <v>58304</v>
      </c>
      <c r="R234" s="6">
        <v>0</v>
      </c>
      <c r="S234" s="6">
        <v>58304</v>
      </c>
      <c r="T234" s="6">
        <v>0</v>
      </c>
      <c r="U234" s="6">
        <v>0</v>
      </c>
      <c r="V234" s="6">
        <v>0</v>
      </c>
      <c r="W234" s="7">
        <v>0</v>
      </c>
      <c r="X234" s="7">
        <v>0</v>
      </c>
      <c r="Y234" s="7">
        <v>0</v>
      </c>
      <c r="Z234" s="7">
        <v>0</v>
      </c>
      <c r="AA234" s="7">
        <v>0</v>
      </c>
      <c r="AB234" s="7">
        <v>0</v>
      </c>
      <c r="AC234" s="6">
        <v>0</v>
      </c>
      <c r="AD234" s="6">
        <v>0</v>
      </c>
      <c r="AE234" s="6">
        <v>0</v>
      </c>
      <c r="AF234" s="6">
        <v>0</v>
      </c>
      <c r="AG234" s="6">
        <v>0</v>
      </c>
      <c r="AH234" s="8">
        <v>0</v>
      </c>
      <c r="AI234" s="8">
        <v>0</v>
      </c>
      <c r="AJ234" s="8">
        <v>0</v>
      </c>
      <c r="AK234" s="8">
        <v>0</v>
      </c>
      <c r="AL234" s="8">
        <v>0</v>
      </c>
      <c r="AM234" s="7">
        <v>0</v>
      </c>
      <c r="AN234" s="7">
        <v>0</v>
      </c>
      <c r="AO234" s="7">
        <v>0</v>
      </c>
      <c r="AP234" s="7">
        <v>0</v>
      </c>
      <c r="AQ234" s="7">
        <v>58304</v>
      </c>
      <c r="AR234" s="7">
        <f>F234-W234</f>
        <v>58304</v>
      </c>
    </row>
    <row r="235" spans="1:44" ht="16" x14ac:dyDescent="0.2">
      <c r="A235" s="5" t="s">
        <v>900</v>
      </c>
      <c r="C235" t="s">
        <v>41</v>
      </c>
      <c r="D235" t="s">
        <v>41</v>
      </c>
      <c r="E235" t="s">
        <v>41</v>
      </c>
      <c r="F235" s="6">
        <v>57622</v>
      </c>
      <c r="G235">
        <v>2016</v>
      </c>
      <c r="H235" t="s">
        <v>87</v>
      </c>
      <c r="I235" t="s">
        <v>87</v>
      </c>
      <c r="J235" s="5" t="s">
        <v>901</v>
      </c>
      <c r="K235" s="13" t="s">
        <v>258</v>
      </c>
      <c r="L235" t="s">
        <v>902</v>
      </c>
      <c r="M235" s="6">
        <v>0</v>
      </c>
      <c r="N235" s="6">
        <v>0</v>
      </c>
      <c r="O235" s="6">
        <v>56037</v>
      </c>
      <c r="P235" s="6">
        <v>1585</v>
      </c>
      <c r="Q235" s="6">
        <v>0</v>
      </c>
      <c r="R235" s="6">
        <v>57622</v>
      </c>
      <c r="S235" s="6">
        <v>0</v>
      </c>
      <c r="T235" s="6">
        <v>0</v>
      </c>
      <c r="U235" s="6">
        <v>0</v>
      </c>
      <c r="V235" s="6">
        <v>0</v>
      </c>
      <c r="W235" s="7">
        <v>0</v>
      </c>
      <c r="X235" s="7">
        <v>0</v>
      </c>
      <c r="Y235" s="7">
        <v>0</v>
      </c>
      <c r="Z235" s="7">
        <v>0</v>
      </c>
      <c r="AA235" s="7">
        <v>0</v>
      </c>
      <c r="AB235" s="7">
        <v>0</v>
      </c>
      <c r="AC235" s="6">
        <v>0</v>
      </c>
      <c r="AD235" s="6">
        <v>0</v>
      </c>
      <c r="AE235" s="6">
        <v>0</v>
      </c>
      <c r="AF235" s="6">
        <v>0</v>
      </c>
      <c r="AG235" s="6">
        <v>0</v>
      </c>
      <c r="AH235" s="8">
        <v>0</v>
      </c>
      <c r="AI235" s="8">
        <v>0</v>
      </c>
      <c r="AJ235" s="8">
        <v>0</v>
      </c>
      <c r="AK235" s="8">
        <v>0</v>
      </c>
      <c r="AL235" s="8">
        <v>0</v>
      </c>
      <c r="AM235" s="7">
        <v>0</v>
      </c>
      <c r="AN235" s="7">
        <v>0</v>
      </c>
      <c r="AO235" s="7">
        <v>56037</v>
      </c>
      <c r="AP235" s="7">
        <v>1585</v>
      </c>
      <c r="AQ235" s="7">
        <v>0</v>
      </c>
      <c r="AR235" s="7">
        <f>F235-W235</f>
        <v>57622</v>
      </c>
    </row>
    <row r="236" spans="1:44" ht="16" x14ac:dyDescent="0.2">
      <c r="A236" s="5" t="s">
        <v>903</v>
      </c>
      <c r="C236" t="s">
        <v>41</v>
      </c>
      <c r="D236" t="s">
        <v>41</v>
      </c>
      <c r="E236" t="s">
        <v>41</v>
      </c>
      <c r="F236" s="6">
        <v>57079</v>
      </c>
      <c r="G236">
        <v>2018</v>
      </c>
      <c r="H236" t="s">
        <v>63</v>
      </c>
      <c r="I236" t="s">
        <v>63</v>
      </c>
      <c r="J236" s="5" t="s">
        <v>904</v>
      </c>
      <c r="K236" s="13" t="s">
        <v>114</v>
      </c>
      <c r="L236" t="s">
        <v>905</v>
      </c>
      <c r="M236" s="6">
        <v>0</v>
      </c>
      <c r="N236" s="6">
        <v>0</v>
      </c>
      <c r="O236" s="6">
        <v>0</v>
      </c>
      <c r="P236" s="6">
        <v>0</v>
      </c>
      <c r="Q236" s="6">
        <v>57079</v>
      </c>
      <c r="R236" s="6">
        <v>0</v>
      </c>
      <c r="S236" s="6">
        <v>57079</v>
      </c>
      <c r="T236" s="6">
        <v>0</v>
      </c>
      <c r="U236" s="6">
        <v>0</v>
      </c>
      <c r="V236" s="6">
        <v>0</v>
      </c>
      <c r="W236" s="7">
        <v>0</v>
      </c>
      <c r="X236" s="7">
        <v>0</v>
      </c>
      <c r="Y236" s="7">
        <v>0</v>
      </c>
      <c r="Z236" s="7">
        <v>0</v>
      </c>
      <c r="AA236" s="7">
        <v>0</v>
      </c>
      <c r="AB236" s="7">
        <v>0</v>
      </c>
      <c r="AC236" s="6">
        <v>0</v>
      </c>
      <c r="AD236" s="6">
        <v>0</v>
      </c>
      <c r="AE236" s="6">
        <v>0</v>
      </c>
      <c r="AF236" s="6">
        <v>0</v>
      </c>
      <c r="AG236" s="6">
        <v>0</v>
      </c>
      <c r="AH236" s="8">
        <v>0</v>
      </c>
      <c r="AI236" s="8">
        <v>0</v>
      </c>
      <c r="AJ236" s="8">
        <v>0</v>
      </c>
      <c r="AK236" s="8">
        <v>0</v>
      </c>
      <c r="AL236" s="8">
        <v>0</v>
      </c>
      <c r="AM236" s="7">
        <v>0</v>
      </c>
      <c r="AN236" s="7">
        <v>0</v>
      </c>
      <c r="AO236" s="7">
        <v>0</v>
      </c>
      <c r="AP236" s="7">
        <v>0</v>
      </c>
      <c r="AQ236" s="7">
        <v>57079</v>
      </c>
      <c r="AR236" s="7">
        <f>F236-W236</f>
        <v>57079</v>
      </c>
    </row>
    <row r="237" spans="1:44" ht="16" x14ac:dyDescent="0.2">
      <c r="A237" s="5" t="s">
        <v>906</v>
      </c>
      <c r="C237" t="s">
        <v>41</v>
      </c>
      <c r="D237" t="s">
        <v>66</v>
      </c>
      <c r="E237" t="s">
        <v>41</v>
      </c>
      <c r="F237" s="6">
        <v>56925</v>
      </c>
      <c r="G237">
        <v>2017</v>
      </c>
      <c r="H237" t="s">
        <v>72</v>
      </c>
      <c r="I237" t="s">
        <v>72</v>
      </c>
      <c r="J237" s="5" t="s">
        <v>907</v>
      </c>
      <c r="K237" s="13" t="s">
        <v>185</v>
      </c>
      <c r="L237" t="s">
        <v>908</v>
      </c>
      <c r="M237" s="6">
        <v>0</v>
      </c>
      <c r="N237" s="6">
        <v>0</v>
      </c>
      <c r="O237" s="6">
        <v>0</v>
      </c>
      <c r="P237" s="6">
        <v>56224</v>
      </c>
      <c r="Q237" s="6">
        <v>701</v>
      </c>
      <c r="R237" s="6">
        <v>0</v>
      </c>
      <c r="S237" s="6">
        <v>0</v>
      </c>
      <c r="T237" s="6">
        <v>0</v>
      </c>
      <c r="U237" s="6">
        <v>56925</v>
      </c>
      <c r="V237" s="6">
        <v>0</v>
      </c>
      <c r="W237" s="7">
        <v>0</v>
      </c>
      <c r="X237" s="7">
        <v>0</v>
      </c>
      <c r="Y237" s="7">
        <v>0</v>
      </c>
      <c r="Z237" s="7">
        <v>0</v>
      </c>
      <c r="AA237" s="7">
        <v>0</v>
      </c>
      <c r="AB237" s="7">
        <v>0</v>
      </c>
      <c r="AC237" s="6">
        <v>0</v>
      </c>
      <c r="AD237" s="6">
        <v>0</v>
      </c>
      <c r="AE237" s="6">
        <v>0</v>
      </c>
      <c r="AF237" s="6">
        <v>0</v>
      </c>
      <c r="AG237" s="6">
        <v>0</v>
      </c>
      <c r="AH237" s="8">
        <v>0</v>
      </c>
      <c r="AI237" s="8">
        <v>0</v>
      </c>
      <c r="AJ237" s="8">
        <v>0</v>
      </c>
      <c r="AK237" s="8">
        <v>0</v>
      </c>
      <c r="AL237" s="8">
        <v>0</v>
      </c>
      <c r="AM237" s="7">
        <v>0</v>
      </c>
      <c r="AN237" s="7">
        <v>0</v>
      </c>
      <c r="AO237" s="7">
        <v>0</v>
      </c>
      <c r="AP237" s="7">
        <v>56224</v>
      </c>
      <c r="AQ237" s="7">
        <v>701</v>
      </c>
      <c r="AR237" s="7">
        <f>F237-W237</f>
        <v>56925</v>
      </c>
    </row>
    <row r="238" spans="1:44" ht="16" x14ac:dyDescent="0.2">
      <c r="A238" s="5" t="s">
        <v>909</v>
      </c>
      <c r="C238" t="s">
        <v>41</v>
      </c>
      <c r="D238" t="s">
        <v>41</v>
      </c>
      <c r="E238" t="s">
        <v>41</v>
      </c>
      <c r="F238" s="6">
        <v>56780</v>
      </c>
      <c r="G238">
        <v>2016</v>
      </c>
      <c r="H238" t="s">
        <v>87</v>
      </c>
      <c r="I238" t="s">
        <v>87</v>
      </c>
      <c r="J238" s="5" t="s">
        <v>397</v>
      </c>
      <c r="K238" s="13" t="s">
        <v>614</v>
      </c>
      <c r="L238" t="s">
        <v>910</v>
      </c>
      <c r="M238" s="6">
        <v>0</v>
      </c>
      <c r="N238" s="6">
        <v>0</v>
      </c>
      <c r="O238" s="6">
        <v>56780</v>
      </c>
      <c r="P238" s="6">
        <v>0</v>
      </c>
      <c r="Q238" s="6">
        <v>0</v>
      </c>
      <c r="R238" s="6">
        <v>56780</v>
      </c>
      <c r="S238" s="6">
        <v>0</v>
      </c>
      <c r="T238" s="6">
        <v>0</v>
      </c>
      <c r="U238" s="6">
        <v>0</v>
      </c>
      <c r="V238" s="6">
        <v>0</v>
      </c>
      <c r="W238" s="7">
        <v>0</v>
      </c>
      <c r="X238" s="7">
        <v>0</v>
      </c>
      <c r="Y238" s="7">
        <v>0</v>
      </c>
      <c r="Z238" s="7">
        <v>0</v>
      </c>
      <c r="AA238" s="7">
        <v>0</v>
      </c>
      <c r="AB238" s="7">
        <v>0</v>
      </c>
      <c r="AC238" s="6">
        <v>0</v>
      </c>
      <c r="AD238" s="6">
        <v>0</v>
      </c>
      <c r="AE238" s="6">
        <v>0</v>
      </c>
      <c r="AF238" s="6">
        <v>0</v>
      </c>
      <c r="AG238" s="6">
        <v>0</v>
      </c>
      <c r="AH238" s="8">
        <v>0</v>
      </c>
      <c r="AI238" s="8">
        <v>0</v>
      </c>
      <c r="AJ238" s="8">
        <v>0</v>
      </c>
      <c r="AK238" s="8">
        <v>0</v>
      </c>
      <c r="AL238" s="8">
        <v>0</v>
      </c>
      <c r="AM238" s="7">
        <v>0</v>
      </c>
      <c r="AN238" s="7">
        <v>0</v>
      </c>
      <c r="AO238" s="7">
        <v>56780</v>
      </c>
      <c r="AP238" s="7">
        <v>0</v>
      </c>
      <c r="AQ238" s="7">
        <v>0</v>
      </c>
      <c r="AR238" s="7">
        <f>F238-W238</f>
        <v>56780</v>
      </c>
    </row>
    <row r="239" spans="1:44" ht="16" x14ac:dyDescent="0.2">
      <c r="A239" s="5" t="s">
        <v>911</v>
      </c>
      <c r="C239" t="s">
        <v>41</v>
      </c>
      <c r="D239" t="s">
        <v>41</v>
      </c>
      <c r="E239" t="s">
        <v>41</v>
      </c>
      <c r="F239" s="6">
        <v>56557</v>
      </c>
      <c r="G239">
        <v>2017</v>
      </c>
      <c r="H239" t="s">
        <v>63</v>
      </c>
      <c r="I239" t="s">
        <v>63</v>
      </c>
      <c r="J239" s="5" t="s">
        <v>912</v>
      </c>
      <c r="K239" s="13" t="s">
        <v>198</v>
      </c>
      <c r="L239" t="s">
        <v>913</v>
      </c>
      <c r="M239" s="6">
        <v>0</v>
      </c>
      <c r="N239" s="6">
        <v>0</v>
      </c>
      <c r="O239" s="6">
        <v>0</v>
      </c>
      <c r="P239" s="6">
        <v>56044</v>
      </c>
      <c r="Q239" s="6">
        <v>513</v>
      </c>
      <c r="R239" s="6">
        <v>0</v>
      </c>
      <c r="S239" s="6">
        <v>56557</v>
      </c>
      <c r="T239" s="6">
        <v>0</v>
      </c>
      <c r="U239" s="6">
        <v>0</v>
      </c>
      <c r="V239" s="6">
        <v>0</v>
      </c>
      <c r="W239" s="7">
        <v>0</v>
      </c>
      <c r="X239" s="7">
        <v>0</v>
      </c>
      <c r="Y239" s="7">
        <v>0</v>
      </c>
      <c r="Z239" s="7">
        <v>0</v>
      </c>
      <c r="AA239" s="7">
        <v>0</v>
      </c>
      <c r="AB239" s="7">
        <v>0</v>
      </c>
      <c r="AC239" s="6">
        <v>0</v>
      </c>
      <c r="AD239" s="6">
        <v>0</v>
      </c>
      <c r="AE239" s="6">
        <v>0</v>
      </c>
      <c r="AF239" s="6">
        <v>0</v>
      </c>
      <c r="AG239" s="6">
        <v>0</v>
      </c>
      <c r="AH239" s="8">
        <v>0</v>
      </c>
      <c r="AI239" s="8">
        <v>0</v>
      </c>
      <c r="AJ239" s="8">
        <v>0</v>
      </c>
      <c r="AK239" s="8">
        <v>0</v>
      </c>
      <c r="AL239" s="8">
        <v>0</v>
      </c>
      <c r="AM239" s="7">
        <v>0</v>
      </c>
      <c r="AN239" s="7">
        <v>0</v>
      </c>
      <c r="AO239" s="7">
        <v>0</v>
      </c>
      <c r="AP239" s="7">
        <v>56044</v>
      </c>
      <c r="AQ239" s="7">
        <v>513</v>
      </c>
      <c r="AR239" s="7">
        <f>F239-W239</f>
        <v>56557</v>
      </c>
    </row>
    <row r="240" spans="1:44" ht="32" x14ac:dyDescent="0.2">
      <c r="A240" s="5" t="s">
        <v>914</v>
      </c>
      <c r="C240" t="s">
        <v>41</v>
      </c>
      <c r="D240" t="s">
        <v>41</v>
      </c>
      <c r="E240" t="s">
        <v>41</v>
      </c>
      <c r="F240" s="6">
        <v>55255</v>
      </c>
      <c r="G240">
        <v>2017</v>
      </c>
      <c r="H240" t="s">
        <v>72</v>
      </c>
      <c r="I240" t="s">
        <v>72</v>
      </c>
      <c r="J240" s="5" t="s">
        <v>915</v>
      </c>
      <c r="K240" s="13" t="s">
        <v>916</v>
      </c>
      <c r="L240" t="s">
        <v>917</v>
      </c>
      <c r="M240" s="6">
        <v>0</v>
      </c>
      <c r="N240" s="6">
        <v>0</v>
      </c>
      <c r="O240" s="6">
        <v>0</v>
      </c>
      <c r="P240" s="6">
        <v>52151</v>
      </c>
      <c r="Q240" s="6">
        <v>3104</v>
      </c>
      <c r="R240" s="6">
        <v>0</v>
      </c>
      <c r="S240" s="6">
        <v>0</v>
      </c>
      <c r="T240" s="6">
        <v>0</v>
      </c>
      <c r="U240" s="6">
        <v>55255</v>
      </c>
      <c r="V240" s="6">
        <v>0</v>
      </c>
      <c r="W240" s="7">
        <v>0</v>
      </c>
      <c r="X240" s="7">
        <v>0</v>
      </c>
      <c r="Y240" s="7">
        <v>0</v>
      </c>
      <c r="Z240" s="7">
        <v>0</v>
      </c>
      <c r="AA240" s="7">
        <v>0</v>
      </c>
      <c r="AB240" s="7">
        <v>0</v>
      </c>
      <c r="AC240" s="6">
        <v>0</v>
      </c>
      <c r="AD240" s="6">
        <v>0</v>
      </c>
      <c r="AE240" s="6">
        <v>0</v>
      </c>
      <c r="AF240" s="6">
        <v>0</v>
      </c>
      <c r="AG240" s="6">
        <v>0</v>
      </c>
      <c r="AH240" s="8">
        <v>0</v>
      </c>
      <c r="AI240" s="8">
        <v>0</v>
      </c>
      <c r="AJ240" s="8">
        <v>0</v>
      </c>
      <c r="AK240" s="8">
        <v>0</v>
      </c>
      <c r="AL240" s="8">
        <v>0</v>
      </c>
      <c r="AM240" s="7">
        <v>0</v>
      </c>
      <c r="AN240" s="7">
        <v>0</v>
      </c>
      <c r="AO240" s="7">
        <v>0</v>
      </c>
      <c r="AP240" s="7">
        <v>52151</v>
      </c>
      <c r="AQ240" s="7">
        <v>3104</v>
      </c>
      <c r="AR240" s="7">
        <f>F240-W240</f>
        <v>55255</v>
      </c>
    </row>
    <row r="241" spans="1:44" ht="16" x14ac:dyDescent="0.2">
      <c r="A241" s="5" t="s">
        <v>918</v>
      </c>
      <c r="C241" t="s">
        <v>40</v>
      </c>
      <c r="D241" t="s">
        <v>41</v>
      </c>
      <c r="E241" t="s">
        <v>41</v>
      </c>
      <c r="F241" s="6">
        <v>55240</v>
      </c>
      <c r="G241">
        <v>2014</v>
      </c>
      <c r="H241" t="s">
        <v>63</v>
      </c>
      <c r="I241" t="s">
        <v>63</v>
      </c>
      <c r="J241" s="5" t="s">
        <v>919</v>
      </c>
      <c r="K241" s="13" t="s">
        <v>55</v>
      </c>
      <c r="L241" t="s">
        <v>920</v>
      </c>
      <c r="M241" s="6">
        <v>22217</v>
      </c>
      <c r="N241" s="6">
        <v>33023</v>
      </c>
      <c r="O241" s="6">
        <v>0</v>
      </c>
      <c r="P241" s="6">
        <v>0</v>
      </c>
      <c r="Q241" s="6">
        <v>0</v>
      </c>
      <c r="R241" s="6">
        <v>0</v>
      </c>
      <c r="S241" s="6">
        <v>55240</v>
      </c>
      <c r="T241" s="6">
        <v>0</v>
      </c>
      <c r="U241" s="6">
        <v>0</v>
      </c>
      <c r="V241" s="6">
        <v>0</v>
      </c>
      <c r="W241" s="7">
        <v>0</v>
      </c>
      <c r="X241" s="7">
        <v>0</v>
      </c>
      <c r="Y241" s="7">
        <v>0</v>
      </c>
      <c r="Z241" s="7">
        <v>0</v>
      </c>
      <c r="AA241" s="7">
        <v>0</v>
      </c>
      <c r="AB241" s="7">
        <v>0</v>
      </c>
      <c r="AC241" s="6">
        <v>0</v>
      </c>
      <c r="AD241" s="6">
        <v>0</v>
      </c>
      <c r="AE241" s="6">
        <v>0</v>
      </c>
      <c r="AF241" s="6">
        <v>0</v>
      </c>
      <c r="AG241" s="6">
        <v>0</v>
      </c>
      <c r="AH241" s="8">
        <v>0</v>
      </c>
      <c r="AI241" s="8">
        <v>0</v>
      </c>
      <c r="AJ241" s="8">
        <v>0</v>
      </c>
      <c r="AK241" s="8">
        <v>0</v>
      </c>
      <c r="AL241" s="8">
        <v>0</v>
      </c>
      <c r="AM241" s="7">
        <v>22217</v>
      </c>
      <c r="AN241" s="7">
        <v>33023</v>
      </c>
      <c r="AO241" s="7">
        <v>0</v>
      </c>
      <c r="AP241" s="7">
        <v>0</v>
      </c>
      <c r="AQ241" s="7">
        <v>0</v>
      </c>
      <c r="AR241" s="7">
        <f>F241-W241</f>
        <v>55240</v>
      </c>
    </row>
    <row r="242" spans="1:44" ht="16" x14ac:dyDescent="0.2">
      <c r="A242" s="5" t="s">
        <v>921</v>
      </c>
      <c r="C242" t="s">
        <v>41</v>
      </c>
      <c r="D242" t="s">
        <v>41</v>
      </c>
      <c r="E242" t="s">
        <v>41</v>
      </c>
      <c r="F242" s="6">
        <v>54193</v>
      </c>
      <c r="G242">
        <v>2017</v>
      </c>
      <c r="H242" t="s">
        <v>63</v>
      </c>
      <c r="I242" t="s">
        <v>63</v>
      </c>
      <c r="J242" s="5" t="s">
        <v>922</v>
      </c>
      <c r="K242" s="13" t="s">
        <v>44</v>
      </c>
      <c r="L242" t="s">
        <v>923</v>
      </c>
      <c r="M242" s="6">
        <v>0</v>
      </c>
      <c r="N242" s="6">
        <v>0</v>
      </c>
      <c r="O242" s="6">
        <v>0</v>
      </c>
      <c r="P242" s="6">
        <v>54193</v>
      </c>
      <c r="Q242" s="6">
        <v>0</v>
      </c>
      <c r="R242" s="6">
        <v>0</v>
      </c>
      <c r="S242" s="6">
        <v>54193</v>
      </c>
      <c r="T242" s="6">
        <v>0</v>
      </c>
      <c r="U242" s="6">
        <v>0</v>
      </c>
      <c r="V242" s="6">
        <v>0</v>
      </c>
      <c r="W242" s="7">
        <v>0</v>
      </c>
      <c r="X242" s="7">
        <v>0</v>
      </c>
      <c r="Y242" s="7">
        <v>0</v>
      </c>
      <c r="Z242" s="7">
        <v>0</v>
      </c>
      <c r="AA242" s="7">
        <v>0</v>
      </c>
      <c r="AB242" s="7">
        <v>0</v>
      </c>
      <c r="AC242" s="6">
        <v>0</v>
      </c>
      <c r="AD242" s="6">
        <v>0</v>
      </c>
      <c r="AE242" s="6">
        <v>0</v>
      </c>
      <c r="AF242" s="6">
        <v>0</v>
      </c>
      <c r="AG242" s="6">
        <v>0</v>
      </c>
      <c r="AH242" s="8">
        <v>0</v>
      </c>
      <c r="AI242" s="8">
        <v>0</v>
      </c>
      <c r="AJ242" s="8">
        <v>0</v>
      </c>
      <c r="AK242" s="8">
        <v>0</v>
      </c>
      <c r="AL242" s="8">
        <v>0</v>
      </c>
      <c r="AM242" s="7">
        <v>0</v>
      </c>
      <c r="AN242" s="7">
        <v>0</v>
      </c>
      <c r="AO242" s="7">
        <v>0</v>
      </c>
      <c r="AP242" s="7">
        <v>54193</v>
      </c>
      <c r="AQ242" s="7">
        <v>0</v>
      </c>
      <c r="AR242" s="7">
        <f>F242-W242</f>
        <v>54193</v>
      </c>
    </row>
    <row r="243" spans="1:44" ht="16" x14ac:dyDescent="0.2">
      <c r="A243" s="5" t="s">
        <v>924</v>
      </c>
      <c r="B243" s="5" t="s">
        <v>925</v>
      </c>
      <c r="C243" t="s">
        <v>40</v>
      </c>
      <c r="D243" t="s">
        <v>41</v>
      </c>
      <c r="E243" t="s">
        <v>41</v>
      </c>
      <c r="F243" s="6">
        <v>53841</v>
      </c>
      <c r="G243">
        <v>2014</v>
      </c>
      <c r="H243" t="s">
        <v>720</v>
      </c>
      <c r="I243" t="s">
        <v>720</v>
      </c>
      <c r="J243" s="5" t="s">
        <v>926</v>
      </c>
      <c r="K243" s="13" t="s">
        <v>198</v>
      </c>
      <c r="L243" t="s">
        <v>927</v>
      </c>
      <c r="M243" s="6">
        <v>47982</v>
      </c>
      <c r="N243" s="6">
        <v>5847</v>
      </c>
      <c r="O243" s="6">
        <v>12</v>
      </c>
      <c r="P243" s="6">
        <v>0</v>
      </c>
      <c r="Q243" s="6">
        <v>0</v>
      </c>
      <c r="R243" s="6">
        <v>1228</v>
      </c>
      <c r="S243" s="6">
        <v>0</v>
      </c>
      <c r="T243" s="6">
        <v>47982</v>
      </c>
      <c r="U243" s="6">
        <v>1094</v>
      </c>
      <c r="V243" s="6">
        <v>3537</v>
      </c>
      <c r="W243" s="7">
        <v>5859</v>
      </c>
      <c r="X243" s="7">
        <v>0</v>
      </c>
      <c r="Y243" s="7">
        <v>0</v>
      </c>
      <c r="Z243" s="7">
        <v>5859</v>
      </c>
      <c r="AA243" s="7">
        <v>0</v>
      </c>
      <c r="AB243" s="7">
        <v>0</v>
      </c>
      <c r="AC243" s="6">
        <v>1228</v>
      </c>
      <c r="AD243" s="6">
        <v>0</v>
      </c>
      <c r="AE243" s="6">
        <v>0</v>
      </c>
      <c r="AF243" s="6">
        <v>1094</v>
      </c>
      <c r="AG243" s="6">
        <v>3537</v>
      </c>
      <c r="AH243" s="8">
        <v>0</v>
      </c>
      <c r="AI243" s="8">
        <v>5847</v>
      </c>
      <c r="AJ243" s="8">
        <v>12</v>
      </c>
      <c r="AK243" s="8">
        <v>0</v>
      </c>
      <c r="AL243" s="8">
        <v>0</v>
      </c>
      <c r="AM243" s="7">
        <v>47982</v>
      </c>
      <c r="AN243" s="7">
        <v>0</v>
      </c>
      <c r="AO243" s="7">
        <v>0</v>
      </c>
      <c r="AP243" s="7">
        <v>0</v>
      </c>
      <c r="AQ243" s="7">
        <v>0</v>
      </c>
      <c r="AR243" s="7">
        <f>F243-W243</f>
        <v>47982</v>
      </c>
    </row>
    <row r="244" spans="1:44" ht="16" x14ac:dyDescent="0.2">
      <c r="A244" s="5" t="s">
        <v>940</v>
      </c>
      <c r="B244" s="5" t="s">
        <v>941</v>
      </c>
      <c r="C244" t="s">
        <v>40</v>
      </c>
      <c r="D244" t="s">
        <v>41</v>
      </c>
      <c r="E244" t="s">
        <v>373</v>
      </c>
      <c r="F244" s="6">
        <v>53793</v>
      </c>
      <c r="G244">
        <v>2017</v>
      </c>
      <c r="H244" t="s">
        <v>72</v>
      </c>
      <c r="I244" t="s">
        <v>72</v>
      </c>
      <c r="J244" s="5" t="s">
        <v>501</v>
      </c>
      <c r="K244" s="13" t="s">
        <v>3</v>
      </c>
      <c r="L244" t="s">
        <v>942</v>
      </c>
      <c r="M244" s="6">
        <v>0</v>
      </c>
      <c r="N244" s="6">
        <v>0</v>
      </c>
      <c r="O244" s="6">
        <v>0</v>
      </c>
      <c r="P244" s="6">
        <v>53553</v>
      </c>
      <c r="Q244" s="6">
        <v>240</v>
      </c>
      <c r="R244" s="6">
        <v>7547</v>
      </c>
      <c r="S244" s="6">
        <v>0</v>
      </c>
      <c r="T244" s="6">
        <v>0</v>
      </c>
      <c r="U244" s="6">
        <v>44941</v>
      </c>
      <c r="V244" s="6">
        <v>1305</v>
      </c>
      <c r="W244" s="7">
        <f>7547+1305</f>
        <v>8852</v>
      </c>
      <c r="X244" s="7">
        <v>0</v>
      </c>
      <c r="Y244" s="7">
        <v>0</v>
      </c>
      <c r="Z244" s="7">
        <v>0</v>
      </c>
      <c r="AA244" s="7">
        <f>7547+1305</f>
        <v>8852</v>
      </c>
      <c r="AB244" s="7">
        <v>0</v>
      </c>
      <c r="AC244" s="6">
        <v>7547</v>
      </c>
      <c r="AD244" s="6">
        <v>0</v>
      </c>
      <c r="AE244" s="6">
        <v>0</v>
      </c>
      <c r="AF244" s="6">
        <v>0</v>
      </c>
      <c r="AG244" s="6">
        <v>1305</v>
      </c>
      <c r="AH244" s="8">
        <v>0</v>
      </c>
      <c r="AI244" s="8">
        <v>0</v>
      </c>
      <c r="AJ244" s="8">
        <v>0</v>
      </c>
      <c r="AK244" s="8">
        <f>7547+1305</f>
        <v>8852</v>
      </c>
      <c r="AL244" s="8">
        <v>0</v>
      </c>
      <c r="AM244" s="7">
        <v>0</v>
      </c>
      <c r="AN244" s="7">
        <v>0</v>
      </c>
      <c r="AO244" s="7">
        <v>0</v>
      </c>
      <c r="AP244" s="7">
        <v>44701</v>
      </c>
      <c r="AQ244" s="7">
        <v>240</v>
      </c>
      <c r="AR244" s="7">
        <f>F244-W244</f>
        <v>44941</v>
      </c>
    </row>
    <row r="245" spans="1:44" ht="16" x14ac:dyDescent="0.2">
      <c r="A245" s="5" t="s">
        <v>928</v>
      </c>
      <c r="C245" t="s">
        <v>40</v>
      </c>
      <c r="D245" t="s">
        <v>41</v>
      </c>
      <c r="E245" t="s">
        <v>41</v>
      </c>
      <c r="F245" s="6">
        <v>53595</v>
      </c>
      <c r="G245">
        <v>2016</v>
      </c>
      <c r="H245" t="s">
        <v>72</v>
      </c>
      <c r="I245" t="s">
        <v>72</v>
      </c>
      <c r="J245" s="5" t="s">
        <v>929</v>
      </c>
      <c r="K245" s="13" t="s">
        <v>55</v>
      </c>
      <c r="L245" t="s">
        <v>930</v>
      </c>
      <c r="M245" s="6">
        <v>0</v>
      </c>
      <c r="N245" s="6">
        <v>0</v>
      </c>
      <c r="O245" s="6">
        <v>53147</v>
      </c>
      <c r="P245" s="6">
        <v>448</v>
      </c>
      <c r="Q245" s="6">
        <v>0</v>
      </c>
      <c r="R245" s="6">
        <v>0</v>
      </c>
      <c r="S245" s="6">
        <v>0</v>
      </c>
      <c r="T245" s="6">
        <v>328</v>
      </c>
      <c r="U245" s="6">
        <v>53267</v>
      </c>
      <c r="V245" s="6">
        <v>0</v>
      </c>
      <c r="W245" s="7">
        <v>328</v>
      </c>
      <c r="X245" s="7">
        <v>0</v>
      </c>
      <c r="Y245" s="7">
        <v>0</v>
      </c>
      <c r="Z245" s="7">
        <v>0</v>
      </c>
      <c r="AA245" s="7">
        <v>328</v>
      </c>
      <c r="AB245" s="7">
        <v>0</v>
      </c>
      <c r="AC245" s="6">
        <v>0</v>
      </c>
      <c r="AD245" s="6">
        <v>0</v>
      </c>
      <c r="AE245" s="6">
        <v>328</v>
      </c>
      <c r="AF245" s="6">
        <v>0</v>
      </c>
      <c r="AG245" s="6">
        <v>0</v>
      </c>
      <c r="AH245" s="8">
        <v>0</v>
      </c>
      <c r="AI245" s="8">
        <v>0</v>
      </c>
      <c r="AJ245" s="8">
        <v>0</v>
      </c>
      <c r="AK245" s="8">
        <v>328</v>
      </c>
      <c r="AL245" s="8">
        <v>0</v>
      </c>
      <c r="AM245" s="7">
        <v>0</v>
      </c>
      <c r="AN245" s="7">
        <v>0</v>
      </c>
      <c r="AO245" s="7">
        <v>53147</v>
      </c>
      <c r="AP245" s="7">
        <v>120</v>
      </c>
      <c r="AQ245" s="7">
        <v>0</v>
      </c>
      <c r="AR245" s="7">
        <f>F245-W245</f>
        <v>53267</v>
      </c>
    </row>
    <row r="246" spans="1:44" ht="16" x14ac:dyDescent="0.2">
      <c r="A246" s="5" t="s">
        <v>931</v>
      </c>
      <c r="C246" t="s">
        <v>41</v>
      </c>
      <c r="D246" t="s">
        <v>41</v>
      </c>
      <c r="E246" t="s">
        <v>41</v>
      </c>
      <c r="F246" s="6">
        <v>53431</v>
      </c>
      <c r="G246">
        <v>2018</v>
      </c>
      <c r="H246" t="s">
        <v>87</v>
      </c>
      <c r="I246" t="s">
        <v>87</v>
      </c>
      <c r="J246" s="5" t="s">
        <v>170</v>
      </c>
      <c r="K246" s="13" t="s">
        <v>114</v>
      </c>
      <c r="L246" t="s">
        <v>932</v>
      </c>
      <c r="M246" s="6">
        <v>0</v>
      </c>
      <c r="N246" s="6">
        <v>0</v>
      </c>
      <c r="O246" s="6">
        <v>0</v>
      </c>
      <c r="P246" s="6">
        <v>0</v>
      </c>
      <c r="Q246" s="6">
        <v>53431</v>
      </c>
      <c r="R246" s="6">
        <v>53431</v>
      </c>
      <c r="S246" s="6">
        <v>0</v>
      </c>
      <c r="T246" s="6">
        <v>0</v>
      </c>
      <c r="U246" s="6">
        <v>0</v>
      </c>
      <c r="V246" s="6">
        <v>0</v>
      </c>
      <c r="W246" s="7">
        <v>0</v>
      </c>
      <c r="X246" s="7">
        <v>0</v>
      </c>
      <c r="Y246" s="7">
        <v>0</v>
      </c>
      <c r="Z246" s="7">
        <v>0</v>
      </c>
      <c r="AA246" s="7">
        <v>0</v>
      </c>
      <c r="AB246" s="7">
        <v>0</v>
      </c>
      <c r="AC246" s="6">
        <v>0</v>
      </c>
      <c r="AD246" s="6">
        <v>0</v>
      </c>
      <c r="AE246" s="6">
        <v>0</v>
      </c>
      <c r="AF246" s="6">
        <v>0</v>
      </c>
      <c r="AG246" s="6">
        <v>0</v>
      </c>
      <c r="AH246" s="8">
        <v>0</v>
      </c>
      <c r="AI246" s="8">
        <v>0</v>
      </c>
      <c r="AJ246" s="8">
        <v>0</v>
      </c>
      <c r="AK246" s="8">
        <v>0</v>
      </c>
      <c r="AL246" s="8">
        <v>0</v>
      </c>
      <c r="AM246" s="7">
        <v>0</v>
      </c>
      <c r="AN246" s="7">
        <v>0</v>
      </c>
      <c r="AO246" s="7">
        <v>0</v>
      </c>
      <c r="AP246" s="7">
        <v>0</v>
      </c>
      <c r="AQ246" s="7">
        <v>53431</v>
      </c>
      <c r="AR246" s="7">
        <f>F246-W246</f>
        <v>53431</v>
      </c>
    </row>
    <row r="247" spans="1:44" ht="16" x14ac:dyDescent="0.2">
      <c r="A247" s="5" t="s">
        <v>933</v>
      </c>
      <c r="B247" s="5" t="s">
        <v>4473</v>
      </c>
      <c r="C247" t="s">
        <v>40</v>
      </c>
      <c r="D247" t="s">
        <v>41</v>
      </c>
      <c r="E247" t="s">
        <v>41</v>
      </c>
      <c r="F247" s="6">
        <v>53427</v>
      </c>
      <c r="G247">
        <v>2014</v>
      </c>
      <c r="H247" t="s">
        <v>72</v>
      </c>
      <c r="I247" t="s">
        <v>934</v>
      </c>
      <c r="J247" s="5" t="s">
        <v>99</v>
      </c>
      <c r="K247" s="13" t="s">
        <v>481</v>
      </c>
      <c r="L247" t="s">
        <v>935</v>
      </c>
      <c r="M247" s="6">
        <v>53333</v>
      </c>
      <c r="N247" s="6">
        <v>94</v>
      </c>
      <c r="O247" s="6">
        <v>0</v>
      </c>
      <c r="P247" s="6">
        <v>0</v>
      </c>
      <c r="Q247" s="6">
        <v>0</v>
      </c>
      <c r="R247" s="6">
        <v>9327</v>
      </c>
      <c r="S247" s="6">
        <v>3919</v>
      </c>
      <c r="T247" s="6">
        <v>0</v>
      </c>
      <c r="U247" s="6">
        <v>40180</v>
      </c>
      <c r="V247" s="6">
        <v>1</v>
      </c>
      <c r="W247" s="7">
        <v>13247</v>
      </c>
      <c r="X247" s="7">
        <v>0</v>
      </c>
      <c r="Y247" s="7">
        <v>0</v>
      </c>
      <c r="Z247" s="7">
        <v>0</v>
      </c>
      <c r="AA247" s="7">
        <v>13247</v>
      </c>
      <c r="AB247" s="7">
        <v>0</v>
      </c>
      <c r="AC247" s="6">
        <v>9327</v>
      </c>
      <c r="AD247" s="6">
        <v>3919</v>
      </c>
      <c r="AE247" s="6">
        <v>0</v>
      </c>
      <c r="AF247" s="6">
        <v>0</v>
      </c>
      <c r="AG247" s="6">
        <v>1</v>
      </c>
      <c r="AH247" s="8">
        <v>13153</v>
      </c>
      <c r="AI247" s="8">
        <v>94</v>
      </c>
      <c r="AJ247" s="8">
        <v>0</v>
      </c>
      <c r="AK247" s="8">
        <v>0</v>
      </c>
      <c r="AL247" s="8">
        <v>0</v>
      </c>
      <c r="AM247" s="7">
        <v>40180</v>
      </c>
      <c r="AN247" s="7">
        <v>0</v>
      </c>
      <c r="AO247" s="7">
        <v>0</v>
      </c>
      <c r="AP247" s="7">
        <v>0</v>
      </c>
      <c r="AQ247" s="7">
        <v>0</v>
      </c>
      <c r="AR247" s="7">
        <f>F247-W247</f>
        <v>40180</v>
      </c>
    </row>
    <row r="248" spans="1:44" ht="32" x14ac:dyDescent="0.2">
      <c r="A248" s="5" t="s">
        <v>936</v>
      </c>
      <c r="B248" s="5" t="s">
        <v>936</v>
      </c>
      <c r="C248" t="s">
        <v>40</v>
      </c>
      <c r="D248" t="s">
        <v>41</v>
      </c>
      <c r="E248" t="s">
        <v>41</v>
      </c>
      <c r="F248" s="6">
        <v>52901</v>
      </c>
      <c r="G248">
        <v>2018</v>
      </c>
      <c r="H248" t="s">
        <v>720</v>
      </c>
      <c r="I248" t="s">
        <v>937</v>
      </c>
      <c r="J248" s="5" t="s">
        <v>926</v>
      </c>
      <c r="K248" s="13" t="s">
        <v>938</v>
      </c>
      <c r="L248" t="s">
        <v>939</v>
      </c>
      <c r="M248" s="6">
        <v>0</v>
      </c>
      <c r="N248" s="6">
        <v>0</v>
      </c>
      <c r="O248" s="6">
        <v>0</v>
      </c>
      <c r="P248" s="6">
        <v>0</v>
      </c>
      <c r="Q248" s="6">
        <v>52901</v>
      </c>
      <c r="R248" s="6">
        <v>0</v>
      </c>
      <c r="S248" s="6">
        <v>0</v>
      </c>
      <c r="T248" s="6">
        <v>52901</v>
      </c>
      <c r="U248" s="6">
        <v>0</v>
      </c>
      <c r="V248" s="6">
        <v>0</v>
      </c>
      <c r="W248" s="7">
        <v>0</v>
      </c>
      <c r="X248" s="7">
        <v>0</v>
      </c>
      <c r="Y248" s="7">
        <v>0</v>
      </c>
      <c r="Z248" s="7">
        <v>0</v>
      </c>
      <c r="AA248" s="7">
        <v>0</v>
      </c>
      <c r="AB248" s="7">
        <v>0</v>
      </c>
      <c r="AC248" s="6">
        <v>0</v>
      </c>
      <c r="AD248" s="6">
        <v>0</v>
      </c>
      <c r="AE248" s="6">
        <v>0</v>
      </c>
      <c r="AF248" s="6">
        <v>0</v>
      </c>
      <c r="AG248" s="6">
        <v>0</v>
      </c>
      <c r="AH248" s="8">
        <v>0</v>
      </c>
      <c r="AI248" s="8">
        <v>0</v>
      </c>
      <c r="AJ248" s="8">
        <v>0</v>
      </c>
      <c r="AK248" s="8">
        <v>0</v>
      </c>
      <c r="AL248" s="8">
        <v>0</v>
      </c>
      <c r="AM248" s="7">
        <v>0</v>
      </c>
      <c r="AN248" s="7">
        <v>0</v>
      </c>
      <c r="AO248" s="7">
        <v>0</v>
      </c>
      <c r="AP248" s="7">
        <v>0</v>
      </c>
      <c r="AQ248" s="7">
        <v>52901</v>
      </c>
      <c r="AR248" s="7">
        <f>F248-W248</f>
        <v>52901</v>
      </c>
    </row>
    <row r="249" spans="1:44" ht="16" x14ac:dyDescent="0.2">
      <c r="A249" s="5" t="s">
        <v>943</v>
      </c>
      <c r="C249" t="s">
        <v>40</v>
      </c>
      <c r="D249" t="s">
        <v>66</v>
      </c>
      <c r="E249" t="s">
        <v>41</v>
      </c>
      <c r="F249" s="6">
        <v>52047</v>
      </c>
      <c r="G249">
        <v>2016</v>
      </c>
      <c r="H249" t="s">
        <v>72</v>
      </c>
      <c r="I249" t="s">
        <v>72</v>
      </c>
      <c r="J249" s="5" t="s">
        <v>676</v>
      </c>
      <c r="K249" s="13" t="s">
        <v>134</v>
      </c>
      <c r="L249" t="s">
        <v>944</v>
      </c>
      <c r="M249" s="6">
        <v>0</v>
      </c>
      <c r="N249" s="6">
        <v>0</v>
      </c>
      <c r="O249" s="6">
        <v>50809</v>
      </c>
      <c r="P249" s="6">
        <v>1238</v>
      </c>
      <c r="Q249" s="6">
        <v>0</v>
      </c>
      <c r="R249" s="6">
        <v>189</v>
      </c>
      <c r="S249" s="6">
        <v>0</v>
      </c>
      <c r="T249" s="6">
        <v>0</v>
      </c>
      <c r="U249" s="6">
        <v>51858</v>
      </c>
      <c r="V249" s="6">
        <v>0</v>
      </c>
      <c r="W249" s="7">
        <v>189</v>
      </c>
      <c r="X249" s="7">
        <v>0</v>
      </c>
      <c r="Y249" s="7">
        <v>0</v>
      </c>
      <c r="Z249" s="7">
        <v>0</v>
      </c>
      <c r="AA249" s="7">
        <v>189</v>
      </c>
      <c r="AB249" s="7">
        <v>0</v>
      </c>
      <c r="AC249" s="6">
        <v>189</v>
      </c>
      <c r="AD249" s="6">
        <v>0</v>
      </c>
      <c r="AE249" s="6">
        <v>0</v>
      </c>
      <c r="AF249" s="6">
        <v>0</v>
      </c>
      <c r="AG249" s="6">
        <v>0</v>
      </c>
      <c r="AH249" s="8">
        <v>0</v>
      </c>
      <c r="AI249" s="8">
        <v>0</v>
      </c>
      <c r="AJ249" s="8">
        <v>0</v>
      </c>
      <c r="AK249" s="8">
        <v>189</v>
      </c>
      <c r="AL249" s="8">
        <v>0</v>
      </c>
      <c r="AM249" s="7">
        <v>0</v>
      </c>
      <c r="AN249" s="7">
        <v>0</v>
      </c>
      <c r="AO249" s="7">
        <v>50809</v>
      </c>
      <c r="AP249" s="7">
        <v>1049</v>
      </c>
      <c r="AQ249" s="7">
        <v>0</v>
      </c>
      <c r="AR249" s="7">
        <f>F249-W249</f>
        <v>51858</v>
      </c>
    </row>
    <row r="250" spans="1:44" ht="16" x14ac:dyDescent="0.2">
      <c r="A250" s="5" t="s">
        <v>1681</v>
      </c>
      <c r="D250" t="s">
        <v>41</v>
      </c>
      <c r="E250" t="s">
        <v>41</v>
      </c>
      <c r="F250" s="6">
        <v>51576</v>
      </c>
      <c r="G250">
        <v>2017</v>
      </c>
      <c r="H250" t="s">
        <v>46</v>
      </c>
      <c r="I250" t="s">
        <v>1682</v>
      </c>
      <c r="J250" s="5" t="s">
        <v>1096</v>
      </c>
      <c r="K250" s="13" t="s">
        <v>532</v>
      </c>
      <c r="L250" t="s">
        <v>1683</v>
      </c>
      <c r="M250" s="6">
        <v>0</v>
      </c>
      <c r="N250" s="6">
        <v>0</v>
      </c>
      <c r="O250" s="6">
        <v>0</v>
      </c>
      <c r="P250" s="6">
        <v>50303</v>
      </c>
      <c r="Q250" s="6">
        <v>1273</v>
      </c>
      <c r="R250" s="6">
        <v>4355</v>
      </c>
      <c r="S250" s="6">
        <v>0</v>
      </c>
      <c r="T250" s="6">
        <v>263</v>
      </c>
      <c r="U250" s="6">
        <v>1273</v>
      </c>
      <c r="V250" s="6">
        <v>45685</v>
      </c>
      <c r="W250" s="7">
        <v>5891</v>
      </c>
      <c r="X250" s="7">
        <v>0</v>
      </c>
      <c r="Y250" s="7">
        <v>0</v>
      </c>
      <c r="Z250" s="7">
        <v>0</v>
      </c>
      <c r="AA250" s="7">
        <v>0</v>
      </c>
      <c r="AB250" s="7">
        <v>5891</v>
      </c>
      <c r="AC250" s="6">
        <v>4355</v>
      </c>
      <c r="AD250" s="6">
        <v>0</v>
      </c>
      <c r="AE250" s="6">
        <v>263</v>
      </c>
      <c r="AF250" s="6">
        <v>1273</v>
      </c>
      <c r="AG250" s="6">
        <v>0</v>
      </c>
      <c r="AH250" s="8">
        <v>0</v>
      </c>
      <c r="AI250" s="8">
        <v>0</v>
      </c>
      <c r="AJ250" s="8">
        <v>0</v>
      </c>
      <c r="AK250" s="8">
        <v>4618</v>
      </c>
      <c r="AL250" s="8">
        <v>1273</v>
      </c>
      <c r="AM250" s="7">
        <v>0</v>
      </c>
      <c r="AN250" s="7">
        <v>0</v>
      </c>
      <c r="AO250" s="7">
        <v>0</v>
      </c>
      <c r="AP250" s="7">
        <v>45685</v>
      </c>
      <c r="AQ250" s="7">
        <v>0</v>
      </c>
      <c r="AR250" s="7">
        <f>F250-W250</f>
        <v>45685</v>
      </c>
    </row>
    <row r="251" spans="1:44" ht="16" x14ac:dyDescent="0.2">
      <c r="A251" s="5" t="s">
        <v>503</v>
      </c>
      <c r="C251" t="s">
        <v>41</v>
      </c>
      <c r="D251" t="s">
        <v>66</v>
      </c>
      <c r="E251" t="s">
        <v>41</v>
      </c>
      <c r="F251" s="6">
        <v>50737</v>
      </c>
      <c r="G251">
        <v>2014</v>
      </c>
      <c r="H251" t="s">
        <v>63</v>
      </c>
      <c r="I251" t="s">
        <v>504</v>
      </c>
      <c r="J251" s="5" t="s">
        <v>382</v>
      </c>
      <c r="K251" s="13" t="s">
        <v>505</v>
      </c>
      <c r="L251" t="s">
        <v>506</v>
      </c>
      <c r="M251" s="6">
        <v>47123</v>
      </c>
      <c r="N251" s="6">
        <v>3325</v>
      </c>
      <c r="O251" s="6">
        <v>124</v>
      </c>
      <c r="P251" s="6">
        <v>165</v>
      </c>
      <c r="Q251" s="6">
        <v>0</v>
      </c>
      <c r="R251" s="6">
        <v>0</v>
      </c>
      <c r="S251" s="6">
        <v>50737</v>
      </c>
      <c r="T251" s="6">
        <v>0</v>
      </c>
      <c r="U251" s="6">
        <v>0</v>
      </c>
      <c r="V251" s="6">
        <v>0</v>
      </c>
      <c r="W251" s="7">
        <v>0</v>
      </c>
      <c r="X251" s="7">
        <v>0</v>
      </c>
      <c r="Y251" s="7">
        <v>0</v>
      </c>
      <c r="Z251" s="7">
        <v>0</v>
      </c>
      <c r="AA251" s="7">
        <v>0</v>
      </c>
      <c r="AB251" s="7">
        <v>0</v>
      </c>
      <c r="AC251" s="6">
        <v>0</v>
      </c>
      <c r="AD251" s="6">
        <v>0</v>
      </c>
      <c r="AE251" s="6">
        <v>0</v>
      </c>
      <c r="AF251" s="6">
        <v>0</v>
      </c>
      <c r="AG251" s="6">
        <v>0</v>
      </c>
      <c r="AH251" s="8">
        <v>0</v>
      </c>
      <c r="AI251" s="8">
        <v>0</v>
      </c>
      <c r="AJ251" s="8">
        <v>0</v>
      </c>
      <c r="AK251" s="8">
        <v>0</v>
      </c>
      <c r="AL251" s="8">
        <v>0</v>
      </c>
      <c r="AM251" s="7">
        <v>47123</v>
      </c>
      <c r="AN251" s="7">
        <v>3325</v>
      </c>
      <c r="AO251" s="7">
        <v>124</v>
      </c>
      <c r="AP251" s="7">
        <v>165</v>
      </c>
      <c r="AQ251" s="7">
        <v>0</v>
      </c>
      <c r="AR251" s="7">
        <f>F251-W251</f>
        <v>50737</v>
      </c>
    </row>
    <row r="252" spans="1:44" ht="16" x14ac:dyDescent="0.2">
      <c r="A252" s="5" t="s">
        <v>949</v>
      </c>
      <c r="C252" t="s">
        <v>41</v>
      </c>
      <c r="D252" t="s">
        <v>41</v>
      </c>
      <c r="E252" t="s">
        <v>41</v>
      </c>
      <c r="F252" s="6">
        <v>50216</v>
      </c>
      <c r="G252">
        <v>2013</v>
      </c>
      <c r="H252" t="s">
        <v>72</v>
      </c>
      <c r="I252" t="s">
        <v>950</v>
      </c>
      <c r="J252" s="5" t="s">
        <v>951</v>
      </c>
      <c r="K252" s="13" t="s">
        <v>114</v>
      </c>
      <c r="L252" t="s">
        <v>952</v>
      </c>
      <c r="M252" s="6">
        <v>50216</v>
      </c>
      <c r="N252" s="6">
        <v>0</v>
      </c>
      <c r="O252" s="6">
        <v>0</v>
      </c>
      <c r="P252" s="6">
        <v>0</v>
      </c>
      <c r="Q252" s="6">
        <v>0</v>
      </c>
      <c r="R252" s="6">
        <v>0</v>
      </c>
      <c r="S252" s="6">
        <v>0</v>
      </c>
      <c r="T252" s="6">
        <v>0</v>
      </c>
      <c r="U252" s="6">
        <v>50216</v>
      </c>
      <c r="V252" s="6">
        <v>0</v>
      </c>
      <c r="W252" s="7">
        <v>0</v>
      </c>
      <c r="X252" s="7">
        <v>0</v>
      </c>
      <c r="Y252" s="7">
        <v>0</v>
      </c>
      <c r="Z252" s="7">
        <v>0</v>
      </c>
      <c r="AA252" s="7">
        <v>0</v>
      </c>
      <c r="AB252" s="7">
        <v>0</v>
      </c>
      <c r="AC252" s="6">
        <v>0</v>
      </c>
      <c r="AD252" s="6">
        <v>0</v>
      </c>
      <c r="AE252" s="6">
        <v>0</v>
      </c>
      <c r="AF252" s="6">
        <v>0</v>
      </c>
      <c r="AG252" s="6">
        <v>0</v>
      </c>
      <c r="AH252" s="8">
        <v>0</v>
      </c>
      <c r="AI252" s="8">
        <v>0</v>
      </c>
      <c r="AJ252" s="8">
        <v>0</v>
      </c>
      <c r="AK252" s="8">
        <v>0</v>
      </c>
      <c r="AL252" s="8">
        <v>0</v>
      </c>
      <c r="AM252" s="7">
        <v>50216</v>
      </c>
      <c r="AN252" s="7">
        <v>0</v>
      </c>
      <c r="AO252" s="7">
        <v>0</v>
      </c>
      <c r="AP252" s="7">
        <v>0</v>
      </c>
      <c r="AQ252" s="7">
        <v>0</v>
      </c>
      <c r="AR252" s="7">
        <f>F252-W252</f>
        <v>50216</v>
      </c>
    </row>
    <row r="253" spans="1:44" ht="32" x14ac:dyDescent="0.2">
      <c r="A253" s="5" t="s">
        <v>953</v>
      </c>
      <c r="B253" s="5" t="s">
        <v>954</v>
      </c>
      <c r="C253" t="s">
        <v>41</v>
      </c>
      <c r="D253" t="s">
        <v>41</v>
      </c>
      <c r="E253" t="s">
        <v>41</v>
      </c>
      <c r="F253" s="6">
        <v>49940</v>
      </c>
      <c r="G253">
        <v>2017</v>
      </c>
      <c r="H253" t="s">
        <v>720</v>
      </c>
      <c r="I253" t="s">
        <v>720</v>
      </c>
      <c r="J253" s="5" t="s">
        <v>955</v>
      </c>
      <c r="K253" s="13" t="s">
        <v>956</v>
      </c>
      <c r="L253" t="s">
        <v>957</v>
      </c>
      <c r="M253" s="6">
        <v>0</v>
      </c>
      <c r="N253" s="6">
        <v>0</v>
      </c>
      <c r="O253" s="6">
        <v>0</v>
      </c>
      <c r="P253" s="6">
        <v>47368</v>
      </c>
      <c r="Q253" s="6">
        <v>2572</v>
      </c>
      <c r="R253" s="6">
        <v>0</v>
      </c>
      <c r="S253" s="6">
        <v>0</v>
      </c>
      <c r="T253" s="6">
        <v>47368</v>
      </c>
      <c r="U253" s="6">
        <v>2572</v>
      </c>
      <c r="V253" s="6">
        <v>0</v>
      </c>
      <c r="W253" s="7">
        <v>2572</v>
      </c>
      <c r="X253" s="7">
        <v>0</v>
      </c>
      <c r="Y253" s="7">
        <v>0</v>
      </c>
      <c r="Z253" s="7">
        <v>2572</v>
      </c>
      <c r="AA253" s="7">
        <v>0</v>
      </c>
      <c r="AB253" s="7">
        <v>0</v>
      </c>
      <c r="AC253" s="6">
        <v>0</v>
      </c>
      <c r="AD253" s="6">
        <v>0</v>
      </c>
      <c r="AE253" s="6">
        <v>0</v>
      </c>
      <c r="AF253" s="6">
        <v>2572</v>
      </c>
      <c r="AG253" s="6">
        <v>0</v>
      </c>
      <c r="AH253" s="8">
        <v>0</v>
      </c>
      <c r="AI253" s="8">
        <v>0</v>
      </c>
      <c r="AJ253" s="8">
        <v>0</v>
      </c>
      <c r="AK253" s="8">
        <v>0</v>
      </c>
      <c r="AL253" s="8">
        <v>2572</v>
      </c>
      <c r="AM253" s="7">
        <v>0</v>
      </c>
      <c r="AN253" s="7">
        <v>0</v>
      </c>
      <c r="AO253" s="7">
        <v>0</v>
      </c>
      <c r="AP253" s="7">
        <v>47368</v>
      </c>
      <c r="AQ253" s="7">
        <v>0</v>
      </c>
      <c r="AR253" s="7">
        <f>F253-W253</f>
        <v>47368</v>
      </c>
    </row>
    <row r="254" spans="1:44" ht="32" x14ac:dyDescent="0.2">
      <c r="A254" s="5" t="s">
        <v>2260</v>
      </c>
      <c r="C254" t="s">
        <v>41</v>
      </c>
      <c r="D254" t="s">
        <v>41</v>
      </c>
      <c r="E254" t="s">
        <v>373</v>
      </c>
      <c r="F254" s="6">
        <v>49679</v>
      </c>
      <c r="G254">
        <v>2017</v>
      </c>
      <c r="H254" t="s">
        <v>46</v>
      </c>
      <c r="I254" t="s">
        <v>46</v>
      </c>
      <c r="J254" s="5" t="s">
        <v>2261</v>
      </c>
      <c r="K254" s="13" t="s">
        <v>589</v>
      </c>
      <c r="L254" t="s">
        <v>2262</v>
      </c>
      <c r="M254" s="6">
        <v>0</v>
      </c>
      <c r="N254" s="6">
        <v>0</v>
      </c>
      <c r="O254" s="6">
        <v>0</v>
      </c>
      <c r="P254" s="6">
        <v>49653</v>
      </c>
      <c r="Q254" s="6">
        <v>26</v>
      </c>
      <c r="R254" s="6">
        <v>751</v>
      </c>
      <c r="S254" s="6">
        <v>594</v>
      </c>
      <c r="T254" s="6">
        <v>0</v>
      </c>
      <c r="U254" s="6">
        <v>0</v>
      </c>
      <c r="V254" s="6">
        <v>48334</v>
      </c>
      <c r="W254" s="7">
        <v>1345</v>
      </c>
      <c r="X254" s="7">
        <v>0</v>
      </c>
      <c r="Y254" s="7">
        <v>0</v>
      </c>
      <c r="Z254" s="7">
        <v>0</v>
      </c>
      <c r="AA254" s="7">
        <v>0</v>
      </c>
      <c r="AB254" s="7">
        <v>1345</v>
      </c>
      <c r="AC254" s="6">
        <v>751</v>
      </c>
      <c r="AD254" s="6">
        <v>594</v>
      </c>
      <c r="AE254" s="6">
        <v>0</v>
      </c>
      <c r="AF254" s="6">
        <v>0</v>
      </c>
      <c r="AG254" s="6">
        <v>0</v>
      </c>
      <c r="AH254" s="8">
        <v>0</v>
      </c>
      <c r="AI254" s="8">
        <v>0</v>
      </c>
      <c r="AJ254" s="8">
        <v>0</v>
      </c>
      <c r="AK254" s="8">
        <v>1319</v>
      </c>
      <c r="AL254" s="8">
        <v>26</v>
      </c>
      <c r="AM254" s="7">
        <v>0</v>
      </c>
      <c r="AN254" s="7">
        <v>0</v>
      </c>
      <c r="AO254" s="7">
        <v>0</v>
      </c>
      <c r="AP254" s="7">
        <v>48334</v>
      </c>
      <c r="AQ254" s="7">
        <v>0</v>
      </c>
      <c r="AR254" s="7">
        <f>F254-W254</f>
        <v>48334</v>
      </c>
    </row>
    <row r="255" spans="1:44" ht="16" x14ac:dyDescent="0.2">
      <c r="A255" s="5" t="s">
        <v>958</v>
      </c>
      <c r="C255" t="s">
        <v>41</v>
      </c>
      <c r="D255" t="s">
        <v>66</v>
      </c>
      <c r="E255" t="s">
        <v>41</v>
      </c>
      <c r="F255" s="6">
        <v>49326</v>
      </c>
      <c r="G255">
        <v>2013</v>
      </c>
      <c r="H255" t="s">
        <v>72</v>
      </c>
      <c r="I255" t="s">
        <v>72</v>
      </c>
      <c r="J255" s="5" t="s">
        <v>155</v>
      </c>
      <c r="K255" s="13" t="s">
        <v>156</v>
      </c>
      <c r="L255" t="s">
        <v>959</v>
      </c>
      <c r="M255" s="6">
        <v>41602</v>
      </c>
      <c r="N255" s="6">
        <v>4320</v>
      </c>
      <c r="O255" s="6">
        <v>1729</v>
      </c>
      <c r="P255" s="6">
        <v>609</v>
      </c>
      <c r="Q255" s="6">
        <v>1066</v>
      </c>
      <c r="R255" s="6">
        <v>3433</v>
      </c>
      <c r="S255" s="6">
        <v>0</v>
      </c>
      <c r="T255" s="6">
        <v>0</v>
      </c>
      <c r="U255" s="6">
        <v>42593</v>
      </c>
      <c r="V255" s="6">
        <v>3300</v>
      </c>
      <c r="W255" s="7">
        <v>6733</v>
      </c>
      <c r="X255" s="7">
        <v>0</v>
      </c>
      <c r="Y255" s="7">
        <v>0</v>
      </c>
      <c r="Z255" s="7">
        <v>0</v>
      </c>
      <c r="AA255" s="7">
        <v>6733</v>
      </c>
      <c r="AB255" s="7">
        <v>0</v>
      </c>
      <c r="AC255" s="6">
        <v>3433</v>
      </c>
      <c r="AD255" s="6">
        <v>0</v>
      </c>
      <c r="AE255" s="6">
        <v>0</v>
      </c>
      <c r="AF255" s="6">
        <v>0</v>
      </c>
      <c r="AG255" s="6">
        <v>3300</v>
      </c>
      <c r="AH255" s="8">
        <v>3848</v>
      </c>
      <c r="AI255" s="8">
        <v>2317</v>
      </c>
      <c r="AJ255" s="8">
        <v>568</v>
      </c>
      <c r="AK255" s="8">
        <v>0</v>
      </c>
      <c r="AL255" s="8">
        <v>0</v>
      </c>
      <c r="AM255" s="7">
        <v>37754</v>
      </c>
      <c r="AN255" s="7">
        <v>2003</v>
      </c>
      <c r="AO255" s="7">
        <v>1161</v>
      </c>
      <c r="AP255" s="7">
        <v>609</v>
      </c>
      <c r="AQ255" s="7">
        <v>1066</v>
      </c>
      <c r="AR255" s="7">
        <f>F255-W255</f>
        <v>42593</v>
      </c>
    </row>
    <row r="256" spans="1:44" ht="16" x14ac:dyDescent="0.2">
      <c r="A256" s="5" t="s">
        <v>960</v>
      </c>
      <c r="C256" t="s">
        <v>41</v>
      </c>
      <c r="D256" t="s">
        <v>41</v>
      </c>
      <c r="E256" t="s">
        <v>41</v>
      </c>
      <c r="F256" s="6">
        <v>48844</v>
      </c>
      <c r="G256">
        <v>2015</v>
      </c>
      <c r="H256" t="s">
        <v>46</v>
      </c>
      <c r="I256" t="s">
        <v>46</v>
      </c>
      <c r="J256" s="5" t="s">
        <v>740</v>
      </c>
      <c r="K256" s="13" t="s">
        <v>114</v>
      </c>
      <c r="L256" t="s">
        <v>961</v>
      </c>
      <c r="M256" s="6">
        <v>0</v>
      </c>
      <c r="N256" s="6">
        <v>48777</v>
      </c>
      <c r="O256" s="6">
        <v>67</v>
      </c>
      <c r="P256" s="6">
        <v>0</v>
      </c>
      <c r="Q256" s="6">
        <v>0</v>
      </c>
      <c r="R256" s="6">
        <v>0</v>
      </c>
      <c r="S256" s="6">
        <v>0</v>
      </c>
      <c r="T256" s="6">
        <v>0</v>
      </c>
      <c r="U256" s="6">
        <v>0</v>
      </c>
      <c r="V256" s="6">
        <v>48844</v>
      </c>
      <c r="W256" s="7">
        <v>0</v>
      </c>
      <c r="X256" s="7">
        <v>0</v>
      </c>
      <c r="Y256" s="7">
        <v>0</v>
      </c>
      <c r="Z256" s="7">
        <v>0</v>
      </c>
      <c r="AA256" s="7">
        <v>0</v>
      </c>
      <c r="AB256" s="7">
        <v>0</v>
      </c>
      <c r="AC256" s="6">
        <v>0</v>
      </c>
      <c r="AD256" s="6">
        <v>0</v>
      </c>
      <c r="AE256" s="6">
        <v>0</v>
      </c>
      <c r="AF256" s="6">
        <v>0</v>
      </c>
      <c r="AG256" s="6">
        <v>0</v>
      </c>
      <c r="AH256" s="8">
        <v>0</v>
      </c>
      <c r="AI256" s="8">
        <v>0</v>
      </c>
      <c r="AJ256" s="8">
        <v>0</v>
      </c>
      <c r="AK256" s="8">
        <v>0</v>
      </c>
      <c r="AL256" s="8">
        <v>0</v>
      </c>
      <c r="AM256" s="7">
        <v>0</v>
      </c>
      <c r="AN256" s="7">
        <v>48777</v>
      </c>
      <c r="AO256" s="7">
        <v>67</v>
      </c>
      <c r="AP256" s="7">
        <v>0</v>
      </c>
      <c r="AQ256" s="7">
        <v>0</v>
      </c>
      <c r="AR256" s="7">
        <f>F256-W256</f>
        <v>48844</v>
      </c>
    </row>
    <row r="257" spans="1:44" ht="16" x14ac:dyDescent="0.2">
      <c r="A257" s="5" t="s">
        <v>962</v>
      </c>
      <c r="B257" s="5" t="s">
        <v>963</v>
      </c>
      <c r="C257" t="s">
        <v>40</v>
      </c>
      <c r="D257" t="s">
        <v>66</v>
      </c>
      <c r="E257" t="s">
        <v>41</v>
      </c>
      <c r="F257" s="6">
        <v>48478</v>
      </c>
      <c r="G257">
        <v>2018</v>
      </c>
      <c r="H257" t="s">
        <v>720</v>
      </c>
      <c r="I257" t="s">
        <v>964</v>
      </c>
      <c r="J257" s="5" t="s">
        <v>965</v>
      </c>
      <c r="K257" s="13" t="s">
        <v>966</v>
      </c>
      <c r="L257" t="s">
        <v>967</v>
      </c>
      <c r="M257" s="6">
        <v>0</v>
      </c>
      <c r="N257" s="6">
        <v>0</v>
      </c>
      <c r="O257" s="6">
        <v>0</v>
      </c>
      <c r="P257" s="6">
        <v>0</v>
      </c>
      <c r="Q257" s="6">
        <v>48478</v>
      </c>
      <c r="R257" s="6">
        <v>0</v>
      </c>
      <c r="S257" s="6">
        <v>0</v>
      </c>
      <c r="T257" s="6">
        <v>24185</v>
      </c>
      <c r="U257" s="6">
        <v>258</v>
      </c>
      <c r="V257" s="6">
        <v>24035</v>
      </c>
      <c r="W257" s="7">
        <v>24293</v>
      </c>
      <c r="X257" s="7">
        <v>0</v>
      </c>
      <c r="Y257" s="7">
        <v>0</v>
      </c>
      <c r="Z257" s="7">
        <v>24293</v>
      </c>
      <c r="AA257" s="7">
        <v>0</v>
      </c>
      <c r="AB257" s="7">
        <v>0</v>
      </c>
      <c r="AC257" s="6">
        <v>0</v>
      </c>
      <c r="AD257" s="6">
        <v>0</v>
      </c>
      <c r="AE257" s="6">
        <v>0</v>
      </c>
      <c r="AF257" s="6">
        <v>258</v>
      </c>
      <c r="AG257" s="6">
        <v>24035</v>
      </c>
      <c r="AH257" s="8">
        <v>0</v>
      </c>
      <c r="AI257" s="8">
        <v>0</v>
      </c>
      <c r="AJ257" s="8">
        <v>0</v>
      </c>
      <c r="AK257" s="8">
        <v>0</v>
      </c>
      <c r="AL257" s="8">
        <v>24293</v>
      </c>
      <c r="AM257" s="7">
        <v>0</v>
      </c>
      <c r="AN257" s="7">
        <v>0</v>
      </c>
      <c r="AO257" s="7">
        <v>0</v>
      </c>
      <c r="AP257" s="7">
        <v>0</v>
      </c>
      <c r="AQ257" s="7">
        <v>24185</v>
      </c>
      <c r="AR257" s="7">
        <f>F257-W257</f>
        <v>24185</v>
      </c>
    </row>
    <row r="258" spans="1:44" ht="16" x14ac:dyDescent="0.2">
      <c r="A258" s="5" t="s">
        <v>968</v>
      </c>
      <c r="C258" t="s">
        <v>41</v>
      </c>
      <c r="D258" t="s">
        <v>41</v>
      </c>
      <c r="E258" t="s">
        <v>41</v>
      </c>
      <c r="F258" s="6">
        <v>48382</v>
      </c>
      <c r="G258">
        <v>2018</v>
      </c>
      <c r="H258" t="s">
        <v>72</v>
      </c>
      <c r="I258" t="s">
        <v>72</v>
      </c>
      <c r="J258" s="5" t="s">
        <v>969</v>
      </c>
      <c r="K258" s="13" t="s">
        <v>100</v>
      </c>
      <c r="L258" t="s">
        <v>970</v>
      </c>
      <c r="M258" s="6">
        <v>0</v>
      </c>
      <c r="N258" s="6">
        <v>0</v>
      </c>
      <c r="O258" s="6">
        <v>0</v>
      </c>
      <c r="P258" s="6">
        <v>0</v>
      </c>
      <c r="Q258" s="6">
        <v>48382</v>
      </c>
      <c r="R258" s="6">
        <v>0</v>
      </c>
      <c r="S258" s="6">
        <v>0</v>
      </c>
      <c r="T258" s="6">
        <v>0</v>
      </c>
      <c r="U258" s="6">
        <v>48382</v>
      </c>
      <c r="V258" s="6">
        <v>0</v>
      </c>
      <c r="W258" s="7">
        <v>0</v>
      </c>
      <c r="X258" s="7">
        <v>0</v>
      </c>
      <c r="Y258" s="7">
        <v>0</v>
      </c>
      <c r="Z258" s="7">
        <v>0</v>
      </c>
      <c r="AA258" s="7">
        <v>0</v>
      </c>
      <c r="AB258" s="7">
        <v>0</v>
      </c>
      <c r="AC258" s="6">
        <v>0</v>
      </c>
      <c r="AD258" s="6">
        <v>0</v>
      </c>
      <c r="AE258" s="6">
        <v>0</v>
      </c>
      <c r="AF258" s="6">
        <v>0</v>
      </c>
      <c r="AG258" s="6">
        <v>0</v>
      </c>
      <c r="AH258" s="8">
        <v>0</v>
      </c>
      <c r="AI258" s="8">
        <v>0</v>
      </c>
      <c r="AJ258" s="8">
        <v>0</v>
      </c>
      <c r="AK258" s="8">
        <v>0</v>
      </c>
      <c r="AL258" s="8">
        <v>0</v>
      </c>
      <c r="AM258" s="7">
        <v>0</v>
      </c>
      <c r="AN258" s="7">
        <v>0</v>
      </c>
      <c r="AO258" s="7">
        <v>0</v>
      </c>
      <c r="AP258" s="7">
        <v>0</v>
      </c>
      <c r="AQ258" s="7">
        <v>48382</v>
      </c>
      <c r="AR258" s="7">
        <f>F258-W258</f>
        <v>48382</v>
      </c>
    </row>
    <row r="259" spans="1:44" ht="16" x14ac:dyDescent="0.2">
      <c r="A259" s="5" t="s">
        <v>971</v>
      </c>
      <c r="B259" s="5" t="s">
        <v>972</v>
      </c>
      <c r="C259" t="s">
        <v>40</v>
      </c>
      <c r="D259" t="s">
        <v>41</v>
      </c>
      <c r="E259" t="s">
        <v>41</v>
      </c>
      <c r="F259" s="6">
        <v>47492</v>
      </c>
      <c r="G259">
        <v>2016</v>
      </c>
      <c r="H259" t="s">
        <v>720</v>
      </c>
      <c r="I259" t="s">
        <v>720</v>
      </c>
      <c r="J259" s="5" t="s">
        <v>973</v>
      </c>
      <c r="K259" s="13" t="s">
        <v>532</v>
      </c>
      <c r="L259" t="s">
        <v>974</v>
      </c>
      <c r="M259" s="6">
        <v>0</v>
      </c>
      <c r="N259" s="6">
        <v>0</v>
      </c>
      <c r="O259" s="6">
        <v>46786</v>
      </c>
      <c r="P259" s="6">
        <v>706</v>
      </c>
      <c r="Q259" s="6">
        <v>0</v>
      </c>
      <c r="R259" s="6">
        <v>0</v>
      </c>
      <c r="S259" s="6">
        <v>0</v>
      </c>
      <c r="T259" s="6">
        <v>47492</v>
      </c>
      <c r="U259" s="6">
        <v>0</v>
      </c>
      <c r="V259" s="6">
        <v>0</v>
      </c>
      <c r="W259" s="7">
        <v>0</v>
      </c>
      <c r="X259" s="7">
        <v>0</v>
      </c>
      <c r="Y259" s="7">
        <v>0</v>
      </c>
      <c r="Z259" s="7">
        <v>0</v>
      </c>
      <c r="AA259" s="7">
        <v>0</v>
      </c>
      <c r="AB259" s="7">
        <v>0</v>
      </c>
      <c r="AC259" s="6">
        <v>0</v>
      </c>
      <c r="AD259" s="6">
        <v>0</v>
      </c>
      <c r="AE259" s="6">
        <v>0</v>
      </c>
      <c r="AF259" s="6">
        <v>0</v>
      </c>
      <c r="AG259" s="6">
        <v>0</v>
      </c>
      <c r="AH259" s="8">
        <v>0</v>
      </c>
      <c r="AI259" s="8">
        <v>0</v>
      </c>
      <c r="AJ259" s="8">
        <v>0</v>
      </c>
      <c r="AK259" s="8">
        <v>0</v>
      </c>
      <c r="AL259" s="8">
        <v>0</v>
      </c>
      <c r="AM259" s="7">
        <v>0</v>
      </c>
      <c r="AN259" s="7">
        <v>0</v>
      </c>
      <c r="AO259" s="7">
        <v>46786</v>
      </c>
      <c r="AP259" s="7">
        <v>706</v>
      </c>
      <c r="AQ259" s="7">
        <v>0</v>
      </c>
      <c r="AR259" s="7">
        <f>F259-W259</f>
        <v>47492</v>
      </c>
    </row>
    <row r="260" spans="1:44" ht="16" x14ac:dyDescent="0.2">
      <c r="A260" s="5" t="s">
        <v>975</v>
      </c>
      <c r="B260" s="5" t="s">
        <v>975</v>
      </c>
      <c r="C260" t="s">
        <v>40</v>
      </c>
      <c r="D260" t="s">
        <v>41</v>
      </c>
      <c r="E260" t="s">
        <v>41</v>
      </c>
      <c r="F260" s="6">
        <v>46131</v>
      </c>
      <c r="G260">
        <v>2013</v>
      </c>
      <c r="H260" t="s">
        <v>87</v>
      </c>
      <c r="I260" t="s">
        <v>976</v>
      </c>
      <c r="J260" s="5" t="s">
        <v>977</v>
      </c>
      <c r="K260" s="13" t="s">
        <v>198</v>
      </c>
      <c r="L260" t="s">
        <v>978</v>
      </c>
      <c r="M260" s="6">
        <v>46131</v>
      </c>
      <c r="N260" s="6">
        <v>0</v>
      </c>
      <c r="O260" s="6">
        <v>0</v>
      </c>
      <c r="P260" s="6">
        <v>0</v>
      </c>
      <c r="Q260" s="6">
        <v>0</v>
      </c>
      <c r="R260" s="6">
        <v>20052</v>
      </c>
      <c r="S260" s="6">
        <v>7584</v>
      </c>
      <c r="T260" s="6">
        <v>1754</v>
      </c>
      <c r="U260" s="6">
        <v>7278</v>
      </c>
      <c r="V260" s="6">
        <v>9463</v>
      </c>
      <c r="W260" s="7">
        <v>26079</v>
      </c>
      <c r="X260" s="7">
        <v>26079</v>
      </c>
      <c r="Y260" s="7">
        <v>0</v>
      </c>
      <c r="Z260" s="7">
        <v>0</v>
      </c>
      <c r="AA260" s="7">
        <v>0</v>
      </c>
      <c r="AB260" s="7">
        <v>0</v>
      </c>
      <c r="AC260" s="6">
        <v>0</v>
      </c>
      <c r="AD260" s="6">
        <v>7584</v>
      </c>
      <c r="AE260" s="6">
        <v>1754</v>
      </c>
      <c r="AF260" s="6">
        <v>7278</v>
      </c>
      <c r="AG260" s="6">
        <v>9463</v>
      </c>
      <c r="AH260" s="8">
        <v>26079</v>
      </c>
      <c r="AI260" s="8">
        <v>0</v>
      </c>
      <c r="AJ260" s="8">
        <v>0</v>
      </c>
      <c r="AK260" s="8">
        <v>0</v>
      </c>
      <c r="AL260" s="8">
        <v>0</v>
      </c>
      <c r="AM260" s="7">
        <v>20052</v>
      </c>
      <c r="AN260" s="7">
        <v>0</v>
      </c>
      <c r="AO260" s="7">
        <v>0</v>
      </c>
      <c r="AP260" s="7">
        <v>0</v>
      </c>
      <c r="AQ260" s="7">
        <v>0</v>
      </c>
      <c r="AR260" s="7">
        <f>F260-W260</f>
        <v>20052</v>
      </c>
    </row>
    <row r="261" spans="1:44" ht="16" x14ac:dyDescent="0.2">
      <c r="A261" s="5" t="s">
        <v>979</v>
      </c>
      <c r="B261" s="5" t="s">
        <v>980</v>
      </c>
      <c r="C261" t="s">
        <v>40</v>
      </c>
      <c r="D261" t="s">
        <v>41</v>
      </c>
      <c r="E261" t="s">
        <v>41</v>
      </c>
      <c r="F261" s="6">
        <v>45571</v>
      </c>
      <c r="G261">
        <v>2017</v>
      </c>
      <c r="H261" t="s">
        <v>720</v>
      </c>
      <c r="I261" t="s">
        <v>981</v>
      </c>
      <c r="J261" s="5" t="s">
        <v>982</v>
      </c>
      <c r="K261" s="13" t="s">
        <v>983</v>
      </c>
      <c r="L261" t="s">
        <v>984</v>
      </c>
      <c r="M261" s="6">
        <v>0</v>
      </c>
      <c r="N261" s="6">
        <v>0</v>
      </c>
      <c r="O261" s="6">
        <v>0</v>
      </c>
      <c r="P261" s="6">
        <v>42427</v>
      </c>
      <c r="Q261" s="6">
        <v>3144</v>
      </c>
      <c r="R261" s="6">
        <v>1300</v>
      </c>
      <c r="S261" s="6">
        <v>0</v>
      </c>
      <c r="T261" s="6">
        <v>42916</v>
      </c>
      <c r="U261" s="6">
        <v>1355</v>
      </c>
      <c r="V261" s="6">
        <v>0</v>
      </c>
      <c r="W261" s="7">
        <v>2655</v>
      </c>
      <c r="X261" s="7">
        <v>0</v>
      </c>
      <c r="Y261" s="7">
        <v>0</v>
      </c>
      <c r="Z261" s="7">
        <v>2655</v>
      </c>
      <c r="AA261" s="7">
        <v>0</v>
      </c>
      <c r="AB261" s="7">
        <v>0</v>
      </c>
      <c r="AC261" s="6">
        <v>1300</v>
      </c>
      <c r="AD261" s="6">
        <v>0</v>
      </c>
      <c r="AE261" s="6">
        <v>0</v>
      </c>
      <c r="AF261" s="6">
        <v>1355</v>
      </c>
      <c r="AG261" s="6">
        <v>0</v>
      </c>
      <c r="AH261" s="8">
        <v>0</v>
      </c>
      <c r="AI261" s="8">
        <v>0</v>
      </c>
      <c r="AJ261" s="8">
        <v>0</v>
      </c>
      <c r="AK261" s="8">
        <v>0</v>
      </c>
      <c r="AL261" s="8">
        <v>2655</v>
      </c>
      <c r="AM261" s="7">
        <v>0</v>
      </c>
      <c r="AN261" s="7">
        <v>0</v>
      </c>
      <c r="AO261" s="7">
        <v>0</v>
      </c>
      <c r="AP261" s="7">
        <v>42427</v>
      </c>
      <c r="AQ261" s="7">
        <v>489</v>
      </c>
      <c r="AR261" s="7">
        <f>F261-W261</f>
        <v>42916</v>
      </c>
    </row>
    <row r="262" spans="1:44" ht="16" x14ac:dyDescent="0.2">
      <c r="A262" s="11" t="s">
        <v>4365</v>
      </c>
      <c r="D262" t="s">
        <v>66</v>
      </c>
      <c r="E262" t="s">
        <v>41</v>
      </c>
      <c r="F262" s="6">
        <v>45485</v>
      </c>
      <c r="G262">
        <v>2017</v>
      </c>
      <c r="H262" t="s">
        <v>46</v>
      </c>
      <c r="I262" t="s">
        <v>46</v>
      </c>
      <c r="J262" s="5" t="s">
        <v>104</v>
      </c>
      <c r="K262" s="13" t="s">
        <v>44</v>
      </c>
      <c r="L262" t="s">
        <v>4366</v>
      </c>
      <c r="M262" s="6">
        <v>0</v>
      </c>
      <c r="N262" s="6">
        <v>0</v>
      </c>
      <c r="O262" s="6">
        <v>0</v>
      </c>
      <c r="P262" s="6">
        <v>45485</v>
      </c>
      <c r="Q262" s="6">
        <v>0</v>
      </c>
      <c r="R262" s="6">
        <v>0</v>
      </c>
      <c r="S262" s="6">
        <v>0</v>
      </c>
      <c r="T262" s="6">
        <v>0</v>
      </c>
      <c r="U262" s="6">
        <v>0</v>
      </c>
      <c r="V262" s="6">
        <v>45485</v>
      </c>
      <c r="W262" s="6">
        <v>0</v>
      </c>
      <c r="X262" s="6">
        <v>0</v>
      </c>
      <c r="Y262" s="6">
        <v>0</v>
      </c>
      <c r="Z262" s="6">
        <v>0</v>
      </c>
      <c r="AA262" s="6">
        <v>0</v>
      </c>
      <c r="AB262" s="6">
        <v>0</v>
      </c>
      <c r="AC262" s="7">
        <v>0</v>
      </c>
      <c r="AD262" s="7">
        <v>0</v>
      </c>
      <c r="AE262" s="7">
        <v>0</v>
      </c>
      <c r="AF262" s="7">
        <v>0</v>
      </c>
      <c r="AG262" s="7">
        <v>0</v>
      </c>
      <c r="AH262" s="7">
        <v>0</v>
      </c>
      <c r="AI262" s="7">
        <v>0</v>
      </c>
      <c r="AJ262" s="7">
        <v>0</v>
      </c>
      <c r="AK262" s="7">
        <v>0</v>
      </c>
      <c r="AL262" s="7">
        <v>0</v>
      </c>
      <c r="AM262" s="7">
        <v>0</v>
      </c>
      <c r="AN262" s="7">
        <v>0</v>
      </c>
      <c r="AO262" s="7">
        <v>0</v>
      </c>
      <c r="AP262" s="7">
        <v>45485</v>
      </c>
      <c r="AQ262" s="7">
        <v>0</v>
      </c>
      <c r="AR262" s="7">
        <v>45485</v>
      </c>
    </row>
    <row r="263" spans="1:44" ht="16" x14ac:dyDescent="0.2">
      <c r="A263" s="5" t="s">
        <v>985</v>
      </c>
      <c r="B263" s="5" t="s">
        <v>986</v>
      </c>
      <c r="C263" t="s">
        <v>41</v>
      </c>
      <c r="D263" t="s">
        <v>41</v>
      </c>
      <c r="E263" t="s">
        <v>373</v>
      </c>
      <c r="F263" s="6">
        <v>45226</v>
      </c>
      <c r="G263">
        <v>2016</v>
      </c>
      <c r="H263" t="s">
        <v>72</v>
      </c>
      <c r="I263" t="s">
        <v>72</v>
      </c>
      <c r="J263" s="5" t="s">
        <v>987</v>
      </c>
      <c r="K263" s="13" t="s">
        <v>589</v>
      </c>
      <c r="L263" t="s">
        <v>988</v>
      </c>
      <c r="M263" s="6">
        <v>0</v>
      </c>
      <c r="N263" s="6">
        <v>0</v>
      </c>
      <c r="O263" s="6">
        <v>44505</v>
      </c>
      <c r="P263" s="6">
        <v>721</v>
      </c>
      <c r="Q263" s="6">
        <v>0</v>
      </c>
      <c r="R263" s="6">
        <v>0</v>
      </c>
      <c r="S263" s="6">
        <v>0</v>
      </c>
      <c r="T263" s="6">
        <v>0</v>
      </c>
      <c r="U263" s="6">
        <v>44462</v>
      </c>
      <c r="V263" s="6">
        <v>764</v>
      </c>
      <c r="W263" s="7">
        <v>764</v>
      </c>
      <c r="X263" s="7">
        <v>0</v>
      </c>
      <c r="Y263" s="7">
        <v>0</v>
      </c>
      <c r="Z263" s="7">
        <v>0</v>
      </c>
      <c r="AA263" s="7">
        <v>764</v>
      </c>
      <c r="AB263" s="7">
        <v>0</v>
      </c>
      <c r="AC263" s="6">
        <v>0</v>
      </c>
      <c r="AD263" s="6">
        <v>0</v>
      </c>
      <c r="AE263" s="6">
        <v>0</v>
      </c>
      <c r="AF263" s="6">
        <v>0</v>
      </c>
      <c r="AG263" s="6">
        <v>764</v>
      </c>
      <c r="AH263" s="8">
        <v>0</v>
      </c>
      <c r="AI263" s="8">
        <v>0</v>
      </c>
      <c r="AJ263" s="8">
        <v>764</v>
      </c>
      <c r="AK263" s="8">
        <v>0</v>
      </c>
      <c r="AL263" s="8">
        <v>0</v>
      </c>
      <c r="AM263" s="7">
        <v>0</v>
      </c>
      <c r="AN263" s="7">
        <v>0</v>
      </c>
      <c r="AO263" s="7">
        <v>43741</v>
      </c>
      <c r="AP263" s="7">
        <v>721</v>
      </c>
      <c r="AQ263" s="7">
        <v>0</v>
      </c>
      <c r="AR263" s="7">
        <f>F263-W263</f>
        <v>44462</v>
      </c>
    </row>
    <row r="264" spans="1:44" ht="16" x14ac:dyDescent="0.2">
      <c r="A264" s="5" t="s">
        <v>989</v>
      </c>
      <c r="C264" t="s">
        <v>40</v>
      </c>
      <c r="D264" t="s">
        <v>41</v>
      </c>
      <c r="E264" t="s">
        <v>41</v>
      </c>
      <c r="F264" s="6">
        <v>44443</v>
      </c>
      <c r="G264">
        <v>2018</v>
      </c>
      <c r="H264" t="s">
        <v>72</v>
      </c>
      <c r="I264" t="s">
        <v>990</v>
      </c>
      <c r="J264" s="5" t="s">
        <v>608</v>
      </c>
      <c r="K264" s="13" t="s">
        <v>991</v>
      </c>
      <c r="L264" t="s">
        <v>992</v>
      </c>
      <c r="M264" s="6">
        <v>0</v>
      </c>
      <c r="N264" s="6">
        <v>0</v>
      </c>
      <c r="O264" s="6">
        <v>0</v>
      </c>
      <c r="P264" s="6">
        <v>0</v>
      </c>
      <c r="Q264" s="6">
        <v>44443</v>
      </c>
      <c r="R264" s="6">
        <v>0</v>
      </c>
      <c r="S264" s="6">
        <v>0</v>
      </c>
      <c r="T264" s="6">
        <v>0</v>
      </c>
      <c r="U264" s="6">
        <v>44443</v>
      </c>
      <c r="V264" s="6">
        <v>0</v>
      </c>
      <c r="W264" s="7">
        <v>0</v>
      </c>
      <c r="X264" s="7">
        <v>0</v>
      </c>
      <c r="Y264" s="7">
        <v>0</v>
      </c>
      <c r="Z264" s="7">
        <v>0</v>
      </c>
      <c r="AA264" s="7">
        <v>0</v>
      </c>
      <c r="AB264" s="7">
        <v>0</v>
      </c>
      <c r="AC264" s="6">
        <v>0</v>
      </c>
      <c r="AD264" s="6">
        <v>0</v>
      </c>
      <c r="AE264" s="6">
        <v>0</v>
      </c>
      <c r="AF264" s="6">
        <v>0</v>
      </c>
      <c r="AG264" s="6">
        <v>0</v>
      </c>
      <c r="AH264" s="8">
        <v>0</v>
      </c>
      <c r="AI264" s="8">
        <v>0</v>
      </c>
      <c r="AJ264" s="8">
        <v>0</v>
      </c>
      <c r="AK264" s="8">
        <v>0</v>
      </c>
      <c r="AL264" s="8">
        <v>0</v>
      </c>
      <c r="AM264" s="7">
        <v>0</v>
      </c>
      <c r="AN264" s="7">
        <v>0</v>
      </c>
      <c r="AO264" s="7">
        <v>0</v>
      </c>
      <c r="AP264" s="7">
        <v>0</v>
      </c>
      <c r="AQ264" s="7">
        <v>44443</v>
      </c>
      <c r="AR264" s="7">
        <f>F264-W264</f>
        <v>44443</v>
      </c>
    </row>
    <row r="265" spans="1:44" ht="16" x14ac:dyDescent="0.2">
      <c r="A265" s="5" t="s">
        <v>843</v>
      </c>
      <c r="B265" s="5" t="s">
        <v>844</v>
      </c>
      <c r="C265" t="s">
        <v>40</v>
      </c>
      <c r="D265" t="s">
        <v>66</v>
      </c>
      <c r="E265" t="s">
        <v>41</v>
      </c>
      <c r="F265" s="6">
        <v>44119</v>
      </c>
      <c r="G265">
        <v>2013</v>
      </c>
      <c r="H265" t="s">
        <v>72</v>
      </c>
      <c r="I265" t="s">
        <v>72</v>
      </c>
      <c r="J265" s="5" t="s">
        <v>845</v>
      </c>
      <c r="K265" s="13" t="s">
        <v>846</v>
      </c>
      <c r="L265" t="s">
        <v>847</v>
      </c>
      <c r="M265" s="6">
        <v>39131</v>
      </c>
      <c r="N265" s="6">
        <v>2718</v>
      </c>
      <c r="O265" s="6">
        <v>2110</v>
      </c>
      <c r="P265" s="6">
        <v>60</v>
      </c>
      <c r="Q265" s="6">
        <v>100</v>
      </c>
      <c r="R265" s="6">
        <v>24182</v>
      </c>
      <c r="S265" s="6">
        <v>14269</v>
      </c>
      <c r="T265" s="6">
        <v>0</v>
      </c>
      <c r="U265" s="6">
        <v>1714</v>
      </c>
      <c r="V265" s="6">
        <v>3954</v>
      </c>
      <c r="W265" s="7">
        <v>42405</v>
      </c>
      <c r="X265" s="7">
        <v>0</v>
      </c>
      <c r="Y265" s="7">
        <v>0</v>
      </c>
      <c r="Z265" s="7">
        <v>0</v>
      </c>
      <c r="AA265" s="7">
        <v>42405</v>
      </c>
      <c r="AB265" s="7">
        <v>0</v>
      </c>
      <c r="AC265" s="6">
        <v>24182</v>
      </c>
      <c r="AD265" s="6">
        <v>14269</v>
      </c>
      <c r="AE265" s="6">
        <v>0</v>
      </c>
      <c r="AF265" s="6">
        <v>0</v>
      </c>
      <c r="AG265" s="6">
        <v>3954</v>
      </c>
      <c r="AH265" s="8">
        <v>38717</v>
      </c>
      <c r="AI265" s="8">
        <v>2327</v>
      </c>
      <c r="AJ265" s="8">
        <v>1201</v>
      </c>
      <c r="AK265" s="8">
        <v>60</v>
      </c>
      <c r="AL265" s="8">
        <v>100</v>
      </c>
      <c r="AM265" s="7">
        <v>414</v>
      </c>
      <c r="AN265" s="7">
        <v>391</v>
      </c>
      <c r="AO265" s="7">
        <v>909</v>
      </c>
      <c r="AP265" s="7">
        <v>0</v>
      </c>
      <c r="AQ265" s="7">
        <v>0</v>
      </c>
      <c r="AR265" s="7">
        <f>F265-W265</f>
        <v>1714</v>
      </c>
    </row>
    <row r="266" spans="1:44" ht="16" x14ac:dyDescent="0.2">
      <c r="A266" s="5" t="s">
        <v>997</v>
      </c>
      <c r="B266" s="5" t="s">
        <v>4452</v>
      </c>
      <c r="C266" t="s">
        <v>40</v>
      </c>
      <c r="D266" t="s">
        <v>41</v>
      </c>
      <c r="E266" t="s">
        <v>41</v>
      </c>
      <c r="F266" s="6">
        <v>43125</v>
      </c>
      <c r="G266">
        <v>2016</v>
      </c>
      <c r="H266" t="s">
        <v>63</v>
      </c>
      <c r="I266" t="s">
        <v>998</v>
      </c>
      <c r="J266" s="5" t="s">
        <v>865</v>
      </c>
      <c r="K266" s="13" t="s">
        <v>198</v>
      </c>
      <c r="L266" t="s">
        <v>999</v>
      </c>
      <c r="M266" s="6">
        <v>0</v>
      </c>
      <c r="N266" s="6">
        <v>0</v>
      </c>
      <c r="O266" s="6">
        <v>38349</v>
      </c>
      <c r="P266" s="6">
        <v>2756</v>
      </c>
      <c r="Q266" s="6">
        <v>2020</v>
      </c>
      <c r="R266" s="6">
        <v>0</v>
      </c>
      <c r="S266" s="6">
        <v>41235</v>
      </c>
      <c r="T266" s="6">
        <v>0</v>
      </c>
      <c r="U266" s="6">
        <v>0</v>
      </c>
      <c r="V266" s="6">
        <v>1890</v>
      </c>
      <c r="W266" s="7">
        <v>1890</v>
      </c>
      <c r="X266" s="7">
        <v>0</v>
      </c>
      <c r="Y266" s="7">
        <v>1890</v>
      </c>
      <c r="Z266" s="7">
        <v>0</v>
      </c>
      <c r="AA266" s="7">
        <v>0</v>
      </c>
      <c r="AB266" s="7">
        <v>0</v>
      </c>
      <c r="AC266" s="6">
        <v>0</v>
      </c>
      <c r="AD266" s="6">
        <v>0</v>
      </c>
      <c r="AE266" s="6">
        <v>0</v>
      </c>
      <c r="AF266" s="6">
        <v>0</v>
      </c>
      <c r="AG266" s="6">
        <v>1890</v>
      </c>
      <c r="AH266" s="8">
        <v>0</v>
      </c>
      <c r="AI266" s="8">
        <v>0</v>
      </c>
      <c r="AJ266" s="8">
        <v>0</v>
      </c>
      <c r="AK266" s="8">
        <v>0</v>
      </c>
      <c r="AL266" s="8">
        <v>1890</v>
      </c>
      <c r="AM266" s="7">
        <v>0</v>
      </c>
      <c r="AN266" s="7">
        <v>0</v>
      </c>
      <c r="AO266" s="7">
        <v>38349</v>
      </c>
      <c r="AP266" s="7">
        <v>2756</v>
      </c>
      <c r="AQ266" s="7">
        <v>130</v>
      </c>
      <c r="AR266" s="7">
        <f>F266-W266</f>
        <v>41235</v>
      </c>
    </row>
    <row r="267" spans="1:44" ht="16" x14ac:dyDescent="0.2">
      <c r="A267" s="5" t="s">
        <v>1000</v>
      </c>
      <c r="C267" t="s">
        <v>40</v>
      </c>
      <c r="D267" t="s">
        <v>41</v>
      </c>
      <c r="E267" t="s">
        <v>41</v>
      </c>
      <c r="F267" s="6">
        <v>43122</v>
      </c>
      <c r="G267">
        <v>2015</v>
      </c>
      <c r="H267" t="s">
        <v>87</v>
      </c>
      <c r="I267" t="s">
        <v>87</v>
      </c>
      <c r="J267" s="5" t="s">
        <v>1001</v>
      </c>
      <c r="K267" s="13" t="s">
        <v>1002</v>
      </c>
      <c r="L267" t="s">
        <v>1003</v>
      </c>
      <c r="M267" s="6">
        <v>0</v>
      </c>
      <c r="N267" s="6">
        <v>43122</v>
      </c>
      <c r="O267" s="6">
        <v>0</v>
      </c>
      <c r="P267" s="6">
        <v>0</v>
      </c>
      <c r="Q267" s="6">
        <v>0</v>
      </c>
      <c r="R267" s="6">
        <v>43122</v>
      </c>
      <c r="S267" s="6">
        <v>0</v>
      </c>
      <c r="T267" s="6">
        <v>0</v>
      </c>
      <c r="U267" s="6">
        <v>0</v>
      </c>
      <c r="V267" s="6">
        <v>0</v>
      </c>
      <c r="W267" s="7">
        <v>0</v>
      </c>
      <c r="X267" s="7">
        <v>0</v>
      </c>
      <c r="Y267" s="7">
        <v>0</v>
      </c>
      <c r="Z267" s="7">
        <v>0</v>
      </c>
      <c r="AA267" s="7">
        <v>0</v>
      </c>
      <c r="AB267" s="7">
        <v>0</v>
      </c>
      <c r="AC267" s="6">
        <v>0</v>
      </c>
      <c r="AD267" s="6">
        <v>0</v>
      </c>
      <c r="AE267" s="6">
        <v>0</v>
      </c>
      <c r="AF267" s="6">
        <v>0</v>
      </c>
      <c r="AG267" s="6">
        <v>0</v>
      </c>
      <c r="AH267" s="8">
        <v>0</v>
      </c>
      <c r="AI267" s="8">
        <v>0</v>
      </c>
      <c r="AJ267" s="8">
        <v>0</v>
      </c>
      <c r="AK267" s="8">
        <v>0</v>
      </c>
      <c r="AL267" s="8">
        <v>0</v>
      </c>
      <c r="AM267" s="7">
        <v>0</v>
      </c>
      <c r="AN267" s="7">
        <v>43122</v>
      </c>
      <c r="AO267" s="7">
        <v>0</v>
      </c>
      <c r="AP267" s="7">
        <v>0</v>
      </c>
      <c r="AQ267" s="7">
        <v>0</v>
      </c>
      <c r="AR267" s="7">
        <f>F267-W267</f>
        <v>43122</v>
      </c>
    </row>
    <row r="268" spans="1:44" ht="16" x14ac:dyDescent="0.2">
      <c r="A268" s="5" t="s">
        <v>1004</v>
      </c>
      <c r="C268" t="s">
        <v>40</v>
      </c>
      <c r="D268" t="s">
        <v>41</v>
      </c>
      <c r="E268" t="s">
        <v>41</v>
      </c>
      <c r="F268" s="6">
        <v>42723</v>
      </c>
      <c r="G268">
        <v>2016</v>
      </c>
      <c r="H268" t="s">
        <v>63</v>
      </c>
      <c r="I268" t="s">
        <v>63</v>
      </c>
      <c r="J268" s="5" t="s">
        <v>1005</v>
      </c>
      <c r="K268" s="13" t="s">
        <v>198</v>
      </c>
      <c r="L268" t="s">
        <v>1006</v>
      </c>
      <c r="M268" s="6">
        <v>0</v>
      </c>
      <c r="N268" s="6">
        <v>0</v>
      </c>
      <c r="O268" s="6">
        <v>42604</v>
      </c>
      <c r="P268" s="6">
        <v>119</v>
      </c>
      <c r="Q268" s="6">
        <v>0</v>
      </c>
      <c r="R268" s="6">
        <v>0</v>
      </c>
      <c r="S268" s="6">
        <v>42292</v>
      </c>
      <c r="T268" s="6">
        <v>0</v>
      </c>
      <c r="U268" s="6">
        <v>0</v>
      </c>
      <c r="V268" s="6">
        <v>431</v>
      </c>
      <c r="W268" s="7">
        <v>431</v>
      </c>
      <c r="X268" s="7">
        <v>0</v>
      </c>
      <c r="Y268" s="7">
        <v>431</v>
      </c>
      <c r="Z268" s="7">
        <v>0</v>
      </c>
      <c r="AA268" s="7">
        <v>0</v>
      </c>
      <c r="AB268" s="7">
        <v>0</v>
      </c>
      <c r="AC268" s="6">
        <v>0</v>
      </c>
      <c r="AD268" s="6">
        <v>0</v>
      </c>
      <c r="AE268" s="6">
        <v>0</v>
      </c>
      <c r="AF268" s="6">
        <v>0</v>
      </c>
      <c r="AG268" s="6">
        <v>431</v>
      </c>
      <c r="AH268" s="8">
        <v>0</v>
      </c>
      <c r="AI268" s="8">
        <v>0</v>
      </c>
      <c r="AJ268" s="8">
        <v>431</v>
      </c>
      <c r="AK268" s="8">
        <v>0</v>
      </c>
      <c r="AL268" s="8">
        <v>0</v>
      </c>
      <c r="AM268" s="7">
        <v>0</v>
      </c>
      <c r="AN268" s="7">
        <v>0</v>
      </c>
      <c r="AO268" s="7">
        <v>42173</v>
      </c>
      <c r="AP268" s="7">
        <v>119</v>
      </c>
      <c r="AQ268" s="7">
        <v>0</v>
      </c>
      <c r="AR268" s="7">
        <f>F268-W268</f>
        <v>42292</v>
      </c>
    </row>
    <row r="269" spans="1:44" ht="16" x14ac:dyDescent="0.2">
      <c r="A269" s="5" t="s">
        <v>1007</v>
      </c>
      <c r="C269" t="s">
        <v>40</v>
      </c>
      <c r="D269" t="s">
        <v>41</v>
      </c>
      <c r="E269" t="s">
        <v>41</v>
      </c>
      <c r="F269" s="6">
        <v>42231</v>
      </c>
      <c r="G269">
        <v>2016</v>
      </c>
      <c r="H269" t="s">
        <v>46</v>
      </c>
      <c r="I269" t="s">
        <v>46</v>
      </c>
      <c r="J269" s="5" t="s">
        <v>1008</v>
      </c>
      <c r="K269" s="13" t="s">
        <v>44</v>
      </c>
      <c r="L269" t="s">
        <v>1009</v>
      </c>
      <c r="M269" s="6">
        <v>0</v>
      </c>
      <c r="N269" s="6">
        <v>0</v>
      </c>
      <c r="O269" s="6">
        <v>42217</v>
      </c>
      <c r="P269" s="6">
        <v>14</v>
      </c>
      <c r="Q269" s="6">
        <v>0</v>
      </c>
      <c r="R269" s="6">
        <v>0</v>
      </c>
      <c r="S269" s="6">
        <v>68</v>
      </c>
      <c r="T269" s="6">
        <v>0</v>
      </c>
      <c r="U269" s="6">
        <v>0</v>
      </c>
      <c r="V269" s="6">
        <v>42163</v>
      </c>
      <c r="W269" s="7">
        <v>68</v>
      </c>
      <c r="X269" s="7">
        <v>0</v>
      </c>
      <c r="Y269" s="7">
        <v>0</v>
      </c>
      <c r="Z269" s="7">
        <v>0</v>
      </c>
      <c r="AA269" s="7">
        <v>0</v>
      </c>
      <c r="AB269" s="7">
        <v>68</v>
      </c>
      <c r="AC269" s="6">
        <v>0</v>
      </c>
      <c r="AD269" s="6">
        <v>68</v>
      </c>
      <c r="AE269" s="6">
        <v>0</v>
      </c>
      <c r="AF269" s="6">
        <v>0</v>
      </c>
      <c r="AG269" s="6">
        <v>0</v>
      </c>
      <c r="AH269" s="8">
        <v>0</v>
      </c>
      <c r="AI269" s="8">
        <v>0</v>
      </c>
      <c r="AJ269" s="8">
        <v>54</v>
      </c>
      <c r="AK269" s="8">
        <v>14</v>
      </c>
      <c r="AL269" s="8">
        <v>0</v>
      </c>
      <c r="AM269" s="7">
        <v>0</v>
      </c>
      <c r="AN269" s="7">
        <v>0</v>
      </c>
      <c r="AO269" s="7">
        <v>42163</v>
      </c>
      <c r="AP269" s="7">
        <v>0</v>
      </c>
      <c r="AQ269" s="7">
        <v>0</v>
      </c>
      <c r="AR269" s="7">
        <f>F269-W269</f>
        <v>42163</v>
      </c>
    </row>
    <row r="270" spans="1:44" ht="16" x14ac:dyDescent="0.2">
      <c r="A270" s="5" t="s">
        <v>1010</v>
      </c>
      <c r="C270" t="s">
        <v>41</v>
      </c>
      <c r="D270" t="s">
        <v>41</v>
      </c>
      <c r="E270" t="s">
        <v>41</v>
      </c>
      <c r="F270" s="6">
        <v>41798</v>
      </c>
      <c r="G270">
        <v>2015</v>
      </c>
      <c r="H270" t="s">
        <v>63</v>
      </c>
      <c r="I270" t="s">
        <v>63</v>
      </c>
      <c r="J270" s="5" t="s">
        <v>1011</v>
      </c>
      <c r="K270" s="13" t="s">
        <v>426</v>
      </c>
      <c r="L270" t="s">
        <v>1012</v>
      </c>
      <c r="M270" s="6">
        <v>0</v>
      </c>
      <c r="N270" s="6">
        <v>41711</v>
      </c>
      <c r="O270" s="6">
        <v>87</v>
      </c>
      <c r="P270" s="6">
        <v>0</v>
      </c>
      <c r="Q270" s="6">
        <v>0</v>
      </c>
      <c r="R270" s="6">
        <v>0</v>
      </c>
      <c r="S270" s="6">
        <v>40762</v>
      </c>
      <c r="T270" s="6">
        <v>0</v>
      </c>
      <c r="U270" s="6">
        <v>0</v>
      </c>
      <c r="V270" s="6">
        <v>1036</v>
      </c>
      <c r="W270" s="7">
        <v>1036</v>
      </c>
      <c r="X270" s="7">
        <v>0</v>
      </c>
      <c r="Y270" s="7">
        <v>1036</v>
      </c>
      <c r="Z270" s="7">
        <v>0</v>
      </c>
      <c r="AA270" s="7">
        <v>0</v>
      </c>
      <c r="AB270" s="7">
        <v>0</v>
      </c>
      <c r="AC270" s="6">
        <v>0</v>
      </c>
      <c r="AD270" s="6">
        <v>0</v>
      </c>
      <c r="AE270" s="6">
        <v>0</v>
      </c>
      <c r="AF270" s="6">
        <v>0</v>
      </c>
      <c r="AG270" s="6">
        <v>1036</v>
      </c>
      <c r="AH270" s="8">
        <v>0</v>
      </c>
      <c r="AI270" s="8">
        <v>984</v>
      </c>
      <c r="AJ270" s="8">
        <v>52</v>
      </c>
      <c r="AK270" s="8">
        <v>0</v>
      </c>
      <c r="AL270" s="8">
        <v>0</v>
      </c>
      <c r="AM270" s="7">
        <v>0</v>
      </c>
      <c r="AN270" s="7">
        <v>40727</v>
      </c>
      <c r="AO270" s="7">
        <v>35</v>
      </c>
      <c r="AP270" s="7">
        <v>0</v>
      </c>
      <c r="AQ270" s="7">
        <v>0</v>
      </c>
      <c r="AR270" s="7">
        <f>F270-W270</f>
        <v>40762</v>
      </c>
    </row>
    <row r="271" spans="1:44" ht="16" x14ac:dyDescent="0.2">
      <c r="A271" s="5" t="s">
        <v>1013</v>
      </c>
      <c r="C271" t="s">
        <v>40</v>
      </c>
      <c r="D271" t="s">
        <v>41</v>
      </c>
      <c r="E271" t="s">
        <v>41</v>
      </c>
      <c r="F271" s="6">
        <v>41654</v>
      </c>
      <c r="G271">
        <v>2016</v>
      </c>
      <c r="H271" t="s">
        <v>72</v>
      </c>
      <c r="I271" t="s">
        <v>72</v>
      </c>
      <c r="J271" s="5" t="s">
        <v>1014</v>
      </c>
      <c r="K271" s="13" t="s">
        <v>198</v>
      </c>
      <c r="L271" t="s">
        <v>1015</v>
      </c>
      <c r="M271" s="6">
        <v>0</v>
      </c>
      <c r="N271" s="6">
        <v>0</v>
      </c>
      <c r="O271" s="6">
        <v>40006</v>
      </c>
      <c r="P271" s="6">
        <v>1648</v>
      </c>
      <c r="Q271" s="6">
        <v>0</v>
      </c>
      <c r="R271" s="6">
        <v>0</v>
      </c>
      <c r="S271" s="6">
        <v>0</v>
      </c>
      <c r="T271" s="6">
        <v>0</v>
      </c>
      <c r="U271" s="6">
        <v>40050</v>
      </c>
      <c r="V271" s="6">
        <v>1604</v>
      </c>
      <c r="W271" s="7">
        <v>1604</v>
      </c>
      <c r="X271" s="7">
        <v>0</v>
      </c>
      <c r="Y271" s="7">
        <v>0</v>
      </c>
      <c r="Z271" s="7">
        <v>0</v>
      </c>
      <c r="AA271" s="7">
        <v>1604</v>
      </c>
      <c r="AB271" s="7">
        <v>0</v>
      </c>
      <c r="AC271" s="6">
        <v>0</v>
      </c>
      <c r="AD271" s="6">
        <v>0</v>
      </c>
      <c r="AE271" s="6">
        <v>0</v>
      </c>
      <c r="AF271" s="6">
        <v>0</v>
      </c>
      <c r="AG271" s="6">
        <v>1604</v>
      </c>
      <c r="AH271" s="8">
        <v>0</v>
      </c>
      <c r="AI271" s="8">
        <v>0</v>
      </c>
      <c r="AJ271" s="8">
        <v>0</v>
      </c>
      <c r="AK271" s="8">
        <v>1604</v>
      </c>
      <c r="AL271" s="8">
        <v>0</v>
      </c>
      <c r="AM271" s="7">
        <v>0</v>
      </c>
      <c r="AN271" s="7">
        <v>0</v>
      </c>
      <c r="AO271" s="7">
        <v>40006</v>
      </c>
      <c r="AP271" s="7">
        <v>44</v>
      </c>
      <c r="AQ271" s="7">
        <v>0</v>
      </c>
      <c r="AR271" s="7">
        <f>F271-W271</f>
        <v>40050</v>
      </c>
    </row>
    <row r="272" spans="1:44" ht="32" x14ac:dyDescent="0.2">
      <c r="A272" s="5" t="s">
        <v>1016</v>
      </c>
      <c r="C272" t="s">
        <v>41</v>
      </c>
      <c r="D272" t="s">
        <v>41</v>
      </c>
      <c r="E272" t="s">
        <v>41</v>
      </c>
      <c r="F272" s="6">
        <v>41489</v>
      </c>
      <c r="G272">
        <v>2017</v>
      </c>
      <c r="H272" t="s">
        <v>72</v>
      </c>
      <c r="I272" t="s">
        <v>72</v>
      </c>
      <c r="J272" s="5" t="s">
        <v>1017</v>
      </c>
      <c r="K272" s="13" t="s">
        <v>114</v>
      </c>
      <c r="L272" t="s">
        <v>1018</v>
      </c>
      <c r="M272" s="6">
        <v>0</v>
      </c>
      <c r="N272" s="6">
        <v>0</v>
      </c>
      <c r="O272" s="6">
        <v>0</v>
      </c>
      <c r="P272" s="6">
        <v>41489</v>
      </c>
      <c r="Q272" s="6">
        <v>0</v>
      </c>
      <c r="R272" s="6">
        <v>0</v>
      </c>
      <c r="S272" s="6">
        <v>0</v>
      </c>
      <c r="T272" s="6">
        <v>0</v>
      </c>
      <c r="U272" s="6">
        <v>41489</v>
      </c>
      <c r="V272" s="6">
        <v>0</v>
      </c>
      <c r="W272" s="7">
        <v>0</v>
      </c>
      <c r="X272" s="7">
        <v>0</v>
      </c>
      <c r="Y272" s="7">
        <v>0</v>
      </c>
      <c r="Z272" s="7">
        <v>0</v>
      </c>
      <c r="AA272" s="7">
        <v>0</v>
      </c>
      <c r="AB272" s="7">
        <v>0</v>
      </c>
      <c r="AC272" s="6">
        <v>0</v>
      </c>
      <c r="AD272" s="6">
        <v>0</v>
      </c>
      <c r="AE272" s="6">
        <v>0</v>
      </c>
      <c r="AF272" s="6">
        <v>0</v>
      </c>
      <c r="AG272" s="6">
        <v>0</v>
      </c>
      <c r="AH272" s="8">
        <v>0</v>
      </c>
      <c r="AI272" s="8">
        <v>0</v>
      </c>
      <c r="AJ272" s="8">
        <v>0</v>
      </c>
      <c r="AK272" s="8">
        <v>0</v>
      </c>
      <c r="AL272" s="8">
        <v>0</v>
      </c>
      <c r="AM272" s="7">
        <v>0</v>
      </c>
      <c r="AN272" s="7">
        <v>0</v>
      </c>
      <c r="AO272" s="7">
        <v>0</v>
      </c>
      <c r="AP272" s="7">
        <v>41489</v>
      </c>
      <c r="AQ272" s="7">
        <v>0</v>
      </c>
      <c r="AR272" s="7">
        <f>F272-W272</f>
        <v>41489</v>
      </c>
    </row>
    <row r="273" spans="1:44" ht="16" x14ac:dyDescent="0.2">
      <c r="A273" s="5" t="s">
        <v>1019</v>
      </c>
      <c r="B273" s="5" t="s">
        <v>1019</v>
      </c>
      <c r="C273" t="s">
        <v>41</v>
      </c>
      <c r="D273" t="s">
        <v>41</v>
      </c>
      <c r="E273" t="s">
        <v>373</v>
      </c>
      <c r="F273" s="6">
        <v>40475</v>
      </c>
      <c r="G273">
        <v>2016</v>
      </c>
      <c r="H273" t="s">
        <v>63</v>
      </c>
      <c r="I273" t="s">
        <v>63</v>
      </c>
      <c r="J273" s="5" t="s">
        <v>1020</v>
      </c>
      <c r="K273" s="13" t="s">
        <v>1021</v>
      </c>
      <c r="L273" t="s">
        <v>1022</v>
      </c>
      <c r="M273" s="6">
        <v>0</v>
      </c>
      <c r="N273" s="6">
        <v>0</v>
      </c>
      <c r="O273" s="6">
        <v>34987</v>
      </c>
      <c r="P273" s="6">
        <v>5488</v>
      </c>
      <c r="Q273" s="6">
        <v>0</v>
      </c>
      <c r="R273" s="6">
        <v>0</v>
      </c>
      <c r="S273" s="6">
        <v>40475</v>
      </c>
      <c r="T273" s="6">
        <v>0</v>
      </c>
      <c r="U273" s="6">
        <v>0</v>
      </c>
      <c r="V273" s="6">
        <v>0</v>
      </c>
      <c r="W273" s="7">
        <v>0</v>
      </c>
      <c r="X273" s="7">
        <v>0</v>
      </c>
      <c r="Y273" s="7">
        <v>0</v>
      </c>
      <c r="Z273" s="7">
        <v>0</v>
      </c>
      <c r="AA273" s="7">
        <v>0</v>
      </c>
      <c r="AB273" s="7">
        <v>0</v>
      </c>
      <c r="AC273" s="6">
        <v>0</v>
      </c>
      <c r="AD273" s="6">
        <v>0</v>
      </c>
      <c r="AE273" s="6">
        <v>0</v>
      </c>
      <c r="AF273" s="6">
        <v>0</v>
      </c>
      <c r="AG273" s="6">
        <v>0</v>
      </c>
      <c r="AH273" s="8">
        <v>0</v>
      </c>
      <c r="AI273" s="8">
        <v>0</v>
      </c>
      <c r="AJ273" s="8">
        <v>0</v>
      </c>
      <c r="AK273" s="8">
        <v>0</v>
      </c>
      <c r="AL273" s="8">
        <v>0</v>
      </c>
      <c r="AM273" s="7">
        <v>0</v>
      </c>
      <c r="AN273" s="7">
        <v>0</v>
      </c>
      <c r="AO273" s="7">
        <v>34987</v>
      </c>
      <c r="AP273" s="7">
        <v>5488</v>
      </c>
      <c r="AQ273" s="7">
        <v>0</v>
      </c>
      <c r="AR273" s="7">
        <f>F273-W273</f>
        <v>40475</v>
      </c>
    </row>
    <row r="274" spans="1:44" ht="16" x14ac:dyDescent="0.2">
      <c r="A274" s="5" t="s">
        <v>1023</v>
      </c>
      <c r="C274" t="s">
        <v>40</v>
      </c>
      <c r="D274" t="s">
        <v>41</v>
      </c>
      <c r="E274" t="s">
        <v>41</v>
      </c>
      <c r="F274" s="6">
        <v>40076</v>
      </c>
      <c r="G274">
        <v>2014</v>
      </c>
      <c r="H274" t="s">
        <v>87</v>
      </c>
      <c r="I274" t="s">
        <v>87</v>
      </c>
      <c r="J274" s="5" t="s">
        <v>1024</v>
      </c>
      <c r="K274" s="13" t="s">
        <v>991</v>
      </c>
      <c r="L274" t="s">
        <v>1025</v>
      </c>
      <c r="M274" s="6">
        <v>0</v>
      </c>
      <c r="N274" s="6">
        <v>40076</v>
      </c>
      <c r="O274" s="6">
        <v>0</v>
      </c>
      <c r="P274" s="6">
        <v>0</v>
      </c>
      <c r="Q274" s="6">
        <v>0</v>
      </c>
      <c r="R274" s="6">
        <v>40076</v>
      </c>
      <c r="S274" s="6">
        <v>0</v>
      </c>
      <c r="T274" s="6">
        <v>0</v>
      </c>
      <c r="U274" s="6">
        <v>0</v>
      </c>
      <c r="V274" s="6">
        <v>0</v>
      </c>
      <c r="W274" s="7">
        <v>0</v>
      </c>
      <c r="X274" s="7">
        <v>0</v>
      </c>
      <c r="Y274" s="7">
        <v>0</v>
      </c>
      <c r="Z274" s="7">
        <v>0</v>
      </c>
      <c r="AA274" s="7">
        <v>0</v>
      </c>
      <c r="AB274" s="7">
        <v>0</v>
      </c>
      <c r="AC274" s="6">
        <v>0</v>
      </c>
      <c r="AD274" s="6">
        <v>0</v>
      </c>
      <c r="AE274" s="6">
        <v>0</v>
      </c>
      <c r="AF274" s="6">
        <v>0</v>
      </c>
      <c r="AG274" s="6">
        <v>0</v>
      </c>
      <c r="AH274" s="8">
        <v>0</v>
      </c>
      <c r="AI274" s="8">
        <v>0</v>
      </c>
      <c r="AJ274" s="8">
        <v>0</v>
      </c>
      <c r="AK274" s="8">
        <v>0</v>
      </c>
      <c r="AL274" s="8">
        <v>0</v>
      </c>
      <c r="AM274" s="7">
        <v>0</v>
      </c>
      <c r="AN274" s="7">
        <v>40076</v>
      </c>
      <c r="AO274" s="7">
        <v>0</v>
      </c>
      <c r="AP274" s="7">
        <v>0</v>
      </c>
      <c r="AQ274" s="7">
        <v>0</v>
      </c>
      <c r="AR274" s="7">
        <f>F274-W274</f>
        <v>40076</v>
      </c>
    </row>
    <row r="275" spans="1:44" ht="16" x14ac:dyDescent="0.2">
      <c r="A275" s="5" t="s">
        <v>1454</v>
      </c>
      <c r="B275" s="5" t="s">
        <v>1455</v>
      </c>
      <c r="C275" t="s">
        <v>40</v>
      </c>
      <c r="D275" t="s">
        <v>66</v>
      </c>
      <c r="E275" t="s">
        <v>41</v>
      </c>
      <c r="F275" s="6">
        <v>40073</v>
      </c>
      <c r="G275">
        <v>2015</v>
      </c>
      <c r="H275" t="s">
        <v>46</v>
      </c>
      <c r="I275" t="s">
        <v>374</v>
      </c>
      <c r="J275" s="5" t="s">
        <v>1456</v>
      </c>
      <c r="K275" s="13" t="s">
        <v>198</v>
      </c>
      <c r="L275" t="s">
        <v>1457</v>
      </c>
      <c r="M275" s="6">
        <v>0</v>
      </c>
      <c r="N275" s="6">
        <v>35910</v>
      </c>
      <c r="O275" s="6">
        <v>3125</v>
      </c>
      <c r="P275" s="6">
        <v>1038</v>
      </c>
      <c r="Q275" s="6">
        <v>0</v>
      </c>
      <c r="R275" s="6">
        <v>1490</v>
      </c>
      <c r="S275" s="6">
        <v>1946</v>
      </c>
      <c r="T275" s="6">
        <v>54</v>
      </c>
      <c r="U275" s="6">
        <v>6661</v>
      </c>
      <c r="V275" s="6">
        <v>29922</v>
      </c>
      <c r="W275" s="7">
        <v>10151</v>
      </c>
      <c r="X275" s="7">
        <v>0</v>
      </c>
      <c r="Y275" s="7">
        <v>0</v>
      </c>
      <c r="Z275" s="7">
        <v>0</v>
      </c>
      <c r="AA275" s="7">
        <v>0</v>
      </c>
      <c r="AB275" s="7">
        <v>10151</v>
      </c>
      <c r="AC275" s="6">
        <v>1490</v>
      </c>
      <c r="AD275" s="6">
        <v>1946</v>
      </c>
      <c r="AE275" s="6">
        <v>54</v>
      </c>
      <c r="AF275" s="6">
        <v>6661</v>
      </c>
      <c r="AG275" s="6">
        <v>0</v>
      </c>
      <c r="AH275" s="8">
        <v>0</v>
      </c>
      <c r="AI275" s="8">
        <v>7918</v>
      </c>
      <c r="AJ275" s="8">
        <v>1195</v>
      </c>
      <c r="AK275" s="8">
        <v>1038</v>
      </c>
      <c r="AL275" s="8">
        <v>0</v>
      </c>
      <c r="AM275" s="7">
        <v>0</v>
      </c>
      <c r="AN275" s="7">
        <v>27992</v>
      </c>
      <c r="AO275" s="7">
        <v>1930</v>
      </c>
      <c r="AP275" s="7">
        <v>0</v>
      </c>
      <c r="AQ275" s="7">
        <v>0</v>
      </c>
      <c r="AR275" s="7">
        <f>F275-W275</f>
        <v>29922</v>
      </c>
    </row>
    <row r="276" spans="1:44" ht="32" x14ac:dyDescent="0.2">
      <c r="A276" s="5" t="s">
        <v>1032</v>
      </c>
      <c r="C276" t="s">
        <v>40</v>
      </c>
      <c r="D276" t="s">
        <v>41</v>
      </c>
      <c r="E276" t="s">
        <v>41</v>
      </c>
      <c r="F276" s="6">
        <v>39421</v>
      </c>
      <c r="G276">
        <v>2018</v>
      </c>
      <c r="H276" t="s">
        <v>72</v>
      </c>
      <c r="I276" t="s">
        <v>72</v>
      </c>
      <c r="J276" s="5" t="s">
        <v>1033</v>
      </c>
      <c r="K276" s="13" t="s">
        <v>1034</v>
      </c>
      <c r="L276" t="s">
        <v>1035</v>
      </c>
      <c r="M276" s="6">
        <v>0</v>
      </c>
      <c r="N276" s="6">
        <v>0</v>
      </c>
      <c r="O276" s="6">
        <v>0</v>
      </c>
      <c r="P276" s="6">
        <v>0</v>
      </c>
      <c r="Q276" s="6">
        <v>39421</v>
      </c>
      <c r="R276" s="6">
        <v>0</v>
      </c>
      <c r="S276" s="6">
        <v>0</v>
      </c>
      <c r="T276" s="6">
        <v>0</v>
      </c>
      <c r="U276" s="6">
        <v>39421</v>
      </c>
      <c r="V276" s="6">
        <v>0</v>
      </c>
      <c r="W276" s="7">
        <v>0</v>
      </c>
      <c r="X276" s="7">
        <v>0</v>
      </c>
      <c r="Y276" s="7">
        <v>0</v>
      </c>
      <c r="Z276" s="7">
        <v>0</v>
      </c>
      <c r="AA276" s="7">
        <v>0</v>
      </c>
      <c r="AB276" s="7">
        <v>0</v>
      </c>
      <c r="AC276" s="6">
        <v>0</v>
      </c>
      <c r="AD276" s="6">
        <v>0</v>
      </c>
      <c r="AE276" s="6">
        <v>0</v>
      </c>
      <c r="AF276" s="6">
        <v>0</v>
      </c>
      <c r="AG276" s="6">
        <v>0</v>
      </c>
      <c r="AH276" s="8">
        <v>0</v>
      </c>
      <c r="AI276" s="8">
        <v>0</v>
      </c>
      <c r="AJ276" s="8">
        <v>0</v>
      </c>
      <c r="AK276" s="8">
        <v>0</v>
      </c>
      <c r="AL276" s="8">
        <v>0</v>
      </c>
      <c r="AM276" s="7">
        <v>0</v>
      </c>
      <c r="AN276" s="7">
        <v>0</v>
      </c>
      <c r="AO276" s="7">
        <v>0</v>
      </c>
      <c r="AP276" s="7">
        <v>0</v>
      </c>
      <c r="AQ276" s="7">
        <v>39421</v>
      </c>
      <c r="AR276" s="7">
        <f>F276-W276</f>
        <v>39421</v>
      </c>
    </row>
    <row r="277" spans="1:44" ht="16" x14ac:dyDescent="0.2">
      <c r="A277" s="5" t="s">
        <v>1036</v>
      </c>
      <c r="B277" s="5" t="s">
        <v>4472</v>
      </c>
      <c r="C277" t="s">
        <v>40</v>
      </c>
      <c r="D277" t="s">
        <v>41</v>
      </c>
      <c r="E277" t="s">
        <v>41</v>
      </c>
      <c r="F277" s="6">
        <v>38819</v>
      </c>
      <c r="G277">
        <v>2016</v>
      </c>
      <c r="H277" t="s">
        <v>72</v>
      </c>
      <c r="I277" t="s">
        <v>72</v>
      </c>
      <c r="J277" s="5" t="s">
        <v>1037</v>
      </c>
      <c r="K277" s="13" t="s">
        <v>1038</v>
      </c>
      <c r="L277" t="s">
        <v>1039</v>
      </c>
      <c r="M277" s="6">
        <v>0</v>
      </c>
      <c r="N277" s="6">
        <v>0</v>
      </c>
      <c r="O277" s="6">
        <v>38464</v>
      </c>
      <c r="P277" s="6">
        <v>355</v>
      </c>
      <c r="Q277" s="6">
        <v>0</v>
      </c>
      <c r="R277" s="6">
        <v>0</v>
      </c>
      <c r="S277" s="6">
        <v>0</v>
      </c>
      <c r="T277" s="6">
        <v>0</v>
      </c>
      <c r="U277" s="6">
        <v>38819</v>
      </c>
      <c r="V277" s="6">
        <v>0</v>
      </c>
      <c r="W277" s="7">
        <v>0</v>
      </c>
      <c r="X277" s="7">
        <v>0</v>
      </c>
      <c r="Y277" s="7">
        <v>0</v>
      </c>
      <c r="Z277" s="7">
        <v>0</v>
      </c>
      <c r="AA277" s="7">
        <v>0</v>
      </c>
      <c r="AB277" s="7">
        <v>0</v>
      </c>
      <c r="AC277" s="6">
        <v>0</v>
      </c>
      <c r="AD277" s="6">
        <v>0</v>
      </c>
      <c r="AE277" s="6">
        <v>0</v>
      </c>
      <c r="AF277" s="6">
        <v>0</v>
      </c>
      <c r="AG277" s="6">
        <v>0</v>
      </c>
      <c r="AH277" s="8">
        <v>0</v>
      </c>
      <c r="AI277" s="8">
        <v>0</v>
      </c>
      <c r="AJ277" s="8">
        <v>0</v>
      </c>
      <c r="AK277" s="8">
        <v>0</v>
      </c>
      <c r="AL277" s="8">
        <v>0</v>
      </c>
      <c r="AM277" s="7">
        <v>0</v>
      </c>
      <c r="AN277" s="7">
        <v>0</v>
      </c>
      <c r="AO277" s="7">
        <v>38464</v>
      </c>
      <c r="AP277" s="7">
        <v>355</v>
      </c>
      <c r="AQ277" s="7">
        <v>0</v>
      </c>
      <c r="AR277" s="7">
        <f>F277-W277</f>
        <v>38819</v>
      </c>
    </row>
    <row r="278" spans="1:44" ht="16" x14ac:dyDescent="0.2">
      <c r="A278" s="5" t="s">
        <v>1040</v>
      </c>
      <c r="B278" s="5" t="s">
        <v>1040</v>
      </c>
      <c r="C278" t="s">
        <v>40</v>
      </c>
      <c r="D278" t="s">
        <v>41</v>
      </c>
      <c r="E278" t="s">
        <v>41</v>
      </c>
      <c r="F278" s="6">
        <v>37819</v>
      </c>
      <c r="G278">
        <v>2015</v>
      </c>
      <c r="H278" t="s">
        <v>72</v>
      </c>
      <c r="I278" t="s">
        <v>1041</v>
      </c>
      <c r="J278" s="5" t="s">
        <v>794</v>
      </c>
      <c r="K278" s="13" t="s">
        <v>198</v>
      </c>
      <c r="L278" t="s">
        <v>1042</v>
      </c>
      <c r="M278" s="6">
        <v>0</v>
      </c>
      <c r="N278" s="6">
        <v>30803</v>
      </c>
      <c r="O278" s="6">
        <v>7000</v>
      </c>
      <c r="P278" s="6">
        <v>16</v>
      </c>
      <c r="Q278" s="6">
        <v>0</v>
      </c>
      <c r="R278" s="6">
        <v>3196</v>
      </c>
      <c r="S278" s="6">
        <v>3241</v>
      </c>
      <c r="T278" s="6">
        <v>448</v>
      </c>
      <c r="U278" s="6">
        <v>22576</v>
      </c>
      <c r="V278" s="6">
        <v>8358</v>
      </c>
      <c r="W278" s="7">
        <v>15243</v>
      </c>
      <c r="X278" s="7">
        <v>0</v>
      </c>
      <c r="Y278" s="7">
        <v>0</v>
      </c>
      <c r="Z278" s="7">
        <v>0</v>
      </c>
      <c r="AA278" s="7">
        <v>15243</v>
      </c>
      <c r="AB278" s="7">
        <v>0</v>
      </c>
      <c r="AC278" s="6">
        <v>3196</v>
      </c>
      <c r="AD278" s="6">
        <v>3241</v>
      </c>
      <c r="AE278" s="6">
        <v>448</v>
      </c>
      <c r="AF278" s="6">
        <v>0</v>
      </c>
      <c r="AG278" s="6">
        <v>8358</v>
      </c>
      <c r="AH278" s="8">
        <v>0</v>
      </c>
      <c r="AI278" s="8">
        <v>9522</v>
      </c>
      <c r="AJ278" s="8">
        <v>5721</v>
      </c>
      <c r="AK278" s="8">
        <v>0</v>
      </c>
      <c r="AL278" s="8">
        <v>0</v>
      </c>
      <c r="AM278" s="7">
        <v>0</v>
      </c>
      <c r="AN278" s="7">
        <v>21281</v>
      </c>
      <c r="AO278" s="7">
        <v>1279</v>
      </c>
      <c r="AP278" s="7">
        <v>16</v>
      </c>
      <c r="AQ278" s="7">
        <v>0</v>
      </c>
      <c r="AR278" s="7">
        <f>F278-W278</f>
        <v>22576</v>
      </c>
    </row>
    <row r="279" spans="1:44" ht="16" x14ac:dyDescent="0.2">
      <c r="A279" s="5" t="s">
        <v>1043</v>
      </c>
      <c r="C279" t="s">
        <v>40</v>
      </c>
      <c r="D279" t="s">
        <v>41</v>
      </c>
      <c r="E279" t="s">
        <v>41</v>
      </c>
      <c r="F279" s="6">
        <v>37614</v>
      </c>
      <c r="G279">
        <v>2015</v>
      </c>
      <c r="H279" t="s">
        <v>63</v>
      </c>
      <c r="I279" t="s">
        <v>1044</v>
      </c>
      <c r="J279" s="5" t="s">
        <v>731</v>
      </c>
      <c r="K279" s="13" t="s">
        <v>1045</v>
      </c>
      <c r="L279" t="s">
        <v>1046</v>
      </c>
      <c r="M279" s="6">
        <v>0</v>
      </c>
      <c r="N279" s="6">
        <v>21122</v>
      </c>
      <c r="O279" s="6">
        <v>16492</v>
      </c>
      <c r="P279" s="6">
        <v>0</v>
      </c>
      <c r="Q279" s="6">
        <v>0</v>
      </c>
      <c r="R279" s="6">
        <v>0</v>
      </c>
      <c r="S279" s="6">
        <v>36051</v>
      </c>
      <c r="T279" s="6">
        <v>0</v>
      </c>
      <c r="U279" s="6">
        <v>0</v>
      </c>
      <c r="V279" s="6">
        <v>1563</v>
      </c>
      <c r="W279" s="7">
        <v>1563</v>
      </c>
      <c r="X279" s="7">
        <v>0</v>
      </c>
      <c r="Y279" s="7">
        <v>1563</v>
      </c>
      <c r="Z279" s="7">
        <v>0</v>
      </c>
      <c r="AA279" s="7">
        <v>0</v>
      </c>
      <c r="AB279" s="7">
        <v>0</v>
      </c>
      <c r="AC279" s="6">
        <v>0</v>
      </c>
      <c r="AD279" s="6">
        <v>0</v>
      </c>
      <c r="AE279" s="6">
        <v>0</v>
      </c>
      <c r="AF279" s="6">
        <v>0</v>
      </c>
      <c r="AG279" s="6">
        <v>1563</v>
      </c>
      <c r="AH279" s="8">
        <v>0</v>
      </c>
      <c r="AI279" s="8">
        <v>1128</v>
      </c>
      <c r="AJ279" s="8">
        <v>435</v>
      </c>
      <c r="AK279" s="8">
        <v>0</v>
      </c>
      <c r="AL279" s="8">
        <v>0</v>
      </c>
      <c r="AM279" s="7">
        <v>0</v>
      </c>
      <c r="AN279" s="7">
        <v>19994</v>
      </c>
      <c r="AO279" s="7">
        <v>16057</v>
      </c>
      <c r="AP279" s="7">
        <v>0</v>
      </c>
      <c r="AQ279" s="7">
        <v>0</v>
      </c>
      <c r="AR279" s="7">
        <f>F279-W279</f>
        <v>36051</v>
      </c>
    </row>
    <row r="280" spans="1:44" ht="32" x14ac:dyDescent="0.2">
      <c r="A280" s="5" t="s">
        <v>1047</v>
      </c>
      <c r="C280" t="s">
        <v>41</v>
      </c>
      <c r="D280" t="s">
        <v>41</v>
      </c>
      <c r="E280" t="s">
        <v>41</v>
      </c>
      <c r="F280" s="6">
        <v>37378</v>
      </c>
      <c r="G280">
        <v>2018</v>
      </c>
      <c r="H280" t="s">
        <v>72</v>
      </c>
      <c r="I280" t="s">
        <v>1048</v>
      </c>
      <c r="J280" s="5" t="s">
        <v>1049</v>
      </c>
      <c r="K280" s="13" t="s">
        <v>185</v>
      </c>
      <c r="L280" t="s">
        <v>1050</v>
      </c>
      <c r="M280" s="6">
        <v>0</v>
      </c>
      <c r="N280" s="6">
        <v>0</v>
      </c>
      <c r="O280" s="6">
        <v>0</v>
      </c>
      <c r="P280" s="6">
        <v>0</v>
      </c>
      <c r="Q280" s="6">
        <v>37378</v>
      </c>
      <c r="R280" s="6">
        <v>0</v>
      </c>
      <c r="S280" s="6">
        <v>0</v>
      </c>
      <c r="T280" s="6">
        <v>0</v>
      </c>
      <c r="U280" s="6">
        <v>37378</v>
      </c>
      <c r="V280" s="6">
        <v>0</v>
      </c>
      <c r="W280" s="7">
        <v>0</v>
      </c>
      <c r="X280" s="7">
        <v>0</v>
      </c>
      <c r="Y280" s="7">
        <v>0</v>
      </c>
      <c r="Z280" s="7">
        <v>0</v>
      </c>
      <c r="AA280" s="7">
        <v>0</v>
      </c>
      <c r="AB280" s="7">
        <v>0</v>
      </c>
      <c r="AC280" s="6">
        <v>0</v>
      </c>
      <c r="AD280" s="6">
        <v>0</v>
      </c>
      <c r="AE280" s="6">
        <v>0</v>
      </c>
      <c r="AF280" s="6">
        <v>0</v>
      </c>
      <c r="AG280" s="6">
        <v>0</v>
      </c>
      <c r="AH280" s="8">
        <v>0</v>
      </c>
      <c r="AI280" s="8">
        <v>0</v>
      </c>
      <c r="AJ280" s="8">
        <v>0</v>
      </c>
      <c r="AK280" s="8">
        <v>0</v>
      </c>
      <c r="AL280" s="8">
        <v>0</v>
      </c>
      <c r="AM280" s="7">
        <v>0</v>
      </c>
      <c r="AN280" s="7">
        <v>0</v>
      </c>
      <c r="AO280" s="7">
        <v>0</v>
      </c>
      <c r="AP280" s="7">
        <v>0</v>
      </c>
      <c r="AQ280" s="7">
        <v>37378</v>
      </c>
      <c r="AR280" s="7">
        <f>F280-W280</f>
        <v>37378</v>
      </c>
    </row>
    <row r="281" spans="1:44" ht="16" x14ac:dyDescent="0.2">
      <c r="A281" s="5" t="s">
        <v>1051</v>
      </c>
      <c r="C281" t="s">
        <v>40</v>
      </c>
      <c r="D281" t="s">
        <v>41</v>
      </c>
      <c r="E281" t="s">
        <v>41</v>
      </c>
      <c r="F281" s="6">
        <v>37192</v>
      </c>
      <c r="G281">
        <v>2014</v>
      </c>
      <c r="H281" t="s">
        <v>46</v>
      </c>
      <c r="I281" t="s">
        <v>42</v>
      </c>
      <c r="J281" s="5" t="s">
        <v>1052</v>
      </c>
      <c r="K281" s="13" t="s">
        <v>198</v>
      </c>
      <c r="L281" t="s">
        <v>1053</v>
      </c>
      <c r="M281" s="6">
        <v>0</v>
      </c>
      <c r="N281" s="6">
        <v>37182</v>
      </c>
      <c r="O281" s="6">
        <v>10</v>
      </c>
      <c r="P281" s="6">
        <v>0</v>
      </c>
      <c r="Q281" s="6">
        <v>0</v>
      </c>
      <c r="R281" s="6">
        <v>0</v>
      </c>
      <c r="S281" s="6">
        <v>0</v>
      </c>
      <c r="T281" s="6">
        <v>0</v>
      </c>
      <c r="U281" s="6">
        <v>9010</v>
      </c>
      <c r="V281" s="6">
        <v>28182</v>
      </c>
      <c r="W281" s="7">
        <v>9010</v>
      </c>
      <c r="X281" s="7">
        <v>0</v>
      </c>
      <c r="Y281" s="7">
        <v>0</v>
      </c>
      <c r="Z281" s="7">
        <v>0</v>
      </c>
      <c r="AA281" s="7">
        <v>0</v>
      </c>
      <c r="AB281" s="7">
        <v>9010</v>
      </c>
      <c r="AC281" s="6">
        <v>0</v>
      </c>
      <c r="AD281" s="6">
        <v>0</v>
      </c>
      <c r="AE281" s="6">
        <v>0</v>
      </c>
      <c r="AF281" s="6">
        <v>9010</v>
      </c>
      <c r="AG281" s="6">
        <v>0</v>
      </c>
      <c r="AH281" s="8">
        <v>0</v>
      </c>
      <c r="AI281" s="8">
        <v>9010</v>
      </c>
      <c r="AJ281" s="8">
        <v>0</v>
      </c>
      <c r="AK281" s="8">
        <v>0</v>
      </c>
      <c r="AL281" s="8">
        <v>0</v>
      </c>
      <c r="AM281" s="7">
        <v>0</v>
      </c>
      <c r="AN281" s="7">
        <v>28172</v>
      </c>
      <c r="AO281" s="7">
        <v>10</v>
      </c>
      <c r="AP281" s="7">
        <v>0</v>
      </c>
      <c r="AQ281" s="7">
        <v>0</v>
      </c>
      <c r="AR281" s="7">
        <f>F281-W281</f>
        <v>28182</v>
      </c>
    </row>
    <row r="282" spans="1:44" ht="32" x14ac:dyDescent="0.2">
      <c r="A282" s="5" t="s">
        <v>1054</v>
      </c>
      <c r="C282" t="s">
        <v>40</v>
      </c>
      <c r="D282" t="s">
        <v>66</v>
      </c>
      <c r="E282" t="s">
        <v>41</v>
      </c>
      <c r="F282" s="6">
        <v>36746</v>
      </c>
      <c r="G282">
        <v>2018</v>
      </c>
      <c r="H282" t="s">
        <v>87</v>
      </c>
      <c r="I282" t="s">
        <v>261</v>
      </c>
      <c r="J282" s="5" t="s">
        <v>1055</v>
      </c>
      <c r="K282" s="13" t="s">
        <v>134</v>
      </c>
      <c r="L282" t="s">
        <v>1056</v>
      </c>
      <c r="M282" s="6">
        <v>0</v>
      </c>
      <c r="N282" s="6">
        <v>0</v>
      </c>
      <c r="O282" s="6">
        <v>0</v>
      </c>
      <c r="P282" s="6">
        <v>0</v>
      </c>
      <c r="Q282" s="6">
        <v>36746</v>
      </c>
      <c r="R282" s="6">
        <v>35759</v>
      </c>
      <c r="S282" s="6">
        <v>0</v>
      </c>
      <c r="T282" s="6">
        <v>0</v>
      </c>
      <c r="U282" s="6">
        <v>987</v>
      </c>
      <c r="V282" s="6">
        <v>0</v>
      </c>
      <c r="W282" s="7">
        <v>987</v>
      </c>
      <c r="X282" s="7">
        <v>987</v>
      </c>
      <c r="Y282" s="7">
        <v>0</v>
      </c>
      <c r="Z282" s="7">
        <v>0</v>
      </c>
      <c r="AA282" s="7">
        <v>0</v>
      </c>
      <c r="AB282" s="7">
        <v>0</v>
      </c>
      <c r="AC282" s="6">
        <v>0</v>
      </c>
      <c r="AD282" s="6">
        <v>0</v>
      </c>
      <c r="AE282" s="6">
        <v>0</v>
      </c>
      <c r="AF282" s="6">
        <v>987</v>
      </c>
      <c r="AG282" s="6">
        <v>0</v>
      </c>
      <c r="AH282" s="8">
        <v>0</v>
      </c>
      <c r="AI282" s="8">
        <v>0</v>
      </c>
      <c r="AJ282" s="8">
        <v>0</v>
      </c>
      <c r="AK282" s="8">
        <v>0</v>
      </c>
      <c r="AL282" s="8">
        <v>987</v>
      </c>
      <c r="AM282" s="7">
        <v>0</v>
      </c>
      <c r="AN282" s="7">
        <v>0</v>
      </c>
      <c r="AO282" s="7">
        <v>0</v>
      </c>
      <c r="AP282" s="7">
        <v>0</v>
      </c>
      <c r="AQ282" s="7">
        <v>35759</v>
      </c>
      <c r="AR282" s="7">
        <f>F282-W282</f>
        <v>35759</v>
      </c>
    </row>
    <row r="283" spans="1:44" ht="16" x14ac:dyDescent="0.2">
      <c r="A283" s="5" t="s">
        <v>4447</v>
      </c>
      <c r="B283" s="5" t="s">
        <v>4447</v>
      </c>
      <c r="E283" t="s">
        <v>373</v>
      </c>
      <c r="F283" s="6">
        <v>36691</v>
      </c>
      <c r="G283">
        <v>2017</v>
      </c>
      <c r="H283" t="s">
        <v>46</v>
      </c>
      <c r="I283" t="s">
        <v>46</v>
      </c>
      <c r="J283" s="5" t="s">
        <v>4448</v>
      </c>
      <c r="K283" s="13" t="s">
        <v>376</v>
      </c>
      <c r="L283" t="s">
        <v>4449</v>
      </c>
      <c r="M283" s="6">
        <v>0</v>
      </c>
      <c r="N283" s="6">
        <v>0</v>
      </c>
      <c r="O283" s="6">
        <v>0</v>
      </c>
      <c r="P283" s="6">
        <v>36691</v>
      </c>
      <c r="Q283" s="6">
        <v>0</v>
      </c>
      <c r="R283" s="6">
        <v>0</v>
      </c>
      <c r="S283" s="6">
        <v>0</v>
      </c>
      <c r="T283" s="6">
        <v>0</v>
      </c>
      <c r="U283" s="6">
        <v>0</v>
      </c>
      <c r="V283" s="6">
        <v>36691</v>
      </c>
      <c r="W283" s="6">
        <v>0</v>
      </c>
      <c r="X283" s="6">
        <v>0</v>
      </c>
      <c r="Y283" s="6">
        <v>0</v>
      </c>
      <c r="Z283" s="6">
        <v>0</v>
      </c>
      <c r="AA283" s="6">
        <v>0</v>
      </c>
      <c r="AB283" s="6">
        <v>0</v>
      </c>
      <c r="AC283" s="7">
        <v>0</v>
      </c>
      <c r="AD283" s="7">
        <v>0</v>
      </c>
      <c r="AE283" s="7">
        <v>0</v>
      </c>
      <c r="AF283" s="7">
        <v>0</v>
      </c>
      <c r="AG283" s="7">
        <v>0</v>
      </c>
      <c r="AH283" s="7">
        <v>0</v>
      </c>
      <c r="AI283" s="7">
        <v>0</v>
      </c>
      <c r="AJ283" s="7">
        <v>0</v>
      </c>
      <c r="AK283" s="7">
        <v>0</v>
      </c>
      <c r="AL283" s="7">
        <v>0</v>
      </c>
      <c r="AM283" s="7">
        <v>0</v>
      </c>
      <c r="AN283" s="7">
        <v>0</v>
      </c>
      <c r="AO283" s="7">
        <v>0</v>
      </c>
      <c r="AP283" s="7">
        <v>36691</v>
      </c>
      <c r="AQ283" s="7">
        <v>29</v>
      </c>
      <c r="AR283" s="7">
        <v>36691</v>
      </c>
    </row>
    <row r="284" spans="1:44" ht="16" x14ac:dyDescent="0.2">
      <c r="A284" s="5" t="s">
        <v>537</v>
      </c>
      <c r="C284" t="s">
        <v>40</v>
      </c>
      <c r="D284" t="s">
        <v>66</v>
      </c>
      <c r="E284" t="s">
        <v>41</v>
      </c>
      <c r="F284" s="6">
        <v>36576</v>
      </c>
      <c r="G284">
        <v>2018</v>
      </c>
      <c r="H284" t="s">
        <v>63</v>
      </c>
      <c r="I284" t="s">
        <v>63</v>
      </c>
      <c r="J284" s="5" t="s">
        <v>538</v>
      </c>
      <c r="K284" s="13" t="s">
        <v>68</v>
      </c>
      <c r="L284" t="s">
        <v>539</v>
      </c>
      <c r="M284" s="6">
        <v>0</v>
      </c>
      <c r="N284" s="6">
        <v>0</v>
      </c>
      <c r="O284" s="6">
        <v>0</v>
      </c>
      <c r="P284" s="6">
        <v>0</v>
      </c>
      <c r="Q284" s="6">
        <v>36576</v>
      </c>
      <c r="R284" s="6">
        <v>0</v>
      </c>
      <c r="S284" s="6">
        <v>36576</v>
      </c>
      <c r="T284" s="6">
        <v>0</v>
      </c>
      <c r="U284" s="6">
        <v>0</v>
      </c>
      <c r="V284" s="6">
        <v>0</v>
      </c>
      <c r="W284" s="7">
        <v>0</v>
      </c>
      <c r="X284" s="7">
        <v>0</v>
      </c>
      <c r="Y284" s="7">
        <v>0</v>
      </c>
      <c r="Z284" s="7">
        <v>0</v>
      </c>
      <c r="AA284" s="7">
        <v>0</v>
      </c>
      <c r="AB284" s="7">
        <v>0</v>
      </c>
      <c r="AC284" s="6">
        <v>0</v>
      </c>
      <c r="AD284" s="6">
        <v>0</v>
      </c>
      <c r="AE284" s="6">
        <v>0</v>
      </c>
      <c r="AF284" s="6">
        <v>0</v>
      </c>
      <c r="AG284" s="6">
        <v>0</v>
      </c>
      <c r="AH284" s="8">
        <v>0</v>
      </c>
      <c r="AI284" s="8">
        <v>0</v>
      </c>
      <c r="AJ284" s="8">
        <v>0</v>
      </c>
      <c r="AK284" s="8">
        <v>0</v>
      </c>
      <c r="AL284" s="8">
        <v>0</v>
      </c>
      <c r="AM284" s="7">
        <v>0</v>
      </c>
      <c r="AN284" s="7">
        <v>0</v>
      </c>
      <c r="AO284" s="7">
        <v>0</v>
      </c>
      <c r="AP284" s="7">
        <v>0</v>
      </c>
      <c r="AQ284" s="7">
        <v>36576</v>
      </c>
      <c r="AR284" s="7">
        <f>F284-W284</f>
        <v>36576</v>
      </c>
    </row>
    <row r="285" spans="1:44" ht="16" x14ac:dyDescent="0.2">
      <c r="A285" s="5" t="s">
        <v>1061</v>
      </c>
      <c r="C285" t="s">
        <v>41</v>
      </c>
      <c r="D285" t="s">
        <v>41</v>
      </c>
      <c r="E285" t="s">
        <v>41</v>
      </c>
      <c r="F285" s="6">
        <v>36256</v>
      </c>
      <c r="G285">
        <v>2018</v>
      </c>
      <c r="H285" t="s">
        <v>63</v>
      </c>
      <c r="I285" t="s">
        <v>1062</v>
      </c>
      <c r="J285" s="5" t="s">
        <v>1063</v>
      </c>
      <c r="K285" s="13" t="s">
        <v>1064</v>
      </c>
      <c r="L285" t="s">
        <v>1065</v>
      </c>
      <c r="M285" s="6">
        <v>0</v>
      </c>
      <c r="N285" s="6">
        <v>0</v>
      </c>
      <c r="O285" s="6">
        <v>0</v>
      </c>
      <c r="P285" s="6">
        <v>0</v>
      </c>
      <c r="Q285" s="6">
        <v>36256</v>
      </c>
      <c r="R285" s="6">
        <v>0</v>
      </c>
      <c r="S285" s="6">
        <v>36256</v>
      </c>
      <c r="T285" s="6">
        <v>0</v>
      </c>
      <c r="U285" s="6">
        <v>0</v>
      </c>
      <c r="V285" s="6">
        <v>0</v>
      </c>
      <c r="W285" s="7">
        <v>0</v>
      </c>
      <c r="X285" s="7">
        <v>0</v>
      </c>
      <c r="Y285" s="7">
        <v>0</v>
      </c>
      <c r="Z285" s="7">
        <v>0</v>
      </c>
      <c r="AA285" s="7">
        <v>0</v>
      </c>
      <c r="AB285" s="7">
        <v>0</v>
      </c>
      <c r="AC285" s="6">
        <v>0</v>
      </c>
      <c r="AD285" s="6">
        <v>0</v>
      </c>
      <c r="AE285" s="6">
        <v>0</v>
      </c>
      <c r="AF285" s="6">
        <v>0</v>
      </c>
      <c r="AG285" s="6">
        <v>0</v>
      </c>
      <c r="AH285" s="8">
        <v>0</v>
      </c>
      <c r="AI285" s="8">
        <v>0</v>
      </c>
      <c r="AJ285" s="8">
        <v>0</v>
      </c>
      <c r="AK285" s="8">
        <v>0</v>
      </c>
      <c r="AL285" s="8">
        <v>0</v>
      </c>
      <c r="AM285" s="7">
        <v>0</v>
      </c>
      <c r="AN285" s="7">
        <v>0</v>
      </c>
      <c r="AO285" s="7">
        <v>0</v>
      </c>
      <c r="AP285" s="7">
        <v>0</v>
      </c>
      <c r="AQ285" s="7">
        <v>36256</v>
      </c>
      <c r="AR285" s="7">
        <f>F285-W285</f>
        <v>36256</v>
      </c>
    </row>
    <row r="286" spans="1:44" ht="16" x14ac:dyDescent="0.2">
      <c r="A286" s="5" t="s">
        <v>1066</v>
      </c>
      <c r="B286" s="5" t="s">
        <v>1067</v>
      </c>
      <c r="C286" t="s">
        <v>40</v>
      </c>
      <c r="D286" t="s">
        <v>41</v>
      </c>
      <c r="E286" t="s">
        <v>41</v>
      </c>
      <c r="F286" s="6">
        <v>35903</v>
      </c>
      <c r="G286">
        <v>2016</v>
      </c>
      <c r="H286" t="s">
        <v>87</v>
      </c>
      <c r="I286" t="s">
        <v>400</v>
      </c>
      <c r="J286" s="5" t="s">
        <v>1068</v>
      </c>
      <c r="K286" s="13" t="s">
        <v>394</v>
      </c>
      <c r="L286" t="s">
        <v>1069</v>
      </c>
      <c r="M286" s="6">
        <v>0</v>
      </c>
      <c r="N286" s="6">
        <v>0</v>
      </c>
      <c r="O286" s="6">
        <v>35903</v>
      </c>
      <c r="P286" s="6">
        <v>0</v>
      </c>
      <c r="Q286" s="6">
        <v>0</v>
      </c>
      <c r="R286" s="6">
        <v>35469</v>
      </c>
      <c r="S286" s="6">
        <v>0</v>
      </c>
      <c r="T286" s="6">
        <v>0</v>
      </c>
      <c r="U286" s="6">
        <v>0</v>
      </c>
      <c r="V286" s="6">
        <v>434</v>
      </c>
      <c r="W286" s="7">
        <v>434</v>
      </c>
      <c r="X286" s="7">
        <v>434</v>
      </c>
      <c r="Y286" s="7">
        <v>0</v>
      </c>
      <c r="Z286" s="7">
        <v>0</v>
      </c>
      <c r="AA286" s="7">
        <v>0</v>
      </c>
      <c r="AB286" s="7">
        <v>0</v>
      </c>
      <c r="AC286" s="6">
        <v>0</v>
      </c>
      <c r="AD286" s="6">
        <v>0</v>
      </c>
      <c r="AE286" s="6">
        <v>0</v>
      </c>
      <c r="AF286" s="6">
        <v>0</v>
      </c>
      <c r="AG286" s="6">
        <v>434</v>
      </c>
      <c r="AH286" s="8">
        <v>0</v>
      </c>
      <c r="AI286" s="8">
        <v>0</v>
      </c>
      <c r="AJ286" s="8">
        <v>434</v>
      </c>
      <c r="AK286" s="8">
        <v>0</v>
      </c>
      <c r="AL286" s="8">
        <v>0</v>
      </c>
      <c r="AM286" s="7">
        <v>0</v>
      </c>
      <c r="AN286" s="7">
        <v>0</v>
      </c>
      <c r="AO286" s="7">
        <v>35469</v>
      </c>
      <c r="AP286" s="7">
        <v>0</v>
      </c>
      <c r="AQ286" s="7">
        <v>0</v>
      </c>
      <c r="AR286" s="7">
        <f>F286-W286</f>
        <v>35469</v>
      </c>
    </row>
    <row r="287" spans="1:44" ht="16" x14ac:dyDescent="0.2">
      <c r="A287" s="5" t="s">
        <v>1070</v>
      </c>
      <c r="C287" t="s">
        <v>41</v>
      </c>
      <c r="D287" t="s">
        <v>41</v>
      </c>
      <c r="E287" t="s">
        <v>41</v>
      </c>
      <c r="F287" s="6">
        <v>35576</v>
      </c>
      <c r="G287">
        <v>2014</v>
      </c>
      <c r="H287" t="s">
        <v>87</v>
      </c>
      <c r="I287" t="s">
        <v>400</v>
      </c>
      <c r="J287" s="5" t="s">
        <v>1071</v>
      </c>
      <c r="K287" s="13" t="s">
        <v>1072</v>
      </c>
      <c r="L287" t="s">
        <v>1073</v>
      </c>
      <c r="M287" s="6">
        <v>35576</v>
      </c>
      <c r="N287" s="6">
        <v>0</v>
      </c>
      <c r="O287" s="6">
        <v>0</v>
      </c>
      <c r="P287" s="6">
        <v>0</v>
      </c>
      <c r="Q287" s="6">
        <v>0</v>
      </c>
      <c r="R287" s="6">
        <v>35558</v>
      </c>
      <c r="S287" s="6">
        <v>0</v>
      </c>
      <c r="T287" s="6">
        <v>0</v>
      </c>
      <c r="U287" s="6">
        <v>18</v>
      </c>
      <c r="V287" s="6">
        <v>0</v>
      </c>
      <c r="W287" s="7">
        <v>18</v>
      </c>
      <c r="X287" s="7">
        <v>18</v>
      </c>
      <c r="Y287" s="7">
        <v>0</v>
      </c>
      <c r="Z287" s="7">
        <v>0</v>
      </c>
      <c r="AA287" s="7">
        <v>0</v>
      </c>
      <c r="AB287" s="7">
        <v>0</v>
      </c>
      <c r="AC287" s="6">
        <v>0</v>
      </c>
      <c r="AD287" s="6">
        <v>0</v>
      </c>
      <c r="AE287" s="6">
        <v>0</v>
      </c>
      <c r="AF287" s="6">
        <v>18</v>
      </c>
      <c r="AG287" s="6">
        <v>0</v>
      </c>
      <c r="AH287" s="8">
        <v>18</v>
      </c>
      <c r="AI287" s="8">
        <v>0</v>
      </c>
      <c r="AJ287" s="8">
        <v>0</v>
      </c>
      <c r="AK287" s="8">
        <v>0</v>
      </c>
      <c r="AL287" s="8">
        <v>0</v>
      </c>
      <c r="AM287" s="7">
        <v>35558</v>
      </c>
      <c r="AN287" s="7">
        <v>0</v>
      </c>
      <c r="AO287" s="7">
        <v>0</v>
      </c>
      <c r="AP287" s="7">
        <v>0</v>
      </c>
      <c r="AQ287" s="7">
        <v>0</v>
      </c>
      <c r="AR287" s="7">
        <f>F287-W287</f>
        <v>35558</v>
      </c>
    </row>
    <row r="288" spans="1:44" ht="16" x14ac:dyDescent="0.2">
      <c r="A288" s="5" t="s">
        <v>1074</v>
      </c>
      <c r="B288" s="5" t="s">
        <v>1074</v>
      </c>
      <c r="C288" t="s">
        <v>41</v>
      </c>
      <c r="D288" t="s">
        <v>66</v>
      </c>
      <c r="E288" t="s">
        <v>41</v>
      </c>
      <c r="F288" s="6">
        <v>35465</v>
      </c>
      <c r="G288">
        <v>2018</v>
      </c>
      <c r="H288" t="s">
        <v>720</v>
      </c>
      <c r="I288" t="s">
        <v>720</v>
      </c>
      <c r="J288" s="5" t="s">
        <v>1075</v>
      </c>
      <c r="K288" s="13" t="s">
        <v>1076</v>
      </c>
      <c r="L288" t="s">
        <v>1077</v>
      </c>
      <c r="M288" s="6">
        <v>0</v>
      </c>
      <c r="N288" s="6">
        <v>0</v>
      </c>
      <c r="O288" s="6">
        <v>0</v>
      </c>
      <c r="P288" s="6">
        <v>0</v>
      </c>
      <c r="Q288" s="6">
        <v>35465</v>
      </c>
      <c r="R288" s="6">
        <v>0</v>
      </c>
      <c r="S288" s="6">
        <v>0</v>
      </c>
      <c r="T288" s="6">
        <v>35465</v>
      </c>
      <c r="U288" s="6">
        <v>0</v>
      </c>
      <c r="V288" s="6">
        <v>0</v>
      </c>
      <c r="W288" s="7">
        <v>0</v>
      </c>
      <c r="X288" s="7">
        <v>0</v>
      </c>
      <c r="Y288" s="7">
        <v>0</v>
      </c>
      <c r="Z288" s="7">
        <v>0</v>
      </c>
      <c r="AA288" s="7">
        <v>0</v>
      </c>
      <c r="AB288" s="7">
        <v>0</v>
      </c>
      <c r="AC288" s="6">
        <v>0</v>
      </c>
      <c r="AD288" s="6">
        <v>0</v>
      </c>
      <c r="AE288" s="6">
        <v>0</v>
      </c>
      <c r="AF288" s="6">
        <v>0</v>
      </c>
      <c r="AG288" s="6">
        <v>0</v>
      </c>
      <c r="AH288" s="8">
        <v>0</v>
      </c>
      <c r="AI288" s="8">
        <v>0</v>
      </c>
      <c r="AJ288" s="8">
        <v>0</v>
      </c>
      <c r="AK288" s="8">
        <v>0</v>
      </c>
      <c r="AL288" s="8">
        <v>0</v>
      </c>
      <c r="AM288" s="7">
        <v>0</v>
      </c>
      <c r="AN288" s="7">
        <v>0</v>
      </c>
      <c r="AO288" s="7">
        <v>0</v>
      </c>
      <c r="AP288" s="7">
        <v>0</v>
      </c>
      <c r="AQ288" s="7">
        <v>35465</v>
      </c>
      <c r="AR288" s="7">
        <f>F288-W288</f>
        <v>35465</v>
      </c>
    </row>
    <row r="289" spans="1:44" ht="16" x14ac:dyDescent="0.2">
      <c r="A289" s="5" t="s">
        <v>4444</v>
      </c>
      <c r="E289" t="s">
        <v>41</v>
      </c>
      <c r="F289" s="6">
        <v>35338</v>
      </c>
      <c r="G289">
        <v>2017</v>
      </c>
      <c r="H289" t="s">
        <v>46</v>
      </c>
      <c r="I289" t="s">
        <v>46</v>
      </c>
      <c r="J289" s="5" t="s">
        <v>4445</v>
      </c>
      <c r="K289" s="13" t="s">
        <v>198</v>
      </c>
      <c r="L289" t="s">
        <v>4446</v>
      </c>
      <c r="M289" s="6">
        <v>0</v>
      </c>
      <c r="N289" s="6">
        <v>0</v>
      </c>
      <c r="O289" s="6">
        <v>0</v>
      </c>
      <c r="P289" s="6">
        <v>35338</v>
      </c>
      <c r="Q289" s="6">
        <v>0</v>
      </c>
      <c r="R289" s="6">
        <v>0</v>
      </c>
      <c r="S289" s="6">
        <v>0</v>
      </c>
      <c r="T289" s="6">
        <v>0</v>
      </c>
      <c r="U289" s="6">
        <v>0</v>
      </c>
      <c r="V289" s="6">
        <v>35338</v>
      </c>
      <c r="W289" s="6">
        <v>0</v>
      </c>
      <c r="X289" s="6">
        <v>0</v>
      </c>
      <c r="Y289" s="6">
        <v>0</v>
      </c>
      <c r="Z289" s="6">
        <v>0</v>
      </c>
      <c r="AA289" s="6">
        <v>0</v>
      </c>
      <c r="AB289" s="6">
        <v>0</v>
      </c>
      <c r="AC289" s="7">
        <v>0</v>
      </c>
      <c r="AD289" s="7">
        <v>0</v>
      </c>
      <c r="AE289" s="7">
        <v>0</v>
      </c>
      <c r="AF289" s="7">
        <v>0</v>
      </c>
      <c r="AG289" s="7">
        <v>0</v>
      </c>
      <c r="AH289" s="7">
        <v>0</v>
      </c>
      <c r="AI289" s="7">
        <v>0</v>
      </c>
      <c r="AJ289" s="7">
        <v>0</v>
      </c>
      <c r="AK289" s="7">
        <v>0</v>
      </c>
      <c r="AL289" s="7">
        <v>0</v>
      </c>
      <c r="AM289" s="7">
        <v>0</v>
      </c>
      <c r="AN289" s="7">
        <v>0</v>
      </c>
      <c r="AO289" s="7">
        <v>0</v>
      </c>
      <c r="AP289" s="7">
        <v>35338</v>
      </c>
      <c r="AQ289" s="7">
        <v>28</v>
      </c>
      <c r="AR289" s="7">
        <v>35338</v>
      </c>
    </row>
    <row r="290" spans="1:44" ht="16" x14ac:dyDescent="0.2">
      <c r="A290" s="5" t="s">
        <v>1078</v>
      </c>
      <c r="C290" t="s">
        <v>41</v>
      </c>
      <c r="D290" t="s">
        <v>41</v>
      </c>
      <c r="E290" t="s">
        <v>41</v>
      </c>
      <c r="F290" s="6">
        <v>35312</v>
      </c>
      <c r="G290">
        <v>2015</v>
      </c>
      <c r="H290" t="s">
        <v>46</v>
      </c>
      <c r="I290" t="s">
        <v>46</v>
      </c>
      <c r="J290" s="5" t="s">
        <v>1079</v>
      </c>
      <c r="K290" s="13" t="s">
        <v>198</v>
      </c>
      <c r="L290" t="s">
        <v>1080</v>
      </c>
      <c r="M290" s="6">
        <v>0</v>
      </c>
      <c r="N290" s="6">
        <v>35231</v>
      </c>
      <c r="O290" s="6">
        <v>81</v>
      </c>
      <c r="P290" s="6">
        <v>0</v>
      </c>
      <c r="Q290" s="6">
        <v>0</v>
      </c>
      <c r="R290" s="6">
        <v>0</v>
      </c>
      <c r="S290" s="6">
        <v>0</v>
      </c>
      <c r="T290" s="6">
        <v>0</v>
      </c>
      <c r="U290" s="6">
        <v>0</v>
      </c>
      <c r="V290" s="6">
        <v>35312</v>
      </c>
      <c r="W290" s="7">
        <v>0</v>
      </c>
      <c r="X290" s="7">
        <v>0</v>
      </c>
      <c r="Y290" s="7">
        <v>0</v>
      </c>
      <c r="Z290" s="7">
        <v>0</v>
      </c>
      <c r="AA290" s="7">
        <v>0</v>
      </c>
      <c r="AB290" s="7">
        <v>0</v>
      </c>
      <c r="AC290" s="6">
        <v>0</v>
      </c>
      <c r="AD290" s="6">
        <v>0</v>
      </c>
      <c r="AE290" s="6">
        <v>0</v>
      </c>
      <c r="AF290" s="6">
        <v>0</v>
      </c>
      <c r="AG290" s="6">
        <v>0</v>
      </c>
      <c r="AH290" s="8">
        <v>0</v>
      </c>
      <c r="AI290" s="8">
        <v>0</v>
      </c>
      <c r="AJ290" s="8">
        <v>0</v>
      </c>
      <c r="AK290" s="8">
        <v>0</v>
      </c>
      <c r="AL290" s="8">
        <v>0</v>
      </c>
      <c r="AM290" s="7">
        <v>0</v>
      </c>
      <c r="AN290" s="7">
        <v>35231</v>
      </c>
      <c r="AO290" s="7">
        <v>81</v>
      </c>
      <c r="AP290" s="7">
        <v>0</v>
      </c>
      <c r="AQ290" s="7">
        <v>0</v>
      </c>
      <c r="AR290" s="7">
        <f>F290-W290</f>
        <v>35312</v>
      </c>
    </row>
    <row r="291" spans="1:44" ht="16" x14ac:dyDescent="0.2">
      <c r="A291" s="5" t="s">
        <v>1081</v>
      </c>
      <c r="B291" s="5" t="s">
        <v>1082</v>
      </c>
      <c r="C291" t="s">
        <v>40</v>
      </c>
      <c r="D291" t="s">
        <v>41</v>
      </c>
      <c r="E291" t="s">
        <v>41</v>
      </c>
      <c r="F291" s="6">
        <v>35213</v>
      </c>
      <c r="G291">
        <v>2016</v>
      </c>
      <c r="H291" t="s">
        <v>720</v>
      </c>
      <c r="I291" t="s">
        <v>748</v>
      </c>
      <c r="J291" s="5" t="s">
        <v>1083</v>
      </c>
      <c r="K291" s="13" t="s">
        <v>614</v>
      </c>
      <c r="L291" t="s">
        <v>1084</v>
      </c>
      <c r="M291" s="6">
        <v>0</v>
      </c>
      <c r="N291" s="6">
        <v>0</v>
      </c>
      <c r="O291" s="6">
        <v>0</v>
      </c>
      <c r="P291" s="6">
        <v>35213</v>
      </c>
      <c r="Q291" s="6">
        <v>0</v>
      </c>
      <c r="R291" s="6">
        <v>6793</v>
      </c>
      <c r="S291" s="6">
        <v>0</v>
      </c>
      <c r="T291" s="6">
        <v>22684</v>
      </c>
      <c r="U291" s="6">
        <v>2664</v>
      </c>
      <c r="V291" s="6">
        <v>3072</v>
      </c>
      <c r="W291" s="7">
        <v>12529</v>
      </c>
      <c r="X291" s="7">
        <v>0</v>
      </c>
      <c r="Y291" s="7">
        <v>0</v>
      </c>
      <c r="Z291" s="7">
        <v>12529</v>
      </c>
      <c r="AA291" s="7">
        <v>0</v>
      </c>
      <c r="AB291" s="7">
        <v>0</v>
      </c>
      <c r="AC291" s="6">
        <v>6793</v>
      </c>
      <c r="AD291" s="6">
        <v>0</v>
      </c>
      <c r="AE291" s="6">
        <v>0</v>
      </c>
      <c r="AF291" s="6">
        <v>2664</v>
      </c>
      <c r="AG291" s="6">
        <v>3072</v>
      </c>
      <c r="AH291" s="8">
        <v>0</v>
      </c>
      <c r="AI291" s="8">
        <v>0</v>
      </c>
      <c r="AJ291" s="8">
        <v>0</v>
      </c>
      <c r="AK291" s="8">
        <v>12529</v>
      </c>
      <c r="AL291" s="8">
        <v>0</v>
      </c>
      <c r="AM291" s="7">
        <v>0</v>
      </c>
      <c r="AN291" s="7">
        <v>0</v>
      </c>
      <c r="AO291" s="7">
        <v>0</v>
      </c>
      <c r="AP291" s="7">
        <v>22684</v>
      </c>
      <c r="AQ291" s="7">
        <v>0</v>
      </c>
      <c r="AR291" s="7">
        <f>F291-W291</f>
        <v>22684</v>
      </c>
    </row>
    <row r="292" spans="1:44" ht="16" x14ac:dyDescent="0.2">
      <c r="A292" s="5" t="s">
        <v>1085</v>
      </c>
      <c r="C292" t="s">
        <v>40</v>
      </c>
      <c r="D292" t="s">
        <v>41</v>
      </c>
      <c r="E292" t="s">
        <v>41</v>
      </c>
      <c r="F292" s="6">
        <v>35195</v>
      </c>
      <c r="G292">
        <v>2017</v>
      </c>
      <c r="H292" t="s">
        <v>63</v>
      </c>
      <c r="I292" t="s">
        <v>1086</v>
      </c>
      <c r="J292" s="5" t="s">
        <v>1087</v>
      </c>
      <c r="K292" s="13" t="s">
        <v>605</v>
      </c>
      <c r="L292" t="s">
        <v>1088</v>
      </c>
      <c r="M292" s="6">
        <v>0</v>
      </c>
      <c r="N292" s="6">
        <v>0</v>
      </c>
      <c r="O292" s="6">
        <v>0</v>
      </c>
      <c r="P292" s="6">
        <v>35182</v>
      </c>
      <c r="Q292" s="6">
        <v>13</v>
      </c>
      <c r="R292" s="6">
        <v>0</v>
      </c>
      <c r="S292" s="6">
        <v>34822</v>
      </c>
      <c r="T292" s="6">
        <v>0</v>
      </c>
      <c r="U292" s="6">
        <v>373</v>
      </c>
      <c r="V292" s="6">
        <v>0</v>
      </c>
      <c r="W292" s="7">
        <v>373</v>
      </c>
      <c r="X292" s="7">
        <v>0</v>
      </c>
      <c r="Y292" s="7">
        <v>373</v>
      </c>
      <c r="Z292" s="7">
        <v>0</v>
      </c>
      <c r="AA292" s="7">
        <v>0</v>
      </c>
      <c r="AB292" s="7">
        <v>0</v>
      </c>
      <c r="AC292" s="6">
        <v>0</v>
      </c>
      <c r="AD292" s="6">
        <v>0</v>
      </c>
      <c r="AE292" s="6">
        <v>0</v>
      </c>
      <c r="AF292" s="6">
        <v>373</v>
      </c>
      <c r="AG292" s="6">
        <v>0</v>
      </c>
      <c r="AH292" s="8">
        <v>0</v>
      </c>
      <c r="AI292" s="8">
        <v>0</v>
      </c>
      <c r="AJ292" s="8">
        <v>0</v>
      </c>
      <c r="AK292" s="8">
        <v>373</v>
      </c>
      <c r="AL292" s="8">
        <v>0</v>
      </c>
      <c r="AM292" s="7">
        <v>0</v>
      </c>
      <c r="AN292" s="7">
        <v>0</v>
      </c>
      <c r="AO292" s="7">
        <v>0</v>
      </c>
      <c r="AP292" s="7">
        <v>34809</v>
      </c>
      <c r="AQ292" s="7">
        <v>13</v>
      </c>
      <c r="AR292" s="7">
        <f>F292-W292</f>
        <v>34822</v>
      </c>
    </row>
    <row r="293" spans="1:44" ht="16" x14ac:dyDescent="0.2">
      <c r="A293" s="5" t="s">
        <v>1089</v>
      </c>
      <c r="C293" t="s">
        <v>41</v>
      </c>
      <c r="D293" t="s">
        <v>66</v>
      </c>
      <c r="E293" t="s">
        <v>41</v>
      </c>
      <c r="F293" s="6">
        <v>35043</v>
      </c>
      <c r="G293">
        <v>2018</v>
      </c>
      <c r="H293" t="s">
        <v>87</v>
      </c>
      <c r="I293" t="s">
        <v>87</v>
      </c>
      <c r="J293" s="5" t="s">
        <v>1090</v>
      </c>
      <c r="K293" s="13" t="s">
        <v>321</v>
      </c>
      <c r="L293" t="s">
        <v>1091</v>
      </c>
      <c r="M293" s="6">
        <v>0</v>
      </c>
      <c r="N293" s="6">
        <v>0</v>
      </c>
      <c r="O293" s="6">
        <v>0</v>
      </c>
      <c r="P293" s="6">
        <v>0</v>
      </c>
      <c r="Q293" s="6">
        <v>35043</v>
      </c>
      <c r="R293" s="6">
        <v>35043</v>
      </c>
      <c r="S293" s="6">
        <v>0</v>
      </c>
      <c r="T293" s="6">
        <v>0</v>
      </c>
      <c r="U293" s="6">
        <v>0</v>
      </c>
      <c r="V293" s="6">
        <v>0</v>
      </c>
      <c r="W293" s="7">
        <v>0</v>
      </c>
      <c r="X293" s="7">
        <v>0</v>
      </c>
      <c r="Y293" s="7">
        <v>0</v>
      </c>
      <c r="Z293" s="7">
        <v>0</v>
      </c>
      <c r="AA293" s="7">
        <v>0</v>
      </c>
      <c r="AB293" s="7">
        <v>0</v>
      </c>
      <c r="AC293" s="6">
        <v>0</v>
      </c>
      <c r="AD293" s="6">
        <v>0</v>
      </c>
      <c r="AE293" s="6">
        <v>0</v>
      </c>
      <c r="AF293" s="6">
        <v>0</v>
      </c>
      <c r="AG293" s="6">
        <v>0</v>
      </c>
      <c r="AH293" s="8">
        <v>0</v>
      </c>
      <c r="AI293" s="8">
        <v>0</v>
      </c>
      <c r="AJ293" s="8">
        <v>0</v>
      </c>
      <c r="AK293" s="8">
        <v>0</v>
      </c>
      <c r="AL293" s="8">
        <v>0</v>
      </c>
      <c r="AM293" s="7">
        <v>0</v>
      </c>
      <c r="AN293" s="7">
        <v>0</v>
      </c>
      <c r="AO293" s="7">
        <v>0</v>
      </c>
      <c r="AP293" s="7">
        <v>0</v>
      </c>
      <c r="AQ293" s="7">
        <v>35043</v>
      </c>
      <c r="AR293" s="7">
        <f>F293-W293</f>
        <v>35043</v>
      </c>
    </row>
    <row r="294" spans="1:44" ht="16" x14ac:dyDescent="0.2">
      <c r="A294" s="5" t="s">
        <v>1092</v>
      </c>
      <c r="C294" t="s">
        <v>40</v>
      </c>
      <c r="D294" t="s">
        <v>41</v>
      </c>
      <c r="E294" t="s">
        <v>41</v>
      </c>
      <c r="F294" s="6">
        <v>34859</v>
      </c>
      <c r="G294">
        <v>2016</v>
      </c>
      <c r="H294" t="s">
        <v>72</v>
      </c>
      <c r="I294" t="s">
        <v>72</v>
      </c>
      <c r="J294" s="5" t="s">
        <v>205</v>
      </c>
      <c r="K294" s="13" t="s">
        <v>55</v>
      </c>
      <c r="L294" t="s">
        <v>1093</v>
      </c>
      <c r="M294" s="6">
        <v>0</v>
      </c>
      <c r="N294" s="6">
        <v>0</v>
      </c>
      <c r="O294" s="6">
        <v>34834</v>
      </c>
      <c r="P294" s="6">
        <v>25</v>
      </c>
      <c r="Q294" s="6">
        <v>0</v>
      </c>
      <c r="R294" s="6">
        <v>0</v>
      </c>
      <c r="S294" s="6">
        <v>0</v>
      </c>
      <c r="T294" s="6">
        <v>0</v>
      </c>
      <c r="U294" s="6">
        <v>34859</v>
      </c>
      <c r="V294" s="6">
        <v>0</v>
      </c>
      <c r="W294" s="7">
        <v>0</v>
      </c>
      <c r="X294" s="7">
        <v>0</v>
      </c>
      <c r="Y294" s="7">
        <v>0</v>
      </c>
      <c r="Z294" s="7">
        <v>0</v>
      </c>
      <c r="AA294" s="7">
        <v>0</v>
      </c>
      <c r="AB294" s="7">
        <v>0</v>
      </c>
      <c r="AC294" s="6">
        <v>0</v>
      </c>
      <c r="AD294" s="6">
        <v>0</v>
      </c>
      <c r="AE294" s="6">
        <v>0</v>
      </c>
      <c r="AF294" s="6">
        <v>0</v>
      </c>
      <c r="AG294" s="6">
        <v>0</v>
      </c>
      <c r="AH294" s="8">
        <v>0</v>
      </c>
      <c r="AI294" s="8">
        <v>0</v>
      </c>
      <c r="AJ294" s="8">
        <v>0</v>
      </c>
      <c r="AK294" s="8">
        <v>0</v>
      </c>
      <c r="AL294" s="8">
        <v>0</v>
      </c>
      <c r="AM294" s="7">
        <v>0</v>
      </c>
      <c r="AN294" s="7">
        <v>0</v>
      </c>
      <c r="AO294" s="7">
        <v>34834</v>
      </c>
      <c r="AP294" s="7">
        <v>25</v>
      </c>
      <c r="AQ294" s="7">
        <v>0</v>
      </c>
      <c r="AR294" s="7">
        <f>F294-W294</f>
        <v>34859</v>
      </c>
    </row>
    <row r="295" spans="1:44" ht="16" x14ac:dyDescent="0.2">
      <c r="A295" s="5" t="s">
        <v>1094</v>
      </c>
      <c r="C295" t="s">
        <v>40</v>
      </c>
      <c r="D295" t="s">
        <v>41</v>
      </c>
      <c r="E295" t="s">
        <v>41</v>
      </c>
      <c r="F295" s="6">
        <v>34675</v>
      </c>
      <c r="G295">
        <v>2014</v>
      </c>
      <c r="H295" t="s">
        <v>46</v>
      </c>
      <c r="I295" t="s">
        <v>1095</v>
      </c>
      <c r="J295" s="5" t="s">
        <v>1096</v>
      </c>
      <c r="K295" s="13" t="s">
        <v>1097</v>
      </c>
      <c r="L295" t="s">
        <v>1098</v>
      </c>
      <c r="M295" s="6">
        <v>34602</v>
      </c>
      <c r="N295" s="6">
        <v>73</v>
      </c>
      <c r="O295" s="6">
        <v>0</v>
      </c>
      <c r="P295" s="6">
        <v>0</v>
      </c>
      <c r="Q295" s="6">
        <v>0</v>
      </c>
      <c r="R295" s="6">
        <v>0</v>
      </c>
      <c r="S295" s="6">
        <v>0</v>
      </c>
      <c r="T295" s="6">
        <v>0</v>
      </c>
      <c r="U295" s="6">
        <v>0</v>
      </c>
      <c r="V295" s="6">
        <v>34675</v>
      </c>
      <c r="W295" s="7">
        <v>0</v>
      </c>
      <c r="X295" s="7">
        <v>0</v>
      </c>
      <c r="Y295" s="7">
        <v>0</v>
      </c>
      <c r="Z295" s="7">
        <v>0</v>
      </c>
      <c r="AA295" s="7">
        <v>0</v>
      </c>
      <c r="AB295" s="7">
        <v>0</v>
      </c>
      <c r="AC295" s="6">
        <v>0</v>
      </c>
      <c r="AD295" s="6">
        <v>0</v>
      </c>
      <c r="AE295" s="6">
        <v>0</v>
      </c>
      <c r="AF295" s="6">
        <v>0</v>
      </c>
      <c r="AG295" s="6">
        <v>0</v>
      </c>
      <c r="AH295" s="8">
        <v>0</v>
      </c>
      <c r="AI295" s="8">
        <v>0</v>
      </c>
      <c r="AJ295" s="8">
        <v>0</v>
      </c>
      <c r="AK295" s="8">
        <v>0</v>
      </c>
      <c r="AL295" s="8">
        <v>0</v>
      </c>
      <c r="AM295" s="7">
        <v>34602</v>
      </c>
      <c r="AN295" s="7">
        <v>73</v>
      </c>
      <c r="AO295" s="7">
        <v>0</v>
      </c>
      <c r="AP295" s="7">
        <v>0</v>
      </c>
      <c r="AQ295" s="7">
        <v>0</v>
      </c>
      <c r="AR295" s="7">
        <f>F295-W295</f>
        <v>34675</v>
      </c>
    </row>
    <row r="296" spans="1:44" ht="16" x14ac:dyDescent="0.2">
      <c r="A296" s="5" t="s">
        <v>1099</v>
      </c>
      <c r="C296" t="s">
        <v>41</v>
      </c>
      <c r="D296" t="s">
        <v>41</v>
      </c>
      <c r="E296" t="s">
        <v>41</v>
      </c>
      <c r="F296" s="6">
        <v>34395</v>
      </c>
      <c r="G296">
        <v>2014</v>
      </c>
      <c r="H296" t="s">
        <v>87</v>
      </c>
      <c r="I296" t="s">
        <v>87</v>
      </c>
      <c r="J296" s="5" t="s">
        <v>1100</v>
      </c>
      <c r="K296" s="13" t="s">
        <v>55</v>
      </c>
      <c r="L296" t="s">
        <v>1101</v>
      </c>
      <c r="M296" s="6">
        <v>34395</v>
      </c>
      <c r="N296" s="6">
        <v>0</v>
      </c>
      <c r="O296" s="6">
        <v>0</v>
      </c>
      <c r="P296" s="6">
        <v>0</v>
      </c>
      <c r="Q296" s="6">
        <v>0</v>
      </c>
      <c r="R296" s="6">
        <v>34395</v>
      </c>
      <c r="S296" s="6">
        <v>0</v>
      </c>
      <c r="T296" s="6">
        <v>0</v>
      </c>
      <c r="U296" s="6">
        <v>0</v>
      </c>
      <c r="V296" s="6">
        <v>0</v>
      </c>
      <c r="W296" s="7">
        <v>0</v>
      </c>
      <c r="X296" s="7">
        <v>0</v>
      </c>
      <c r="Y296" s="7">
        <v>0</v>
      </c>
      <c r="Z296" s="7">
        <v>0</v>
      </c>
      <c r="AA296" s="7">
        <v>0</v>
      </c>
      <c r="AB296" s="7">
        <v>0</v>
      </c>
      <c r="AC296" s="6">
        <v>0</v>
      </c>
      <c r="AD296" s="6">
        <v>0</v>
      </c>
      <c r="AE296" s="6">
        <v>0</v>
      </c>
      <c r="AF296" s="6">
        <v>0</v>
      </c>
      <c r="AG296" s="6">
        <v>0</v>
      </c>
      <c r="AH296" s="8">
        <v>0</v>
      </c>
      <c r="AI296" s="8">
        <v>0</v>
      </c>
      <c r="AJ296" s="8">
        <v>0</v>
      </c>
      <c r="AK296" s="8">
        <v>0</v>
      </c>
      <c r="AL296" s="8">
        <v>0</v>
      </c>
      <c r="AM296" s="7">
        <v>34395</v>
      </c>
      <c r="AN296" s="7">
        <v>0</v>
      </c>
      <c r="AO296" s="7">
        <v>0</v>
      </c>
      <c r="AP296" s="7">
        <v>0</v>
      </c>
      <c r="AQ296" s="7">
        <v>0</v>
      </c>
      <c r="AR296" s="7">
        <f>F296-W296</f>
        <v>34395</v>
      </c>
    </row>
    <row r="297" spans="1:44" ht="16" x14ac:dyDescent="0.2">
      <c r="A297" s="5" t="s">
        <v>1102</v>
      </c>
      <c r="C297" t="s">
        <v>41</v>
      </c>
      <c r="D297" t="s">
        <v>66</v>
      </c>
      <c r="E297" t="s">
        <v>41</v>
      </c>
      <c r="F297" s="6">
        <v>33963</v>
      </c>
      <c r="G297">
        <v>2018</v>
      </c>
      <c r="H297" t="s">
        <v>72</v>
      </c>
      <c r="I297" t="s">
        <v>934</v>
      </c>
      <c r="J297" s="5" t="s">
        <v>1103</v>
      </c>
      <c r="K297" s="13" t="s">
        <v>1104</v>
      </c>
      <c r="L297" t="s">
        <v>1105</v>
      </c>
      <c r="M297" s="6">
        <v>0</v>
      </c>
      <c r="N297" s="6">
        <v>0</v>
      </c>
      <c r="O297" s="6">
        <v>0</v>
      </c>
      <c r="P297" s="6">
        <v>0</v>
      </c>
      <c r="Q297" s="6">
        <v>33963</v>
      </c>
      <c r="R297" s="6">
        <v>0</v>
      </c>
      <c r="S297" s="6">
        <v>0</v>
      </c>
      <c r="T297" s="6">
        <v>0</v>
      </c>
      <c r="U297" s="6">
        <v>33963</v>
      </c>
      <c r="V297" s="6">
        <v>0</v>
      </c>
      <c r="W297" s="7">
        <v>0</v>
      </c>
      <c r="X297" s="7">
        <v>0</v>
      </c>
      <c r="Y297" s="7">
        <v>0</v>
      </c>
      <c r="Z297" s="7">
        <v>0</v>
      </c>
      <c r="AA297" s="7">
        <v>0</v>
      </c>
      <c r="AB297" s="7">
        <v>0</v>
      </c>
      <c r="AC297" s="6">
        <v>0</v>
      </c>
      <c r="AD297" s="6">
        <v>0</v>
      </c>
      <c r="AE297" s="6">
        <v>0</v>
      </c>
      <c r="AF297" s="6">
        <v>0</v>
      </c>
      <c r="AG297" s="6">
        <v>0</v>
      </c>
      <c r="AH297" s="8">
        <v>0</v>
      </c>
      <c r="AI297" s="8">
        <v>0</v>
      </c>
      <c r="AJ297" s="8">
        <v>0</v>
      </c>
      <c r="AK297" s="8">
        <v>0</v>
      </c>
      <c r="AL297" s="8">
        <v>0</v>
      </c>
      <c r="AM297" s="7">
        <v>0</v>
      </c>
      <c r="AN297" s="7">
        <v>0</v>
      </c>
      <c r="AO297" s="7">
        <v>0</v>
      </c>
      <c r="AP297" s="7">
        <v>0</v>
      </c>
      <c r="AQ297" s="7">
        <v>33963</v>
      </c>
      <c r="AR297" s="7">
        <f>F297-W297</f>
        <v>33963</v>
      </c>
    </row>
    <row r="298" spans="1:44" ht="16" x14ac:dyDescent="0.2">
      <c r="A298" s="5" t="s">
        <v>1106</v>
      </c>
      <c r="C298" t="s">
        <v>41</v>
      </c>
      <c r="D298" t="s">
        <v>41</v>
      </c>
      <c r="E298" t="s">
        <v>373</v>
      </c>
      <c r="F298" s="6">
        <v>33750</v>
      </c>
      <c r="G298">
        <v>2015</v>
      </c>
      <c r="H298" t="s">
        <v>72</v>
      </c>
      <c r="I298" t="s">
        <v>72</v>
      </c>
      <c r="J298" s="5" t="s">
        <v>1107</v>
      </c>
      <c r="K298" s="13" t="s">
        <v>3</v>
      </c>
      <c r="L298" t="s">
        <v>1108</v>
      </c>
      <c r="M298" s="6">
        <v>0</v>
      </c>
      <c r="N298" s="6">
        <v>31435</v>
      </c>
      <c r="O298" s="6">
        <v>2315</v>
      </c>
      <c r="P298" s="6">
        <v>0</v>
      </c>
      <c r="Q298" s="6">
        <v>0</v>
      </c>
      <c r="R298" s="6">
        <v>0</v>
      </c>
      <c r="S298" s="6">
        <v>0</v>
      </c>
      <c r="T298" s="6">
        <v>0</v>
      </c>
      <c r="U298" s="6">
        <v>33750</v>
      </c>
      <c r="V298" s="6">
        <v>0</v>
      </c>
      <c r="W298" s="7">
        <v>0</v>
      </c>
      <c r="X298" s="7">
        <v>0</v>
      </c>
      <c r="Y298" s="7">
        <v>0</v>
      </c>
      <c r="Z298" s="7">
        <v>0</v>
      </c>
      <c r="AA298" s="7">
        <v>0</v>
      </c>
      <c r="AB298" s="7">
        <v>0</v>
      </c>
      <c r="AC298" s="6">
        <v>0</v>
      </c>
      <c r="AD298" s="6">
        <v>0</v>
      </c>
      <c r="AE298" s="6">
        <v>0</v>
      </c>
      <c r="AF298" s="6">
        <v>0</v>
      </c>
      <c r="AG298" s="6">
        <v>0</v>
      </c>
      <c r="AH298" s="8">
        <v>0</v>
      </c>
      <c r="AI298" s="8">
        <v>0</v>
      </c>
      <c r="AJ298" s="8">
        <v>0</v>
      </c>
      <c r="AK298" s="8">
        <v>0</v>
      </c>
      <c r="AL298" s="8">
        <v>0</v>
      </c>
      <c r="AM298" s="7">
        <v>0</v>
      </c>
      <c r="AN298" s="7">
        <v>31435</v>
      </c>
      <c r="AO298" s="7">
        <v>2315</v>
      </c>
      <c r="AP298" s="7">
        <v>0</v>
      </c>
      <c r="AQ298" s="7">
        <v>0</v>
      </c>
      <c r="AR298" s="7">
        <f>F298-W298</f>
        <v>33750</v>
      </c>
    </row>
    <row r="299" spans="1:44" ht="16" x14ac:dyDescent="0.2">
      <c r="A299" s="5" t="s">
        <v>1109</v>
      </c>
      <c r="C299" t="s">
        <v>41</v>
      </c>
      <c r="D299" t="s">
        <v>66</v>
      </c>
      <c r="E299" t="s">
        <v>41</v>
      </c>
      <c r="F299" s="6">
        <v>33423</v>
      </c>
      <c r="G299">
        <v>2013</v>
      </c>
      <c r="H299" t="s">
        <v>87</v>
      </c>
      <c r="I299" t="s">
        <v>87</v>
      </c>
      <c r="J299" s="5" t="s">
        <v>1110</v>
      </c>
      <c r="K299" s="13" t="s">
        <v>1111</v>
      </c>
      <c r="L299" t="s">
        <v>1112</v>
      </c>
      <c r="M299" s="6">
        <v>33423</v>
      </c>
      <c r="N299" s="6">
        <v>0</v>
      </c>
      <c r="O299" s="6">
        <v>0</v>
      </c>
      <c r="P299" s="6">
        <v>0</v>
      </c>
      <c r="Q299" s="6">
        <v>0</v>
      </c>
      <c r="R299" s="6">
        <v>33423</v>
      </c>
      <c r="S299" s="6">
        <v>0</v>
      </c>
      <c r="T299" s="6">
        <v>0</v>
      </c>
      <c r="U299" s="6">
        <v>0</v>
      </c>
      <c r="V299" s="6">
        <v>0</v>
      </c>
      <c r="W299" s="7">
        <v>0</v>
      </c>
      <c r="X299" s="7">
        <v>0</v>
      </c>
      <c r="Y299" s="7">
        <v>0</v>
      </c>
      <c r="Z299" s="7">
        <v>0</v>
      </c>
      <c r="AA299" s="7">
        <v>0</v>
      </c>
      <c r="AB299" s="7">
        <v>0</v>
      </c>
      <c r="AC299" s="6">
        <v>0</v>
      </c>
      <c r="AD299" s="6">
        <v>0</v>
      </c>
      <c r="AE299" s="6">
        <v>0</v>
      </c>
      <c r="AF299" s="6">
        <v>0</v>
      </c>
      <c r="AG299" s="6">
        <v>0</v>
      </c>
      <c r="AH299" s="8">
        <v>0</v>
      </c>
      <c r="AI299" s="8">
        <v>0</v>
      </c>
      <c r="AJ299" s="8">
        <v>0</v>
      </c>
      <c r="AK299" s="8">
        <v>0</v>
      </c>
      <c r="AL299" s="8">
        <v>0</v>
      </c>
      <c r="AM299" s="7">
        <v>33423</v>
      </c>
      <c r="AN299" s="7">
        <v>0</v>
      </c>
      <c r="AO299" s="7">
        <v>0</v>
      </c>
      <c r="AP299" s="7">
        <v>0</v>
      </c>
      <c r="AQ299" s="7">
        <v>0</v>
      </c>
      <c r="AR299" s="7">
        <f>F299-W299</f>
        <v>33423</v>
      </c>
    </row>
    <row r="300" spans="1:44" ht="32" x14ac:dyDescent="0.2">
      <c r="A300" s="5" t="s">
        <v>1113</v>
      </c>
      <c r="B300" s="5" t="s">
        <v>1114</v>
      </c>
      <c r="C300" t="s">
        <v>41</v>
      </c>
      <c r="D300" t="s">
        <v>41</v>
      </c>
      <c r="E300" t="s">
        <v>41</v>
      </c>
      <c r="F300" s="6">
        <v>32989</v>
      </c>
      <c r="G300">
        <v>2014</v>
      </c>
      <c r="H300" t="s">
        <v>720</v>
      </c>
      <c r="I300" t="s">
        <v>720</v>
      </c>
      <c r="J300" s="5" t="s">
        <v>1075</v>
      </c>
      <c r="K300" s="13" t="s">
        <v>1115</v>
      </c>
      <c r="L300" t="s">
        <v>1116</v>
      </c>
      <c r="M300" s="6">
        <v>32623</v>
      </c>
      <c r="N300" s="6">
        <v>366</v>
      </c>
      <c r="O300" s="6">
        <v>0</v>
      </c>
      <c r="P300" s="6">
        <v>0</v>
      </c>
      <c r="Q300" s="6">
        <v>0</v>
      </c>
      <c r="R300" s="6">
        <v>0</v>
      </c>
      <c r="S300" s="6">
        <v>0</v>
      </c>
      <c r="T300" s="6">
        <v>32989</v>
      </c>
      <c r="U300" s="6">
        <v>0</v>
      </c>
      <c r="V300" s="6">
        <v>0</v>
      </c>
      <c r="W300" s="7">
        <v>0</v>
      </c>
      <c r="X300" s="7">
        <v>0</v>
      </c>
      <c r="Y300" s="7">
        <v>0</v>
      </c>
      <c r="Z300" s="7">
        <v>0</v>
      </c>
      <c r="AA300" s="7">
        <v>0</v>
      </c>
      <c r="AB300" s="7">
        <v>0</v>
      </c>
      <c r="AC300" s="6">
        <v>0</v>
      </c>
      <c r="AD300" s="6">
        <v>0</v>
      </c>
      <c r="AE300" s="6">
        <v>0</v>
      </c>
      <c r="AF300" s="6">
        <v>0</v>
      </c>
      <c r="AG300" s="6">
        <v>0</v>
      </c>
      <c r="AH300" s="8">
        <v>0</v>
      </c>
      <c r="AI300" s="8">
        <v>0</v>
      </c>
      <c r="AJ300" s="8">
        <v>0</v>
      </c>
      <c r="AK300" s="8">
        <v>0</v>
      </c>
      <c r="AL300" s="8">
        <v>0</v>
      </c>
      <c r="AM300" s="7">
        <v>32623</v>
      </c>
      <c r="AN300" s="7">
        <v>366</v>
      </c>
      <c r="AO300" s="7">
        <v>0</v>
      </c>
      <c r="AP300" s="7">
        <v>0</v>
      </c>
      <c r="AQ300" s="7">
        <v>0</v>
      </c>
      <c r="AR300" s="7">
        <f>F300-W300</f>
        <v>32989</v>
      </c>
    </row>
    <row r="301" spans="1:44" ht="16" x14ac:dyDescent="0.2">
      <c r="A301" s="5" t="s">
        <v>1117</v>
      </c>
      <c r="C301" t="s">
        <v>41</v>
      </c>
      <c r="D301" t="s">
        <v>41</v>
      </c>
      <c r="E301" t="s">
        <v>41</v>
      </c>
      <c r="F301" s="6">
        <v>32913</v>
      </c>
      <c r="G301">
        <v>2014</v>
      </c>
      <c r="H301" t="s">
        <v>87</v>
      </c>
      <c r="I301" t="s">
        <v>87</v>
      </c>
      <c r="J301" s="5" t="s">
        <v>480</v>
      </c>
      <c r="K301" s="13" t="s">
        <v>1118</v>
      </c>
      <c r="L301" t="s">
        <v>1119</v>
      </c>
      <c r="M301" s="6">
        <v>32913</v>
      </c>
      <c r="N301" s="6">
        <v>0</v>
      </c>
      <c r="O301" s="6">
        <v>0</v>
      </c>
      <c r="P301" s="6">
        <v>0</v>
      </c>
      <c r="Q301" s="6">
        <v>0</v>
      </c>
      <c r="R301" s="6">
        <v>32913</v>
      </c>
      <c r="S301" s="6">
        <v>0</v>
      </c>
      <c r="T301" s="6">
        <v>0</v>
      </c>
      <c r="U301" s="6">
        <v>0</v>
      </c>
      <c r="V301" s="6">
        <v>0</v>
      </c>
      <c r="W301" s="7">
        <v>0</v>
      </c>
      <c r="X301" s="7">
        <v>0</v>
      </c>
      <c r="Y301" s="7">
        <v>0</v>
      </c>
      <c r="Z301" s="7">
        <v>0</v>
      </c>
      <c r="AA301" s="7">
        <v>0</v>
      </c>
      <c r="AB301" s="7">
        <v>0</v>
      </c>
      <c r="AC301" s="6">
        <v>0</v>
      </c>
      <c r="AD301" s="6">
        <v>0</v>
      </c>
      <c r="AE301" s="6">
        <v>0</v>
      </c>
      <c r="AF301" s="6">
        <v>0</v>
      </c>
      <c r="AG301" s="6">
        <v>0</v>
      </c>
      <c r="AH301" s="8">
        <v>0</v>
      </c>
      <c r="AI301" s="8">
        <v>0</v>
      </c>
      <c r="AJ301" s="8">
        <v>0</v>
      </c>
      <c r="AK301" s="8">
        <v>0</v>
      </c>
      <c r="AL301" s="8">
        <v>0</v>
      </c>
      <c r="AM301" s="7">
        <v>32913</v>
      </c>
      <c r="AN301" s="7">
        <v>0</v>
      </c>
      <c r="AO301" s="7">
        <v>0</v>
      </c>
      <c r="AP301" s="7">
        <v>0</v>
      </c>
      <c r="AQ301" s="7">
        <v>0</v>
      </c>
      <c r="AR301" s="7">
        <f>F301-W301</f>
        <v>32913</v>
      </c>
    </row>
    <row r="302" spans="1:44" ht="16" x14ac:dyDescent="0.2">
      <c r="A302" s="5" t="s">
        <v>1120</v>
      </c>
      <c r="C302" t="s">
        <v>41</v>
      </c>
      <c r="D302" t="s">
        <v>41</v>
      </c>
      <c r="E302" t="s">
        <v>373</v>
      </c>
      <c r="F302" s="6">
        <v>32443</v>
      </c>
      <c r="G302">
        <v>2018</v>
      </c>
      <c r="H302" t="s">
        <v>72</v>
      </c>
      <c r="I302" t="s">
        <v>72</v>
      </c>
      <c r="J302" s="5" t="s">
        <v>1121</v>
      </c>
      <c r="K302" s="13" t="s">
        <v>1122</v>
      </c>
      <c r="L302" t="s">
        <v>1123</v>
      </c>
      <c r="M302" s="6">
        <v>0</v>
      </c>
      <c r="N302" s="6">
        <v>0</v>
      </c>
      <c r="O302" s="6">
        <v>0</v>
      </c>
      <c r="P302" s="6">
        <v>0</v>
      </c>
      <c r="Q302" s="6">
        <v>32443</v>
      </c>
      <c r="R302" s="6">
        <v>0</v>
      </c>
      <c r="S302" s="6">
        <v>0</v>
      </c>
      <c r="T302" s="6">
        <v>0</v>
      </c>
      <c r="U302" s="6">
        <v>32443</v>
      </c>
      <c r="V302" s="6">
        <v>0</v>
      </c>
      <c r="W302" s="7">
        <v>0</v>
      </c>
      <c r="X302" s="7">
        <v>0</v>
      </c>
      <c r="Y302" s="7">
        <v>0</v>
      </c>
      <c r="Z302" s="7">
        <v>0</v>
      </c>
      <c r="AA302" s="7">
        <v>0</v>
      </c>
      <c r="AB302" s="7">
        <v>0</v>
      </c>
      <c r="AC302" s="6">
        <v>0</v>
      </c>
      <c r="AD302" s="6">
        <v>0</v>
      </c>
      <c r="AE302" s="6">
        <v>0</v>
      </c>
      <c r="AF302" s="6">
        <v>0</v>
      </c>
      <c r="AG302" s="6">
        <v>0</v>
      </c>
      <c r="AH302" s="8">
        <v>0</v>
      </c>
      <c r="AI302" s="8">
        <v>0</v>
      </c>
      <c r="AJ302" s="8">
        <v>0</v>
      </c>
      <c r="AK302" s="8">
        <v>0</v>
      </c>
      <c r="AL302" s="8">
        <v>0</v>
      </c>
      <c r="AM302" s="7">
        <v>0</v>
      </c>
      <c r="AN302" s="7">
        <v>0</v>
      </c>
      <c r="AO302" s="7">
        <v>0</v>
      </c>
      <c r="AP302" s="7">
        <v>0</v>
      </c>
      <c r="AQ302" s="7">
        <v>32443</v>
      </c>
      <c r="AR302" s="7">
        <f>F302-W302</f>
        <v>32443</v>
      </c>
    </row>
    <row r="303" spans="1:44" ht="16" x14ac:dyDescent="0.2">
      <c r="A303" s="5" t="s">
        <v>1124</v>
      </c>
      <c r="C303" t="s">
        <v>41</v>
      </c>
      <c r="D303" t="s">
        <v>41</v>
      </c>
      <c r="E303" t="s">
        <v>41</v>
      </c>
      <c r="F303" s="6">
        <v>31804</v>
      </c>
      <c r="G303">
        <v>2018</v>
      </c>
      <c r="H303" t="s">
        <v>87</v>
      </c>
      <c r="I303" t="s">
        <v>1125</v>
      </c>
      <c r="J303" s="5" t="s">
        <v>464</v>
      </c>
      <c r="K303" s="13" t="s">
        <v>1126</v>
      </c>
      <c r="L303" t="s">
        <v>1127</v>
      </c>
      <c r="M303" s="6">
        <v>0</v>
      </c>
      <c r="N303" s="6">
        <v>0</v>
      </c>
      <c r="O303" s="6">
        <v>0</v>
      </c>
      <c r="P303" s="6">
        <v>0</v>
      </c>
      <c r="Q303" s="6">
        <v>31804</v>
      </c>
      <c r="R303" s="6">
        <v>31804</v>
      </c>
      <c r="S303" s="6">
        <v>0</v>
      </c>
      <c r="T303" s="6">
        <v>0</v>
      </c>
      <c r="U303" s="6">
        <v>0</v>
      </c>
      <c r="V303" s="6">
        <v>0</v>
      </c>
      <c r="W303" s="7">
        <v>0</v>
      </c>
      <c r="X303" s="7">
        <v>0</v>
      </c>
      <c r="Y303" s="7">
        <v>0</v>
      </c>
      <c r="Z303" s="7">
        <v>0</v>
      </c>
      <c r="AA303" s="7">
        <v>0</v>
      </c>
      <c r="AB303" s="7">
        <v>0</v>
      </c>
      <c r="AC303" s="6">
        <v>0</v>
      </c>
      <c r="AD303" s="6">
        <v>0</v>
      </c>
      <c r="AE303" s="6">
        <v>0</v>
      </c>
      <c r="AF303" s="6">
        <v>0</v>
      </c>
      <c r="AG303" s="6">
        <v>0</v>
      </c>
      <c r="AH303" s="8">
        <v>0</v>
      </c>
      <c r="AI303" s="8">
        <v>0</v>
      </c>
      <c r="AJ303" s="8">
        <v>0</v>
      </c>
      <c r="AK303" s="8">
        <v>0</v>
      </c>
      <c r="AL303" s="8">
        <v>0</v>
      </c>
      <c r="AM303" s="7">
        <v>0</v>
      </c>
      <c r="AN303" s="7">
        <v>0</v>
      </c>
      <c r="AO303" s="7">
        <v>0</v>
      </c>
      <c r="AP303" s="7">
        <v>0</v>
      </c>
      <c r="AQ303" s="7">
        <v>31804</v>
      </c>
      <c r="AR303" s="7">
        <f>F303-W303</f>
        <v>31804</v>
      </c>
    </row>
    <row r="304" spans="1:44" ht="16" x14ac:dyDescent="0.2">
      <c r="A304" s="5" t="s">
        <v>1128</v>
      </c>
      <c r="C304" t="s">
        <v>41</v>
      </c>
      <c r="D304" t="s">
        <v>41</v>
      </c>
      <c r="E304" t="s">
        <v>41</v>
      </c>
      <c r="F304" s="6">
        <v>30617</v>
      </c>
      <c r="G304">
        <v>2014</v>
      </c>
      <c r="H304" t="s">
        <v>72</v>
      </c>
      <c r="I304" t="s">
        <v>72</v>
      </c>
      <c r="J304" s="5" t="s">
        <v>1129</v>
      </c>
      <c r="K304" s="13" t="s">
        <v>55</v>
      </c>
      <c r="L304" t="s">
        <v>1130</v>
      </c>
      <c r="M304" s="6">
        <v>30376</v>
      </c>
      <c r="N304" s="6">
        <v>241</v>
      </c>
      <c r="O304" s="6">
        <v>0</v>
      </c>
      <c r="P304" s="6">
        <v>0</v>
      </c>
      <c r="Q304" s="6">
        <v>0</v>
      </c>
      <c r="R304" s="6">
        <v>0</v>
      </c>
      <c r="S304" s="6">
        <v>0</v>
      </c>
      <c r="T304" s="6">
        <v>0</v>
      </c>
      <c r="U304" s="6">
        <v>30617</v>
      </c>
      <c r="V304" s="6">
        <v>0</v>
      </c>
      <c r="W304" s="7">
        <v>0</v>
      </c>
      <c r="X304" s="7">
        <v>0</v>
      </c>
      <c r="Y304" s="7">
        <v>0</v>
      </c>
      <c r="Z304" s="7">
        <v>0</v>
      </c>
      <c r="AA304" s="7">
        <v>0</v>
      </c>
      <c r="AB304" s="7">
        <v>0</v>
      </c>
      <c r="AC304" s="6">
        <v>0</v>
      </c>
      <c r="AD304" s="6">
        <v>0</v>
      </c>
      <c r="AE304" s="6">
        <v>0</v>
      </c>
      <c r="AF304" s="6">
        <v>0</v>
      </c>
      <c r="AG304" s="6">
        <v>0</v>
      </c>
      <c r="AH304" s="8">
        <v>0</v>
      </c>
      <c r="AI304" s="8">
        <v>0</v>
      </c>
      <c r="AJ304" s="8">
        <v>0</v>
      </c>
      <c r="AK304" s="8">
        <v>0</v>
      </c>
      <c r="AL304" s="8">
        <v>0</v>
      </c>
      <c r="AM304" s="7">
        <v>30376</v>
      </c>
      <c r="AN304" s="7">
        <v>241</v>
      </c>
      <c r="AO304" s="7">
        <v>0</v>
      </c>
      <c r="AP304" s="7">
        <v>0</v>
      </c>
      <c r="AQ304" s="7">
        <v>0</v>
      </c>
      <c r="AR304" s="7">
        <f>F304-W304</f>
        <v>30617</v>
      </c>
    </row>
    <row r="305" spans="1:44" ht="16" x14ac:dyDescent="0.2">
      <c r="A305" s="5" t="s">
        <v>1131</v>
      </c>
      <c r="C305" t="s">
        <v>41</v>
      </c>
      <c r="D305" t="s">
        <v>41</v>
      </c>
      <c r="E305" t="s">
        <v>41</v>
      </c>
      <c r="F305" s="6">
        <v>28285</v>
      </c>
      <c r="G305">
        <v>2014</v>
      </c>
      <c r="H305" t="s">
        <v>46</v>
      </c>
      <c r="I305" t="s">
        <v>46</v>
      </c>
      <c r="J305" s="5" t="s">
        <v>1132</v>
      </c>
      <c r="K305" s="13" t="s">
        <v>55</v>
      </c>
      <c r="L305" t="s">
        <v>1133</v>
      </c>
      <c r="M305" s="6">
        <v>28285</v>
      </c>
      <c r="N305" s="6">
        <v>0</v>
      </c>
      <c r="O305" s="6">
        <v>0</v>
      </c>
      <c r="P305" s="6">
        <v>0</v>
      </c>
      <c r="Q305" s="6">
        <v>0</v>
      </c>
      <c r="R305" s="6">
        <v>0</v>
      </c>
      <c r="S305" s="6">
        <v>0</v>
      </c>
      <c r="T305" s="6">
        <v>0</v>
      </c>
      <c r="U305" s="6">
        <v>0</v>
      </c>
      <c r="V305" s="6">
        <v>28285</v>
      </c>
      <c r="W305" s="7">
        <v>0</v>
      </c>
      <c r="X305" s="7">
        <v>0</v>
      </c>
      <c r="Y305" s="7">
        <v>0</v>
      </c>
      <c r="Z305" s="7">
        <v>0</v>
      </c>
      <c r="AA305" s="7">
        <v>0</v>
      </c>
      <c r="AB305" s="7">
        <v>0</v>
      </c>
      <c r="AC305" s="6">
        <v>0</v>
      </c>
      <c r="AD305" s="6">
        <v>0</v>
      </c>
      <c r="AE305" s="6">
        <v>0</v>
      </c>
      <c r="AF305" s="6">
        <v>0</v>
      </c>
      <c r="AG305" s="6">
        <v>0</v>
      </c>
      <c r="AH305" s="8">
        <v>0</v>
      </c>
      <c r="AI305" s="8">
        <v>0</v>
      </c>
      <c r="AJ305" s="8">
        <v>0</v>
      </c>
      <c r="AK305" s="8">
        <v>0</v>
      </c>
      <c r="AL305" s="8">
        <v>0</v>
      </c>
      <c r="AM305" s="7">
        <v>28285</v>
      </c>
      <c r="AN305" s="7">
        <v>0</v>
      </c>
      <c r="AO305" s="7">
        <v>0</v>
      </c>
      <c r="AP305" s="7">
        <v>0</v>
      </c>
      <c r="AQ305" s="7">
        <v>0</v>
      </c>
      <c r="AR305" s="7">
        <f>F305-W305</f>
        <v>28285</v>
      </c>
    </row>
    <row r="306" spans="1:44" ht="16" x14ac:dyDescent="0.2">
      <c r="A306" s="5" t="s">
        <v>1134</v>
      </c>
      <c r="C306" t="s">
        <v>41</v>
      </c>
      <c r="D306" t="s">
        <v>41</v>
      </c>
      <c r="E306" t="s">
        <v>41</v>
      </c>
      <c r="F306" s="6">
        <v>27850</v>
      </c>
      <c r="G306">
        <v>2017</v>
      </c>
      <c r="H306" t="s">
        <v>72</v>
      </c>
      <c r="I306" t="s">
        <v>72</v>
      </c>
      <c r="J306" s="5" t="s">
        <v>1135</v>
      </c>
      <c r="K306" s="13" t="s">
        <v>1002</v>
      </c>
      <c r="L306" t="s">
        <v>1136</v>
      </c>
      <c r="M306" s="6">
        <v>0</v>
      </c>
      <c r="N306" s="6">
        <v>0</v>
      </c>
      <c r="O306" s="6">
        <v>0</v>
      </c>
      <c r="P306" s="6">
        <v>27850</v>
      </c>
      <c r="Q306" s="6">
        <v>0</v>
      </c>
      <c r="R306" s="6">
        <v>0</v>
      </c>
      <c r="S306" s="6">
        <v>0</v>
      </c>
      <c r="T306" s="6">
        <v>0</v>
      </c>
      <c r="U306" s="6">
        <v>27850</v>
      </c>
      <c r="V306" s="6">
        <v>0</v>
      </c>
      <c r="W306" s="7">
        <v>0</v>
      </c>
      <c r="X306" s="7">
        <v>0</v>
      </c>
      <c r="Y306" s="7">
        <v>0</v>
      </c>
      <c r="Z306" s="7">
        <v>0</v>
      </c>
      <c r="AA306" s="7">
        <v>0</v>
      </c>
      <c r="AB306" s="7">
        <v>0</v>
      </c>
      <c r="AC306" s="6">
        <v>0</v>
      </c>
      <c r="AD306" s="6">
        <v>0</v>
      </c>
      <c r="AE306" s="6">
        <v>0</v>
      </c>
      <c r="AF306" s="6">
        <v>0</v>
      </c>
      <c r="AG306" s="6">
        <v>0</v>
      </c>
      <c r="AH306" s="8">
        <v>0</v>
      </c>
      <c r="AI306" s="8">
        <v>0</v>
      </c>
      <c r="AJ306" s="8">
        <v>0</v>
      </c>
      <c r="AK306" s="8">
        <v>0</v>
      </c>
      <c r="AL306" s="8">
        <v>0</v>
      </c>
      <c r="AM306" s="7">
        <v>0</v>
      </c>
      <c r="AN306" s="7">
        <v>0</v>
      </c>
      <c r="AO306" s="7">
        <v>0</v>
      </c>
      <c r="AP306" s="7">
        <v>27850</v>
      </c>
      <c r="AQ306" s="7">
        <v>0</v>
      </c>
      <c r="AR306" s="7">
        <f>F306-W306</f>
        <v>27850</v>
      </c>
    </row>
    <row r="307" spans="1:44" ht="16" x14ac:dyDescent="0.2">
      <c r="A307" s="5" t="s">
        <v>1137</v>
      </c>
      <c r="C307" t="s">
        <v>40</v>
      </c>
      <c r="D307" t="s">
        <v>41</v>
      </c>
      <c r="E307" t="s">
        <v>373</v>
      </c>
      <c r="F307" s="6">
        <v>27661</v>
      </c>
      <c r="G307">
        <v>2015</v>
      </c>
      <c r="H307" t="s">
        <v>72</v>
      </c>
      <c r="I307" t="s">
        <v>1138</v>
      </c>
      <c r="J307" s="5" t="s">
        <v>1139</v>
      </c>
      <c r="K307" s="13" t="s">
        <v>3</v>
      </c>
      <c r="L307" t="s">
        <v>1140</v>
      </c>
      <c r="M307" s="6">
        <v>0</v>
      </c>
      <c r="N307" s="6">
        <v>20755</v>
      </c>
      <c r="O307" s="6">
        <v>6069</v>
      </c>
      <c r="P307" s="6">
        <v>837</v>
      </c>
      <c r="Q307" s="6">
        <v>0</v>
      </c>
      <c r="R307" s="6">
        <v>0</v>
      </c>
      <c r="S307" s="6">
        <v>0</v>
      </c>
      <c r="T307" s="6">
        <v>0</v>
      </c>
      <c r="U307" s="6">
        <v>27661</v>
      </c>
      <c r="V307" s="6">
        <v>0</v>
      </c>
      <c r="W307" s="7">
        <v>0</v>
      </c>
      <c r="X307" s="7">
        <v>0</v>
      </c>
      <c r="Y307" s="7">
        <v>0</v>
      </c>
      <c r="Z307" s="7">
        <v>0</v>
      </c>
      <c r="AA307" s="7">
        <v>0</v>
      </c>
      <c r="AB307" s="7">
        <v>0</v>
      </c>
      <c r="AC307" s="6">
        <v>0</v>
      </c>
      <c r="AD307" s="6">
        <v>0</v>
      </c>
      <c r="AE307" s="6">
        <v>0</v>
      </c>
      <c r="AF307" s="6">
        <v>0</v>
      </c>
      <c r="AG307" s="6">
        <v>0</v>
      </c>
      <c r="AH307" s="8">
        <v>0</v>
      </c>
      <c r="AI307" s="8">
        <v>0</v>
      </c>
      <c r="AJ307" s="8">
        <v>0</v>
      </c>
      <c r="AK307" s="8">
        <v>0</v>
      </c>
      <c r="AL307" s="8">
        <v>0</v>
      </c>
      <c r="AM307" s="7">
        <v>0</v>
      </c>
      <c r="AN307" s="7">
        <v>20755</v>
      </c>
      <c r="AO307" s="7">
        <v>6069</v>
      </c>
      <c r="AP307" s="7">
        <v>837</v>
      </c>
      <c r="AQ307" s="7">
        <v>0</v>
      </c>
      <c r="AR307" s="7">
        <f>F307-W307</f>
        <v>27661</v>
      </c>
    </row>
    <row r="308" spans="1:44" ht="16" x14ac:dyDescent="0.2">
      <c r="A308" s="5" t="s">
        <v>1141</v>
      </c>
      <c r="C308" t="s">
        <v>40</v>
      </c>
      <c r="D308" t="s">
        <v>66</v>
      </c>
      <c r="E308" t="s">
        <v>41</v>
      </c>
      <c r="F308" s="6">
        <v>27541</v>
      </c>
      <c r="G308">
        <v>2014</v>
      </c>
      <c r="H308" t="s">
        <v>46</v>
      </c>
      <c r="I308" t="s">
        <v>424</v>
      </c>
      <c r="J308" s="5" t="s">
        <v>1142</v>
      </c>
      <c r="K308" s="13" t="s">
        <v>1143</v>
      </c>
      <c r="L308" t="s">
        <v>1144</v>
      </c>
      <c r="M308" s="6">
        <v>20242</v>
      </c>
      <c r="N308" s="6">
        <v>6967</v>
      </c>
      <c r="O308" s="6">
        <v>332</v>
      </c>
      <c r="P308" s="6">
        <v>0</v>
      </c>
      <c r="Q308" s="6">
        <v>0</v>
      </c>
      <c r="R308" s="6">
        <v>12108</v>
      </c>
      <c r="S308" s="6">
        <v>0</v>
      </c>
      <c r="T308" s="6">
        <v>0</v>
      </c>
      <c r="U308" s="6">
        <v>7276</v>
      </c>
      <c r="V308" s="6">
        <v>8157</v>
      </c>
      <c r="W308" s="7">
        <v>19384</v>
      </c>
      <c r="X308" s="7">
        <v>0</v>
      </c>
      <c r="Y308" s="7">
        <v>0</v>
      </c>
      <c r="Z308" s="7">
        <v>0</v>
      </c>
      <c r="AA308" s="7">
        <v>0</v>
      </c>
      <c r="AB308" s="7">
        <v>19384</v>
      </c>
      <c r="AC308" s="6">
        <v>12108</v>
      </c>
      <c r="AD308" s="6">
        <v>0</v>
      </c>
      <c r="AE308" s="6">
        <v>0</v>
      </c>
      <c r="AF308" s="6">
        <v>7276</v>
      </c>
      <c r="AG308" s="6">
        <v>0</v>
      </c>
      <c r="AH308" s="8">
        <v>12108</v>
      </c>
      <c r="AI308" s="8">
        <v>6944</v>
      </c>
      <c r="AJ308" s="8">
        <v>332</v>
      </c>
      <c r="AK308" s="8">
        <v>0</v>
      </c>
      <c r="AL308" s="8">
        <v>0</v>
      </c>
      <c r="AM308" s="7">
        <v>8134</v>
      </c>
      <c r="AN308" s="7">
        <v>23</v>
      </c>
      <c r="AO308" s="7">
        <v>0</v>
      </c>
      <c r="AP308" s="7">
        <v>0</v>
      </c>
      <c r="AQ308" s="7">
        <v>0</v>
      </c>
      <c r="AR308" s="7">
        <f>F308-W308</f>
        <v>8157</v>
      </c>
    </row>
    <row r="309" spans="1:44" ht="16" x14ac:dyDescent="0.2">
      <c r="A309" s="5" t="s">
        <v>1145</v>
      </c>
      <c r="B309" s="5" t="s">
        <v>1146</v>
      </c>
      <c r="C309" t="s">
        <v>40</v>
      </c>
      <c r="D309" t="s">
        <v>41</v>
      </c>
      <c r="E309" t="s">
        <v>41</v>
      </c>
      <c r="F309" s="6">
        <v>27510</v>
      </c>
      <c r="G309">
        <v>2013</v>
      </c>
      <c r="H309" t="s">
        <v>720</v>
      </c>
      <c r="I309" t="s">
        <v>1147</v>
      </c>
      <c r="J309" s="5" t="s">
        <v>1148</v>
      </c>
      <c r="K309" s="13" t="s">
        <v>44</v>
      </c>
      <c r="L309" t="s">
        <v>1149</v>
      </c>
      <c r="M309" s="6">
        <v>24025</v>
      </c>
      <c r="N309" s="6">
        <v>3485</v>
      </c>
      <c r="O309" s="6">
        <v>0</v>
      </c>
      <c r="P309" s="6">
        <v>0</v>
      </c>
      <c r="Q309" s="6">
        <v>0</v>
      </c>
      <c r="R309" s="6">
        <v>15753</v>
      </c>
      <c r="S309" s="6">
        <v>0</v>
      </c>
      <c r="T309" s="6">
        <v>2119</v>
      </c>
      <c r="U309" s="6">
        <v>7594</v>
      </c>
      <c r="V309" s="6">
        <v>2044</v>
      </c>
      <c r="W309" s="7">
        <v>25391</v>
      </c>
      <c r="X309" s="7">
        <v>0</v>
      </c>
      <c r="Y309" s="7">
        <v>0</v>
      </c>
      <c r="Z309" s="7">
        <v>25391</v>
      </c>
      <c r="AA309" s="7">
        <v>0</v>
      </c>
      <c r="AB309" s="7">
        <v>0</v>
      </c>
      <c r="AC309" s="6">
        <v>15753</v>
      </c>
      <c r="AD309" s="6">
        <v>0</v>
      </c>
      <c r="AE309" s="6">
        <v>0</v>
      </c>
      <c r="AF309" s="6">
        <v>7594</v>
      </c>
      <c r="AG309" s="6">
        <v>2044</v>
      </c>
      <c r="AH309" s="8">
        <v>21906</v>
      </c>
      <c r="AI309" s="8">
        <v>3485</v>
      </c>
      <c r="AJ309" s="8">
        <v>0</v>
      </c>
      <c r="AK309" s="8">
        <v>0</v>
      </c>
      <c r="AL309" s="8">
        <v>0</v>
      </c>
      <c r="AM309" s="7">
        <v>2119</v>
      </c>
      <c r="AN309" s="7">
        <v>0</v>
      </c>
      <c r="AO309" s="7">
        <v>0</v>
      </c>
      <c r="AP309" s="7">
        <v>0</v>
      </c>
      <c r="AQ309" s="7">
        <v>0</v>
      </c>
      <c r="AR309" s="7">
        <f>F309-W309</f>
        <v>2119</v>
      </c>
    </row>
    <row r="310" spans="1:44" ht="16" x14ac:dyDescent="0.2">
      <c r="A310" s="5" t="s">
        <v>1150</v>
      </c>
      <c r="C310" t="s">
        <v>41</v>
      </c>
      <c r="D310" t="s">
        <v>41</v>
      </c>
      <c r="E310" t="s">
        <v>41</v>
      </c>
      <c r="F310" s="6">
        <v>27197</v>
      </c>
      <c r="G310">
        <v>2013</v>
      </c>
      <c r="H310" t="s">
        <v>87</v>
      </c>
      <c r="I310" t="s">
        <v>87</v>
      </c>
      <c r="J310" s="5" t="s">
        <v>1151</v>
      </c>
      <c r="K310" s="13" t="s">
        <v>198</v>
      </c>
      <c r="L310" t="s">
        <v>1152</v>
      </c>
      <c r="M310" s="6">
        <v>27156</v>
      </c>
      <c r="N310" s="6">
        <v>41</v>
      </c>
      <c r="O310" s="6">
        <v>0</v>
      </c>
      <c r="P310" s="6">
        <v>0</v>
      </c>
      <c r="Q310" s="6">
        <v>0</v>
      </c>
      <c r="R310" s="6">
        <v>22680</v>
      </c>
      <c r="S310" s="6">
        <v>0</v>
      </c>
      <c r="T310" s="6">
        <v>0</v>
      </c>
      <c r="U310" s="6">
        <v>4517</v>
      </c>
      <c r="V310" s="6">
        <v>0</v>
      </c>
      <c r="W310" s="7">
        <v>4517</v>
      </c>
      <c r="X310" s="7">
        <v>4517</v>
      </c>
      <c r="Y310" s="7">
        <v>0</v>
      </c>
      <c r="Z310" s="7">
        <v>0</v>
      </c>
      <c r="AA310" s="7">
        <v>0</v>
      </c>
      <c r="AB310" s="7">
        <v>0</v>
      </c>
      <c r="AC310" s="6">
        <v>0</v>
      </c>
      <c r="AD310" s="6">
        <v>0</v>
      </c>
      <c r="AE310" s="6">
        <v>0</v>
      </c>
      <c r="AF310" s="6">
        <v>4517</v>
      </c>
      <c r="AG310" s="6">
        <v>0</v>
      </c>
      <c r="AH310" s="8">
        <v>4476</v>
      </c>
      <c r="AI310" s="8">
        <v>41</v>
      </c>
      <c r="AJ310" s="8">
        <v>0</v>
      </c>
      <c r="AK310" s="8">
        <v>0</v>
      </c>
      <c r="AL310" s="8">
        <v>0</v>
      </c>
      <c r="AM310" s="7">
        <v>22680</v>
      </c>
      <c r="AN310" s="7">
        <v>0</v>
      </c>
      <c r="AO310" s="7">
        <v>0</v>
      </c>
      <c r="AP310" s="7">
        <v>0</v>
      </c>
      <c r="AQ310" s="7">
        <v>0</v>
      </c>
      <c r="AR310" s="7">
        <f>F310-W310</f>
        <v>22680</v>
      </c>
    </row>
    <row r="311" spans="1:44" ht="16" x14ac:dyDescent="0.2">
      <c r="A311" s="5" t="s">
        <v>1153</v>
      </c>
      <c r="C311" t="s">
        <v>40</v>
      </c>
      <c r="D311" t="s">
        <v>41</v>
      </c>
      <c r="E311" t="s">
        <v>41</v>
      </c>
      <c r="F311" s="6">
        <v>27083</v>
      </c>
      <c r="G311">
        <v>2016</v>
      </c>
      <c r="H311" t="s">
        <v>63</v>
      </c>
      <c r="I311" t="s">
        <v>1154</v>
      </c>
      <c r="J311" s="5" t="s">
        <v>214</v>
      </c>
      <c r="K311" s="13" t="s">
        <v>343</v>
      </c>
      <c r="L311" t="s">
        <v>1155</v>
      </c>
      <c r="M311" s="6">
        <v>0</v>
      </c>
      <c r="N311" s="6">
        <v>0</v>
      </c>
      <c r="O311" s="6">
        <v>26721</v>
      </c>
      <c r="P311" s="6">
        <v>362</v>
      </c>
      <c r="Q311" s="6">
        <v>0</v>
      </c>
      <c r="R311" s="6">
        <v>0</v>
      </c>
      <c r="S311" s="6">
        <v>26815</v>
      </c>
      <c r="T311" s="6">
        <v>0</v>
      </c>
      <c r="U311" s="6">
        <v>0</v>
      </c>
      <c r="V311" s="6">
        <v>268</v>
      </c>
      <c r="W311" s="7">
        <v>268</v>
      </c>
      <c r="X311" s="7">
        <v>0</v>
      </c>
      <c r="Y311" s="7">
        <v>268</v>
      </c>
      <c r="Z311" s="7">
        <v>0</v>
      </c>
      <c r="AA311" s="7">
        <v>0</v>
      </c>
      <c r="AB311" s="7">
        <v>0</v>
      </c>
      <c r="AC311" s="6">
        <v>0</v>
      </c>
      <c r="AD311" s="6">
        <v>0</v>
      </c>
      <c r="AE311" s="6">
        <v>0</v>
      </c>
      <c r="AF311" s="6">
        <v>0</v>
      </c>
      <c r="AG311" s="6">
        <v>268</v>
      </c>
      <c r="AH311" s="8">
        <v>0</v>
      </c>
      <c r="AI311" s="8">
        <v>0</v>
      </c>
      <c r="AJ311" s="8">
        <v>0</v>
      </c>
      <c r="AK311" s="8">
        <v>268</v>
      </c>
      <c r="AL311" s="8">
        <v>0</v>
      </c>
      <c r="AM311" s="7">
        <v>0</v>
      </c>
      <c r="AN311" s="7">
        <v>0</v>
      </c>
      <c r="AO311" s="7">
        <v>26721</v>
      </c>
      <c r="AP311" s="7">
        <v>94</v>
      </c>
      <c r="AQ311" s="7">
        <v>0</v>
      </c>
      <c r="AR311" s="7">
        <f>F311-W311</f>
        <v>26815</v>
      </c>
    </row>
    <row r="312" spans="1:44" ht="16" x14ac:dyDescent="0.2">
      <c r="A312" s="5" t="s">
        <v>1156</v>
      </c>
      <c r="C312" t="s">
        <v>41</v>
      </c>
      <c r="D312" t="s">
        <v>41</v>
      </c>
      <c r="E312" t="s">
        <v>41</v>
      </c>
      <c r="F312" s="6">
        <v>26926</v>
      </c>
      <c r="G312">
        <v>2014</v>
      </c>
      <c r="H312" t="s">
        <v>87</v>
      </c>
      <c r="I312" t="s">
        <v>87</v>
      </c>
      <c r="J312" s="5" t="s">
        <v>1157</v>
      </c>
      <c r="K312" s="13" t="s">
        <v>114</v>
      </c>
      <c r="L312" t="s">
        <v>1158</v>
      </c>
      <c r="M312" s="6">
        <v>26926</v>
      </c>
      <c r="N312" s="6">
        <v>0</v>
      </c>
      <c r="O312" s="6">
        <v>0</v>
      </c>
      <c r="P312" s="6">
        <v>0</v>
      </c>
      <c r="Q312" s="6">
        <v>0</v>
      </c>
      <c r="R312" s="6">
        <v>26926</v>
      </c>
      <c r="S312" s="6">
        <v>0</v>
      </c>
      <c r="T312" s="6">
        <v>0</v>
      </c>
      <c r="U312" s="6">
        <v>0</v>
      </c>
      <c r="V312" s="6">
        <v>0</v>
      </c>
      <c r="W312" s="7">
        <v>0</v>
      </c>
      <c r="X312" s="7">
        <v>0</v>
      </c>
      <c r="Y312" s="7">
        <v>0</v>
      </c>
      <c r="Z312" s="7">
        <v>0</v>
      </c>
      <c r="AA312" s="7">
        <v>0</v>
      </c>
      <c r="AB312" s="7">
        <v>0</v>
      </c>
      <c r="AC312" s="6">
        <v>0</v>
      </c>
      <c r="AD312" s="6">
        <v>0</v>
      </c>
      <c r="AE312" s="6">
        <v>0</v>
      </c>
      <c r="AF312" s="6">
        <v>0</v>
      </c>
      <c r="AG312" s="6">
        <v>0</v>
      </c>
      <c r="AH312" s="8">
        <v>0</v>
      </c>
      <c r="AI312" s="8">
        <v>0</v>
      </c>
      <c r="AJ312" s="8">
        <v>0</v>
      </c>
      <c r="AK312" s="8">
        <v>0</v>
      </c>
      <c r="AL312" s="8">
        <v>0</v>
      </c>
      <c r="AM312" s="7">
        <v>26926</v>
      </c>
      <c r="AN312" s="7">
        <v>0</v>
      </c>
      <c r="AO312" s="7">
        <v>0</v>
      </c>
      <c r="AP312" s="7">
        <v>0</v>
      </c>
      <c r="AQ312" s="7">
        <v>0</v>
      </c>
      <c r="AR312" s="7">
        <f>F312-W312</f>
        <v>26926</v>
      </c>
    </row>
    <row r="313" spans="1:44" ht="16" x14ac:dyDescent="0.2">
      <c r="A313" s="5" t="s">
        <v>1159</v>
      </c>
      <c r="C313" t="s">
        <v>40</v>
      </c>
      <c r="D313" t="s">
        <v>41</v>
      </c>
      <c r="E313" t="s">
        <v>41</v>
      </c>
      <c r="F313" s="6">
        <v>26674</v>
      </c>
      <c r="G313">
        <v>2013</v>
      </c>
      <c r="H313" t="s">
        <v>87</v>
      </c>
      <c r="I313" t="s">
        <v>976</v>
      </c>
      <c r="J313" s="5" t="s">
        <v>977</v>
      </c>
      <c r="K313" s="13" t="s">
        <v>198</v>
      </c>
      <c r="L313" t="s">
        <v>1160</v>
      </c>
      <c r="M313" s="6">
        <v>26674</v>
      </c>
      <c r="N313" s="6">
        <v>0</v>
      </c>
      <c r="O313" s="6">
        <v>0</v>
      </c>
      <c r="P313" s="6">
        <v>0</v>
      </c>
      <c r="Q313" s="6">
        <v>0</v>
      </c>
      <c r="R313" s="6">
        <v>20051</v>
      </c>
      <c r="S313" s="6">
        <v>6188</v>
      </c>
      <c r="T313" s="6">
        <v>435</v>
      </c>
      <c r="U313" s="6">
        <v>0</v>
      </c>
      <c r="V313" s="6">
        <v>0</v>
      </c>
      <c r="W313" s="7">
        <v>6623</v>
      </c>
      <c r="X313" s="7">
        <v>6623</v>
      </c>
      <c r="Y313" s="7">
        <v>0</v>
      </c>
      <c r="Z313" s="7">
        <v>0</v>
      </c>
      <c r="AA313" s="7">
        <v>0</v>
      </c>
      <c r="AB313" s="7">
        <v>0</v>
      </c>
      <c r="AC313" s="6">
        <v>0</v>
      </c>
      <c r="AD313" s="6">
        <v>6188</v>
      </c>
      <c r="AE313" s="6">
        <v>435</v>
      </c>
      <c r="AF313" s="6">
        <v>0</v>
      </c>
      <c r="AG313" s="6">
        <v>0</v>
      </c>
      <c r="AH313" s="8">
        <v>6623</v>
      </c>
      <c r="AI313" s="8">
        <v>0</v>
      </c>
      <c r="AJ313" s="8">
        <v>0</v>
      </c>
      <c r="AK313" s="8">
        <v>0</v>
      </c>
      <c r="AL313" s="8">
        <v>0</v>
      </c>
      <c r="AM313" s="7">
        <v>20051</v>
      </c>
      <c r="AN313" s="7">
        <v>0</v>
      </c>
      <c r="AO313" s="7">
        <v>0</v>
      </c>
      <c r="AP313" s="7">
        <v>0</v>
      </c>
      <c r="AQ313" s="7">
        <v>0</v>
      </c>
      <c r="AR313" s="7">
        <f>F313-W313</f>
        <v>20051</v>
      </c>
    </row>
    <row r="314" spans="1:44" ht="48" x14ac:dyDescent="0.2">
      <c r="A314" s="5" t="s">
        <v>1161</v>
      </c>
      <c r="C314" t="s">
        <v>41</v>
      </c>
      <c r="D314" t="s">
        <v>66</v>
      </c>
      <c r="E314" t="s">
        <v>41</v>
      </c>
      <c r="F314" s="6">
        <v>26568</v>
      </c>
      <c r="G314">
        <v>2014</v>
      </c>
      <c r="H314" t="s">
        <v>87</v>
      </c>
      <c r="I314" t="s">
        <v>87</v>
      </c>
      <c r="J314" s="5" t="s">
        <v>1162</v>
      </c>
      <c r="K314" s="13" t="s">
        <v>1163</v>
      </c>
      <c r="L314" t="s">
        <v>1164</v>
      </c>
      <c r="M314" s="6">
        <v>26568</v>
      </c>
      <c r="N314" s="6">
        <v>0</v>
      </c>
      <c r="O314" s="6">
        <v>0</v>
      </c>
      <c r="P314" s="6">
        <v>0</v>
      </c>
      <c r="Q314" s="6">
        <v>0</v>
      </c>
      <c r="R314" s="6">
        <v>26568</v>
      </c>
      <c r="S314" s="6">
        <v>0</v>
      </c>
      <c r="T314" s="6">
        <v>0</v>
      </c>
      <c r="U314" s="6">
        <v>0</v>
      </c>
      <c r="V314" s="6">
        <v>0</v>
      </c>
      <c r="W314" s="7">
        <v>0</v>
      </c>
      <c r="X314" s="7">
        <v>0</v>
      </c>
      <c r="Y314" s="7">
        <v>0</v>
      </c>
      <c r="Z314" s="7">
        <v>0</v>
      </c>
      <c r="AA314" s="7">
        <v>0</v>
      </c>
      <c r="AB314" s="7">
        <v>0</v>
      </c>
      <c r="AC314" s="6">
        <v>0</v>
      </c>
      <c r="AD314" s="6">
        <v>0</v>
      </c>
      <c r="AE314" s="6">
        <v>0</v>
      </c>
      <c r="AF314" s="6">
        <v>0</v>
      </c>
      <c r="AG314" s="6">
        <v>0</v>
      </c>
      <c r="AH314" s="8">
        <v>0</v>
      </c>
      <c r="AI314" s="8">
        <v>0</v>
      </c>
      <c r="AJ314" s="8">
        <v>0</v>
      </c>
      <c r="AK314" s="8">
        <v>0</v>
      </c>
      <c r="AL314" s="8">
        <v>0</v>
      </c>
      <c r="AM314" s="7">
        <v>26568</v>
      </c>
      <c r="AN314" s="7">
        <v>0</v>
      </c>
      <c r="AO314" s="7">
        <v>0</v>
      </c>
      <c r="AP314" s="7">
        <v>0</v>
      </c>
      <c r="AQ314" s="7">
        <v>0</v>
      </c>
      <c r="AR314" s="7">
        <f>F314-W314</f>
        <v>26568</v>
      </c>
    </row>
    <row r="315" spans="1:44" ht="16" x14ac:dyDescent="0.2">
      <c r="A315" s="5" t="s">
        <v>1165</v>
      </c>
      <c r="B315" s="5" t="s">
        <v>1165</v>
      </c>
      <c r="C315" t="s">
        <v>41</v>
      </c>
      <c r="D315" t="s">
        <v>41</v>
      </c>
      <c r="E315" t="s">
        <v>373</v>
      </c>
      <c r="F315" s="6">
        <v>26360</v>
      </c>
      <c r="G315">
        <v>2015</v>
      </c>
      <c r="H315" t="s">
        <v>46</v>
      </c>
      <c r="I315" t="s">
        <v>46</v>
      </c>
      <c r="J315" s="5" t="s">
        <v>1166</v>
      </c>
      <c r="K315" s="13" t="s">
        <v>3</v>
      </c>
      <c r="L315" t="s">
        <v>1167</v>
      </c>
      <c r="M315" s="6">
        <v>0</v>
      </c>
      <c r="N315" s="6">
        <v>25748</v>
      </c>
      <c r="O315" s="6">
        <v>612</v>
      </c>
      <c r="P315" s="6">
        <v>0</v>
      </c>
      <c r="Q315" s="6">
        <v>0</v>
      </c>
      <c r="R315" s="6">
        <v>0</v>
      </c>
      <c r="S315" s="6">
        <v>0</v>
      </c>
      <c r="T315" s="6">
        <v>0</v>
      </c>
      <c r="U315" s="6">
        <v>0</v>
      </c>
      <c r="V315" s="6">
        <v>26360</v>
      </c>
      <c r="W315" s="7">
        <v>0</v>
      </c>
      <c r="X315" s="7">
        <v>0</v>
      </c>
      <c r="Y315" s="7">
        <v>0</v>
      </c>
      <c r="Z315" s="7">
        <v>0</v>
      </c>
      <c r="AA315" s="7">
        <v>0</v>
      </c>
      <c r="AB315" s="7">
        <v>0</v>
      </c>
      <c r="AC315" s="6">
        <v>0</v>
      </c>
      <c r="AD315" s="6">
        <v>0</v>
      </c>
      <c r="AE315" s="6">
        <v>0</v>
      </c>
      <c r="AF315" s="6">
        <v>0</v>
      </c>
      <c r="AG315" s="6">
        <v>0</v>
      </c>
      <c r="AH315" s="8">
        <v>0</v>
      </c>
      <c r="AI315" s="8">
        <v>0</v>
      </c>
      <c r="AJ315" s="8">
        <v>0</v>
      </c>
      <c r="AK315" s="8">
        <v>0</v>
      </c>
      <c r="AL315" s="8">
        <v>0</v>
      </c>
      <c r="AM315" s="7">
        <v>0</v>
      </c>
      <c r="AN315" s="7">
        <v>25748</v>
      </c>
      <c r="AO315" s="7">
        <v>612</v>
      </c>
      <c r="AP315" s="7">
        <v>0</v>
      </c>
      <c r="AQ315" s="7">
        <v>0</v>
      </c>
      <c r="AR315" s="7">
        <f>F315-W315</f>
        <v>26360</v>
      </c>
    </row>
    <row r="316" spans="1:44" ht="16" x14ac:dyDescent="0.2">
      <c r="A316" s="5" t="s">
        <v>1168</v>
      </c>
      <c r="C316" t="s">
        <v>40</v>
      </c>
      <c r="D316" t="s">
        <v>41</v>
      </c>
      <c r="E316" t="s">
        <v>41</v>
      </c>
      <c r="F316" s="6">
        <v>26354</v>
      </c>
      <c r="G316">
        <v>2014</v>
      </c>
      <c r="H316" t="s">
        <v>72</v>
      </c>
      <c r="I316" t="s">
        <v>1169</v>
      </c>
      <c r="J316" s="5" t="s">
        <v>1170</v>
      </c>
      <c r="K316" s="13" t="s">
        <v>198</v>
      </c>
      <c r="L316" t="s">
        <v>1171</v>
      </c>
      <c r="M316" s="6">
        <v>23825</v>
      </c>
      <c r="N316" s="6">
        <v>2526</v>
      </c>
      <c r="O316" s="6">
        <v>3</v>
      </c>
      <c r="P316" s="6">
        <v>0</v>
      </c>
      <c r="Q316" s="6">
        <v>0</v>
      </c>
      <c r="R316" s="6">
        <v>1531</v>
      </c>
      <c r="S316" s="6">
        <v>0</v>
      </c>
      <c r="T316" s="6">
        <v>138</v>
      </c>
      <c r="U316" s="6">
        <v>23843</v>
      </c>
      <c r="V316" s="6">
        <v>842</v>
      </c>
      <c r="W316" s="7">
        <v>2511</v>
      </c>
      <c r="X316" s="7">
        <v>0</v>
      </c>
      <c r="Y316" s="7">
        <v>0</v>
      </c>
      <c r="Z316" s="7">
        <v>0</v>
      </c>
      <c r="AA316" s="7">
        <v>2511</v>
      </c>
      <c r="AB316" s="7">
        <v>0</v>
      </c>
      <c r="AC316" s="6">
        <v>1531</v>
      </c>
      <c r="AD316" s="6">
        <v>0</v>
      </c>
      <c r="AE316" s="6">
        <v>138</v>
      </c>
      <c r="AF316" s="6">
        <v>0</v>
      </c>
      <c r="AG316" s="6">
        <v>842</v>
      </c>
      <c r="AH316" s="8">
        <v>0</v>
      </c>
      <c r="AI316" s="8">
        <v>2508</v>
      </c>
      <c r="AJ316" s="8">
        <v>3</v>
      </c>
      <c r="AK316" s="8">
        <v>0</v>
      </c>
      <c r="AL316" s="8">
        <v>0</v>
      </c>
      <c r="AM316" s="7">
        <v>23825</v>
      </c>
      <c r="AN316" s="7">
        <v>18</v>
      </c>
      <c r="AO316" s="7">
        <v>0</v>
      </c>
      <c r="AP316" s="7">
        <v>0</v>
      </c>
      <c r="AQ316" s="7">
        <v>0</v>
      </c>
      <c r="AR316" s="7">
        <f>F316-W316</f>
        <v>23843</v>
      </c>
    </row>
    <row r="317" spans="1:44" ht="16" x14ac:dyDescent="0.2">
      <c r="A317" s="5" t="s">
        <v>1172</v>
      </c>
      <c r="C317" t="s">
        <v>40</v>
      </c>
      <c r="D317" t="s">
        <v>41</v>
      </c>
      <c r="E317" t="s">
        <v>41</v>
      </c>
      <c r="F317" s="6">
        <v>26231</v>
      </c>
      <c r="G317">
        <v>2018</v>
      </c>
      <c r="H317" t="s">
        <v>87</v>
      </c>
      <c r="I317" t="s">
        <v>1173</v>
      </c>
      <c r="J317" s="5" t="s">
        <v>977</v>
      </c>
      <c r="K317" s="13" t="s">
        <v>1174</v>
      </c>
      <c r="L317" t="s">
        <v>1175</v>
      </c>
      <c r="M317" s="6">
        <v>0</v>
      </c>
      <c r="N317" s="6">
        <v>0</v>
      </c>
      <c r="O317" s="6">
        <v>0</v>
      </c>
      <c r="P317" s="6">
        <v>0</v>
      </c>
      <c r="Q317" s="6">
        <v>26231</v>
      </c>
      <c r="R317" s="6">
        <v>25637</v>
      </c>
      <c r="S317" s="6">
        <v>0</v>
      </c>
      <c r="T317" s="6">
        <v>0</v>
      </c>
      <c r="U317" s="6">
        <v>594</v>
      </c>
      <c r="V317" s="6">
        <v>0</v>
      </c>
      <c r="W317" s="7">
        <v>594</v>
      </c>
      <c r="X317" s="7">
        <v>594</v>
      </c>
      <c r="Y317" s="7">
        <v>0</v>
      </c>
      <c r="Z317" s="7">
        <v>0</v>
      </c>
      <c r="AA317" s="7">
        <v>0</v>
      </c>
      <c r="AB317" s="7">
        <v>0</v>
      </c>
      <c r="AC317" s="6">
        <v>0</v>
      </c>
      <c r="AD317" s="6">
        <v>0</v>
      </c>
      <c r="AE317" s="6">
        <v>0</v>
      </c>
      <c r="AF317" s="6">
        <v>594</v>
      </c>
      <c r="AG317" s="6">
        <v>0</v>
      </c>
      <c r="AH317" s="8">
        <v>0</v>
      </c>
      <c r="AI317" s="8">
        <v>0</v>
      </c>
      <c r="AJ317" s="8">
        <v>0</v>
      </c>
      <c r="AK317" s="8">
        <v>0</v>
      </c>
      <c r="AL317" s="8">
        <v>594</v>
      </c>
      <c r="AM317" s="7">
        <v>0</v>
      </c>
      <c r="AN317" s="7">
        <v>0</v>
      </c>
      <c r="AO317" s="7">
        <v>0</v>
      </c>
      <c r="AP317" s="7">
        <v>0</v>
      </c>
      <c r="AQ317" s="7">
        <v>25637</v>
      </c>
      <c r="AR317" s="7">
        <f>F317-W317</f>
        <v>25637</v>
      </c>
    </row>
    <row r="318" spans="1:44" ht="32" x14ac:dyDescent="0.2">
      <c r="A318" s="5" t="s">
        <v>1176</v>
      </c>
      <c r="C318" t="s">
        <v>41</v>
      </c>
      <c r="D318" t="s">
        <v>41</v>
      </c>
      <c r="E318" t="s">
        <v>41</v>
      </c>
      <c r="F318" s="6">
        <v>26217</v>
      </c>
      <c r="G318">
        <v>2017</v>
      </c>
      <c r="H318" t="s">
        <v>63</v>
      </c>
      <c r="I318" t="s">
        <v>63</v>
      </c>
      <c r="J318" s="5" t="s">
        <v>575</v>
      </c>
      <c r="K318" s="13" t="s">
        <v>55</v>
      </c>
      <c r="L318" t="s">
        <v>1177</v>
      </c>
      <c r="M318" s="6">
        <v>0</v>
      </c>
      <c r="N318" s="6">
        <v>0</v>
      </c>
      <c r="O318" s="6">
        <v>0</v>
      </c>
      <c r="P318" s="6">
        <v>24325</v>
      </c>
      <c r="Q318" s="6">
        <v>1892</v>
      </c>
      <c r="R318" s="6">
        <v>0</v>
      </c>
      <c r="S318" s="6">
        <v>26217</v>
      </c>
      <c r="T318" s="6">
        <v>0</v>
      </c>
      <c r="U318" s="6">
        <v>0</v>
      </c>
      <c r="V318" s="6">
        <v>0</v>
      </c>
      <c r="W318" s="7">
        <v>0</v>
      </c>
      <c r="X318" s="7">
        <v>0</v>
      </c>
      <c r="Y318" s="7">
        <v>0</v>
      </c>
      <c r="Z318" s="7">
        <v>0</v>
      </c>
      <c r="AA318" s="7">
        <v>0</v>
      </c>
      <c r="AB318" s="7">
        <v>0</v>
      </c>
      <c r="AC318" s="6">
        <v>0</v>
      </c>
      <c r="AD318" s="6">
        <v>0</v>
      </c>
      <c r="AE318" s="6">
        <v>0</v>
      </c>
      <c r="AF318" s="6">
        <v>0</v>
      </c>
      <c r="AG318" s="6">
        <v>0</v>
      </c>
      <c r="AH318" s="8">
        <v>0</v>
      </c>
      <c r="AI318" s="8">
        <v>0</v>
      </c>
      <c r="AJ318" s="8">
        <v>0</v>
      </c>
      <c r="AK318" s="8">
        <v>0</v>
      </c>
      <c r="AL318" s="8">
        <v>0</v>
      </c>
      <c r="AM318" s="7">
        <v>0</v>
      </c>
      <c r="AN318" s="7">
        <v>0</v>
      </c>
      <c r="AO318" s="7">
        <v>0</v>
      </c>
      <c r="AP318" s="7">
        <v>24325</v>
      </c>
      <c r="AQ318" s="7">
        <v>1892</v>
      </c>
      <c r="AR318" s="7">
        <f>F318-W318</f>
        <v>26217</v>
      </c>
    </row>
    <row r="319" spans="1:44" ht="16" x14ac:dyDescent="0.2">
      <c r="A319" s="5" t="s">
        <v>1178</v>
      </c>
      <c r="C319" t="s">
        <v>40</v>
      </c>
      <c r="D319" t="s">
        <v>41</v>
      </c>
      <c r="E319" t="s">
        <v>41</v>
      </c>
      <c r="F319" s="6">
        <v>25456</v>
      </c>
      <c r="G319">
        <v>2018</v>
      </c>
      <c r="H319" t="s">
        <v>72</v>
      </c>
      <c r="I319" t="s">
        <v>72</v>
      </c>
      <c r="J319" s="5" t="s">
        <v>1179</v>
      </c>
      <c r="K319" s="13" t="s">
        <v>198</v>
      </c>
      <c r="L319" t="s">
        <v>1180</v>
      </c>
      <c r="M319" s="6">
        <v>0</v>
      </c>
      <c r="N319" s="6">
        <v>0</v>
      </c>
      <c r="O319" s="6">
        <v>0</v>
      </c>
      <c r="P319" s="6">
        <v>0</v>
      </c>
      <c r="Q319" s="6">
        <v>25456</v>
      </c>
      <c r="R319" s="6">
        <v>0</v>
      </c>
      <c r="S319" s="6">
        <v>0</v>
      </c>
      <c r="T319" s="6">
        <v>0</v>
      </c>
      <c r="U319" s="6">
        <v>25456</v>
      </c>
      <c r="V319" s="6">
        <v>0</v>
      </c>
      <c r="W319" s="7">
        <v>0</v>
      </c>
      <c r="X319" s="7">
        <v>0</v>
      </c>
      <c r="Y319" s="7">
        <v>0</v>
      </c>
      <c r="Z319" s="7">
        <v>0</v>
      </c>
      <c r="AA319" s="7">
        <v>0</v>
      </c>
      <c r="AB319" s="7">
        <v>0</v>
      </c>
      <c r="AC319" s="6">
        <v>0</v>
      </c>
      <c r="AD319" s="6">
        <v>0</v>
      </c>
      <c r="AE319" s="6">
        <v>0</v>
      </c>
      <c r="AF319" s="6">
        <v>0</v>
      </c>
      <c r="AG319" s="6">
        <v>0</v>
      </c>
      <c r="AH319" s="8">
        <v>0</v>
      </c>
      <c r="AI319" s="8">
        <v>0</v>
      </c>
      <c r="AJ319" s="8">
        <v>0</v>
      </c>
      <c r="AK319" s="8">
        <v>0</v>
      </c>
      <c r="AL319" s="8">
        <v>0</v>
      </c>
      <c r="AM319" s="7">
        <v>0</v>
      </c>
      <c r="AN319" s="7">
        <v>0</v>
      </c>
      <c r="AO319" s="7">
        <v>0</v>
      </c>
      <c r="AP319" s="7">
        <v>0</v>
      </c>
      <c r="AQ319" s="7">
        <v>25456</v>
      </c>
      <c r="AR319" s="7">
        <f>F319-W319</f>
        <v>25456</v>
      </c>
    </row>
    <row r="320" spans="1:44" ht="16" x14ac:dyDescent="0.2">
      <c r="A320" s="5" t="s">
        <v>2155</v>
      </c>
      <c r="C320" t="s">
        <v>41</v>
      </c>
      <c r="D320" t="s">
        <v>41</v>
      </c>
      <c r="E320" t="s">
        <v>373</v>
      </c>
      <c r="F320" s="6">
        <v>25321</v>
      </c>
      <c r="G320">
        <v>2017</v>
      </c>
      <c r="H320" t="s">
        <v>46</v>
      </c>
      <c r="I320" t="s">
        <v>46</v>
      </c>
      <c r="J320" s="5" t="s">
        <v>2156</v>
      </c>
      <c r="K320" s="13" t="s">
        <v>3</v>
      </c>
      <c r="L320" t="s">
        <v>2157</v>
      </c>
      <c r="M320" s="6">
        <v>0</v>
      </c>
      <c r="N320" s="6">
        <v>0</v>
      </c>
      <c r="O320" s="6">
        <v>0</v>
      </c>
      <c r="P320" s="6">
        <v>25321</v>
      </c>
      <c r="Q320" s="6">
        <v>0</v>
      </c>
      <c r="R320" s="6">
        <v>0</v>
      </c>
      <c r="S320" s="6">
        <v>0</v>
      </c>
      <c r="T320" s="6">
        <v>0</v>
      </c>
      <c r="U320" s="6">
        <v>1660</v>
      </c>
      <c r="V320" s="6">
        <v>23661</v>
      </c>
      <c r="W320" s="7">
        <v>1660</v>
      </c>
      <c r="X320" s="7">
        <v>0</v>
      </c>
      <c r="Y320" s="7">
        <v>0</v>
      </c>
      <c r="Z320" s="7">
        <v>0</v>
      </c>
      <c r="AA320" s="7">
        <v>0</v>
      </c>
      <c r="AB320" s="7">
        <v>1660</v>
      </c>
      <c r="AC320" s="6">
        <v>0</v>
      </c>
      <c r="AD320" s="6">
        <v>0</v>
      </c>
      <c r="AE320" s="6">
        <v>0</v>
      </c>
      <c r="AF320" s="6">
        <v>1660</v>
      </c>
      <c r="AG320" s="6">
        <v>0</v>
      </c>
      <c r="AH320" s="8">
        <v>0</v>
      </c>
      <c r="AI320" s="8">
        <v>0</v>
      </c>
      <c r="AJ320" s="8">
        <v>0</v>
      </c>
      <c r="AK320" s="8">
        <v>1660</v>
      </c>
      <c r="AL320" s="8">
        <v>0</v>
      </c>
      <c r="AM320" s="7">
        <v>0</v>
      </c>
      <c r="AN320" s="7">
        <v>0</v>
      </c>
      <c r="AO320" s="7">
        <v>0</v>
      </c>
      <c r="AP320" s="7">
        <v>23661</v>
      </c>
      <c r="AQ320" s="7">
        <v>0</v>
      </c>
      <c r="AR320" s="7">
        <f>F320-W320</f>
        <v>23661</v>
      </c>
    </row>
    <row r="321" spans="1:44" ht="32" x14ac:dyDescent="0.2">
      <c r="A321" s="5" t="s">
        <v>1181</v>
      </c>
      <c r="C321" t="s">
        <v>40</v>
      </c>
      <c r="D321" t="s">
        <v>41</v>
      </c>
      <c r="E321" t="s">
        <v>41</v>
      </c>
      <c r="F321" s="6">
        <v>25080</v>
      </c>
      <c r="G321">
        <v>2014</v>
      </c>
      <c r="H321" t="s">
        <v>72</v>
      </c>
      <c r="I321" t="s">
        <v>72</v>
      </c>
      <c r="J321" s="5" t="s">
        <v>1182</v>
      </c>
      <c r="K321" s="13" t="s">
        <v>55</v>
      </c>
      <c r="L321" t="s">
        <v>1183</v>
      </c>
      <c r="M321" s="6">
        <v>20781</v>
      </c>
      <c r="N321" s="6">
        <v>4299</v>
      </c>
      <c r="O321" s="6">
        <v>0</v>
      </c>
      <c r="P321" s="6">
        <v>0</v>
      </c>
      <c r="Q321" s="6">
        <v>0</v>
      </c>
      <c r="R321" s="6">
        <v>3877</v>
      </c>
      <c r="S321" s="6">
        <v>0</v>
      </c>
      <c r="T321" s="6">
        <v>0</v>
      </c>
      <c r="U321" s="6">
        <v>21203</v>
      </c>
      <c r="V321" s="6">
        <v>0</v>
      </c>
      <c r="W321" s="7">
        <v>3877</v>
      </c>
      <c r="X321" s="7">
        <v>0</v>
      </c>
      <c r="Y321" s="7">
        <v>0</v>
      </c>
      <c r="Z321" s="7">
        <v>0</v>
      </c>
      <c r="AA321" s="7">
        <v>3877</v>
      </c>
      <c r="AB321" s="7">
        <v>0</v>
      </c>
      <c r="AC321" s="6">
        <v>3877</v>
      </c>
      <c r="AD321" s="6">
        <v>0</v>
      </c>
      <c r="AE321" s="6">
        <v>0</v>
      </c>
      <c r="AF321" s="6">
        <v>0</v>
      </c>
      <c r="AG321" s="6">
        <v>0</v>
      </c>
      <c r="AH321" s="8">
        <v>0</v>
      </c>
      <c r="AI321" s="8">
        <v>3877</v>
      </c>
      <c r="AJ321" s="8">
        <v>0</v>
      </c>
      <c r="AK321" s="8">
        <v>0</v>
      </c>
      <c r="AL321" s="8">
        <v>0</v>
      </c>
      <c r="AM321" s="7">
        <v>20781</v>
      </c>
      <c r="AN321" s="7">
        <v>422</v>
      </c>
      <c r="AO321" s="7">
        <v>0</v>
      </c>
      <c r="AP321" s="7">
        <v>0</v>
      </c>
      <c r="AQ321" s="7">
        <v>0</v>
      </c>
      <c r="AR321" s="7">
        <f>F321-W321</f>
        <v>21203</v>
      </c>
    </row>
    <row r="322" spans="1:44" ht="32" x14ac:dyDescent="0.2">
      <c r="A322" s="5" t="s">
        <v>1184</v>
      </c>
      <c r="C322" t="s">
        <v>41</v>
      </c>
      <c r="D322" t="s">
        <v>41</v>
      </c>
      <c r="E322" t="s">
        <v>41</v>
      </c>
      <c r="F322" s="6">
        <v>24946</v>
      </c>
      <c r="G322">
        <v>2014</v>
      </c>
      <c r="H322" t="s">
        <v>46</v>
      </c>
      <c r="I322" t="s">
        <v>46</v>
      </c>
      <c r="J322" s="5" t="s">
        <v>1185</v>
      </c>
      <c r="K322" s="13" t="s">
        <v>114</v>
      </c>
      <c r="L322" t="s">
        <v>1186</v>
      </c>
      <c r="M322" s="6">
        <v>24946</v>
      </c>
      <c r="N322" s="6">
        <v>0</v>
      </c>
      <c r="O322" s="6">
        <v>0</v>
      </c>
      <c r="P322" s="6">
        <v>0</v>
      </c>
      <c r="Q322" s="6">
        <v>0</v>
      </c>
      <c r="R322" s="6">
        <v>0</v>
      </c>
      <c r="S322" s="6">
        <v>0</v>
      </c>
      <c r="T322" s="6">
        <v>0</v>
      </c>
      <c r="U322" s="6">
        <v>0</v>
      </c>
      <c r="V322" s="6">
        <v>24946</v>
      </c>
      <c r="W322" s="7">
        <v>0</v>
      </c>
      <c r="X322" s="7">
        <v>0</v>
      </c>
      <c r="Y322" s="7">
        <v>0</v>
      </c>
      <c r="Z322" s="7">
        <v>0</v>
      </c>
      <c r="AA322" s="7">
        <v>0</v>
      </c>
      <c r="AB322" s="7">
        <v>0</v>
      </c>
      <c r="AC322" s="6">
        <v>0</v>
      </c>
      <c r="AD322" s="6">
        <v>0</v>
      </c>
      <c r="AE322" s="6">
        <v>0</v>
      </c>
      <c r="AF322" s="6">
        <v>0</v>
      </c>
      <c r="AG322" s="6">
        <v>0</v>
      </c>
      <c r="AH322" s="8">
        <v>0</v>
      </c>
      <c r="AI322" s="8">
        <v>0</v>
      </c>
      <c r="AJ322" s="8">
        <v>0</v>
      </c>
      <c r="AK322" s="8">
        <v>0</v>
      </c>
      <c r="AL322" s="8">
        <v>0</v>
      </c>
      <c r="AM322" s="7">
        <v>24946</v>
      </c>
      <c r="AN322" s="7">
        <v>0</v>
      </c>
      <c r="AO322" s="7">
        <v>0</v>
      </c>
      <c r="AP322" s="7">
        <v>0</v>
      </c>
      <c r="AQ322" s="7">
        <v>0</v>
      </c>
      <c r="AR322" s="7">
        <f>F322-W322</f>
        <v>24946</v>
      </c>
    </row>
    <row r="323" spans="1:44" ht="32" x14ac:dyDescent="0.2">
      <c r="A323" s="5" t="s">
        <v>1187</v>
      </c>
      <c r="C323" t="s">
        <v>41</v>
      </c>
      <c r="D323" t="s">
        <v>41</v>
      </c>
      <c r="E323" t="s">
        <v>41</v>
      </c>
      <c r="F323" s="6">
        <v>24810</v>
      </c>
      <c r="G323">
        <v>2014</v>
      </c>
      <c r="H323" t="s">
        <v>87</v>
      </c>
      <c r="I323" t="s">
        <v>87</v>
      </c>
      <c r="J323" s="5" t="s">
        <v>1188</v>
      </c>
      <c r="K323" s="13" t="s">
        <v>185</v>
      </c>
      <c r="L323" t="s">
        <v>1189</v>
      </c>
      <c r="M323" s="6">
        <v>24810</v>
      </c>
      <c r="N323" s="6">
        <v>0</v>
      </c>
      <c r="O323" s="6">
        <v>0</v>
      </c>
      <c r="P323" s="6">
        <v>0</v>
      </c>
      <c r="Q323" s="6">
        <v>0</v>
      </c>
      <c r="R323" s="6">
        <v>24810</v>
      </c>
      <c r="S323" s="6">
        <v>0</v>
      </c>
      <c r="T323" s="6">
        <v>0</v>
      </c>
      <c r="U323" s="6">
        <v>0</v>
      </c>
      <c r="V323" s="6">
        <v>0</v>
      </c>
      <c r="W323" s="7">
        <v>0</v>
      </c>
      <c r="X323" s="7">
        <v>0</v>
      </c>
      <c r="Y323" s="7">
        <v>0</v>
      </c>
      <c r="Z323" s="7">
        <v>0</v>
      </c>
      <c r="AA323" s="7">
        <v>0</v>
      </c>
      <c r="AB323" s="7">
        <v>0</v>
      </c>
      <c r="AC323" s="6">
        <v>0</v>
      </c>
      <c r="AD323" s="6">
        <v>0</v>
      </c>
      <c r="AE323" s="6">
        <v>0</v>
      </c>
      <c r="AF323" s="6">
        <v>0</v>
      </c>
      <c r="AG323" s="6">
        <v>0</v>
      </c>
      <c r="AH323" s="8">
        <v>0</v>
      </c>
      <c r="AI323" s="8">
        <v>0</v>
      </c>
      <c r="AJ323" s="8">
        <v>0</v>
      </c>
      <c r="AK323" s="8">
        <v>0</v>
      </c>
      <c r="AL323" s="8">
        <v>0</v>
      </c>
      <c r="AM323" s="7">
        <v>24810</v>
      </c>
      <c r="AN323" s="7">
        <v>0</v>
      </c>
      <c r="AO323" s="7">
        <v>0</v>
      </c>
      <c r="AP323" s="7">
        <v>0</v>
      </c>
      <c r="AQ323" s="7">
        <v>0</v>
      </c>
      <c r="AR323" s="7">
        <f>F323-W323</f>
        <v>24810</v>
      </c>
    </row>
    <row r="324" spans="1:44" ht="16" x14ac:dyDescent="0.2">
      <c r="A324" s="5" t="s">
        <v>1662</v>
      </c>
      <c r="B324" s="5" t="s">
        <v>1662</v>
      </c>
      <c r="C324" t="s">
        <v>40</v>
      </c>
      <c r="D324" t="s">
        <v>66</v>
      </c>
      <c r="E324" t="s">
        <v>41</v>
      </c>
      <c r="F324" s="6">
        <v>24408</v>
      </c>
      <c r="G324">
        <v>2013</v>
      </c>
      <c r="H324" t="s">
        <v>87</v>
      </c>
      <c r="I324" t="s">
        <v>87</v>
      </c>
      <c r="J324" s="5" t="s">
        <v>669</v>
      </c>
      <c r="K324" s="13" t="s">
        <v>143</v>
      </c>
      <c r="L324" t="s">
        <v>1663</v>
      </c>
      <c r="M324" s="6">
        <v>21508</v>
      </c>
      <c r="N324" s="6">
        <v>1376</v>
      </c>
      <c r="O324" s="6">
        <v>781</v>
      </c>
      <c r="P324" s="6">
        <v>743</v>
      </c>
      <c r="Q324" s="6">
        <v>0</v>
      </c>
      <c r="R324" s="6">
        <v>248</v>
      </c>
      <c r="S324" s="6">
        <v>1841</v>
      </c>
      <c r="T324" s="6">
        <v>0</v>
      </c>
      <c r="U324" s="6">
        <v>22319</v>
      </c>
      <c r="V324" s="6">
        <v>0</v>
      </c>
      <c r="W324" s="7">
        <v>24160</v>
      </c>
      <c r="X324" s="7">
        <v>24160</v>
      </c>
      <c r="Y324" s="7">
        <v>0</v>
      </c>
      <c r="Z324" s="7">
        <v>0</v>
      </c>
      <c r="AA324" s="7">
        <v>0</v>
      </c>
      <c r="AB324" s="7">
        <v>0</v>
      </c>
      <c r="AC324" s="6">
        <v>0</v>
      </c>
      <c r="AD324" s="6">
        <v>1841</v>
      </c>
      <c r="AE324" s="6">
        <v>0</v>
      </c>
      <c r="AF324" s="6">
        <v>22319</v>
      </c>
      <c r="AG324" s="6">
        <v>0</v>
      </c>
      <c r="AH324" s="8">
        <v>21260</v>
      </c>
      <c r="AI324" s="8">
        <v>1376</v>
      </c>
      <c r="AJ324" s="8">
        <v>781</v>
      </c>
      <c r="AK324" s="8">
        <v>743</v>
      </c>
      <c r="AL324" s="8">
        <v>0</v>
      </c>
      <c r="AM324" s="7">
        <v>248</v>
      </c>
      <c r="AN324" s="7">
        <v>0</v>
      </c>
      <c r="AO324" s="7">
        <v>0</v>
      </c>
      <c r="AP324" s="7">
        <v>0</v>
      </c>
      <c r="AQ324" s="7">
        <v>0</v>
      </c>
      <c r="AR324" s="7">
        <f>F324-W324</f>
        <v>248</v>
      </c>
    </row>
    <row r="325" spans="1:44" ht="16" x14ac:dyDescent="0.2">
      <c r="A325" s="5" t="s">
        <v>1193</v>
      </c>
      <c r="C325" t="s">
        <v>41</v>
      </c>
      <c r="D325" t="s">
        <v>41</v>
      </c>
      <c r="E325" t="s">
        <v>41</v>
      </c>
      <c r="F325" s="6">
        <v>24347</v>
      </c>
      <c r="G325">
        <v>2017</v>
      </c>
      <c r="H325" t="s">
        <v>46</v>
      </c>
      <c r="I325" t="s">
        <v>1194</v>
      </c>
      <c r="J325" s="5" t="s">
        <v>1195</v>
      </c>
      <c r="K325" s="13" t="s">
        <v>1196</v>
      </c>
      <c r="L325" t="s">
        <v>1197</v>
      </c>
      <c r="M325" s="6">
        <v>0</v>
      </c>
      <c r="N325" s="6">
        <v>0</v>
      </c>
      <c r="O325" s="6">
        <v>0</v>
      </c>
      <c r="P325" s="6">
        <v>0</v>
      </c>
      <c r="Q325" s="6">
        <v>24347</v>
      </c>
      <c r="R325" s="6">
        <v>0</v>
      </c>
      <c r="S325" s="6">
        <v>0</v>
      </c>
      <c r="T325" s="6">
        <v>0</v>
      </c>
      <c r="U325" s="6">
        <v>0</v>
      </c>
      <c r="V325" s="6">
        <v>24347</v>
      </c>
      <c r="W325" s="7">
        <v>0</v>
      </c>
      <c r="X325" s="7">
        <v>0</v>
      </c>
      <c r="Y325" s="7">
        <v>0</v>
      </c>
      <c r="Z325" s="7">
        <v>0</v>
      </c>
      <c r="AA325" s="7">
        <v>0</v>
      </c>
      <c r="AB325" s="7">
        <v>0</v>
      </c>
      <c r="AC325" s="6">
        <v>0</v>
      </c>
      <c r="AD325" s="6">
        <v>0</v>
      </c>
      <c r="AE325" s="6">
        <v>0</v>
      </c>
      <c r="AF325" s="6">
        <v>0</v>
      </c>
      <c r="AG325" s="6">
        <v>0</v>
      </c>
      <c r="AH325" s="8">
        <v>0</v>
      </c>
      <c r="AI325" s="8">
        <v>0</v>
      </c>
      <c r="AJ325" s="8">
        <v>0</v>
      </c>
      <c r="AK325" s="8">
        <v>0</v>
      </c>
      <c r="AL325" s="8">
        <v>0</v>
      </c>
      <c r="AM325" s="7">
        <v>0</v>
      </c>
      <c r="AN325" s="7">
        <v>0</v>
      </c>
      <c r="AO325" s="7">
        <v>0</v>
      </c>
      <c r="AP325" s="7">
        <v>0</v>
      </c>
      <c r="AQ325" s="7">
        <v>24347</v>
      </c>
      <c r="AR325" s="7">
        <f>F325-W325</f>
        <v>24347</v>
      </c>
    </row>
    <row r="326" spans="1:44" ht="16" x14ac:dyDescent="0.2">
      <c r="A326" s="5" t="s">
        <v>1198</v>
      </c>
      <c r="C326" t="s">
        <v>41</v>
      </c>
      <c r="D326" t="s">
        <v>41</v>
      </c>
      <c r="E326" t="s">
        <v>373</v>
      </c>
      <c r="F326" s="6">
        <v>24303</v>
      </c>
      <c r="G326">
        <v>2014</v>
      </c>
      <c r="H326" t="s">
        <v>72</v>
      </c>
      <c r="I326" t="s">
        <v>72</v>
      </c>
      <c r="J326" s="5" t="s">
        <v>1199</v>
      </c>
      <c r="K326" s="13" t="s">
        <v>3</v>
      </c>
      <c r="L326" t="s">
        <v>1200</v>
      </c>
      <c r="M326" s="6">
        <v>22928</v>
      </c>
      <c r="N326" s="6">
        <v>1006</v>
      </c>
      <c r="O326" s="6">
        <v>369</v>
      </c>
      <c r="P326" s="6">
        <v>0</v>
      </c>
      <c r="Q326" s="6">
        <v>0</v>
      </c>
      <c r="R326" s="6">
        <v>0</v>
      </c>
      <c r="S326" s="6">
        <v>0</v>
      </c>
      <c r="T326" s="6">
        <v>0</v>
      </c>
      <c r="U326" s="6">
        <v>24303</v>
      </c>
      <c r="V326" s="6">
        <v>0</v>
      </c>
      <c r="W326" s="7">
        <v>0</v>
      </c>
      <c r="X326" s="7">
        <v>0</v>
      </c>
      <c r="Y326" s="7">
        <v>0</v>
      </c>
      <c r="Z326" s="7">
        <v>0</v>
      </c>
      <c r="AA326" s="7">
        <v>0</v>
      </c>
      <c r="AB326" s="7">
        <v>0</v>
      </c>
      <c r="AC326" s="6">
        <v>0</v>
      </c>
      <c r="AD326" s="6">
        <v>0</v>
      </c>
      <c r="AE326" s="6">
        <v>0</v>
      </c>
      <c r="AF326" s="6">
        <v>0</v>
      </c>
      <c r="AG326" s="6">
        <v>0</v>
      </c>
      <c r="AH326" s="8">
        <v>0</v>
      </c>
      <c r="AI326" s="8">
        <v>0</v>
      </c>
      <c r="AJ326" s="8">
        <v>0</v>
      </c>
      <c r="AK326" s="8">
        <v>0</v>
      </c>
      <c r="AL326" s="8">
        <v>0</v>
      </c>
      <c r="AM326" s="7">
        <v>22928</v>
      </c>
      <c r="AN326" s="7">
        <v>1006</v>
      </c>
      <c r="AO326" s="7">
        <v>369</v>
      </c>
      <c r="AP326" s="7">
        <v>0</v>
      </c>
      <c r="AQ326" s="7">
        <v>0</v>
      </c>
      <c r="AR326" s="7">
        <f>F326-W326</f>
        <v>24303</v>
      </c>
    </row>
    <row r="327" spans="1:44" ht="16" x14ac:dyDescent="0.2">
      <c r="A327" s="5" t="s">
        <v>1201</v>
      </c>
      <c r="B327" s="5" t="s">
        <v>1202</v>
      </c>
      <c r="C327" t="s">
        <v>40</v>
      </c>
      <c r="D327" t="s">
        <v>41</v>
      </c>
      <c r="E327" t="s">
        <v>41</v>
      </c>
      <c r="F327" s="6">
        <v>24193</v>
      </c>
      <c r="G327">
        <v>2013</v>
      </c>
      <c r="H327" t="s">
        <v>87</v>
      </c>
      <c r="I327" t="s">
        <v>1203</v>
      </c>
      <c r="J327" s="5" t="s">
        <v>88</v>
      </c>
      <c r="K327" s="13" t="s">
        <v>89</v>
      </c>
      <c r="L327" t="s">
        <v>1204</v>
      </c>
      <c r="M327" s="6">
        <v>24193</v>
      </c>
      <c r="N327" s="6">
        <v>0</v>
      </c>
      <c r="O327" s="6">
        <v>0</v>
      </c>
      <c r="P327" s="6">
        <v>0</v>
      </c>
      <c r="Q327" s="6">
        <v>0</v>
      </c>
      <c r="R327" s="6">
        <v>3253</v>
      </c>
      <c r="S327" s="6">
        <v>0</v>
      </c>
      <c r="T327" s="6">
        <v>0</v>
      </c>
      <c r="U327" s="6">
        <v>20940</v>
      </c>
      <c r="V327" s="6">
        <v>0</v>
      </c>
      <c r="W327" s="7">
        <v>20940</v>
      </c>
      <c r="X327" s="7">
        <v>20940</v>
      </c>
      <c r="Y327" s="7">
        <v>0</v>
      </c>
      <c r="Z327" s="7">
        <v>0</v>
      </c>
      <c r="AA327" s="7">
        <v>0</v>
      </c>
      <c r="AB327" s="7">
        <v>0</v>
      </c>
      <c r="AC327" s="6">
        <v>0</v>
      </c>
      <c r="AD327" s="6">
        <v>0</v>
      </c>
      <c r="AE327" s="6">
        <v>0</v>
      </c>
      <c r="AF327" s="6">
        <v>20940</v>
      </c>
      <c r="AG327" s="6">
        <v>0</v>
      </c>
      <c r="AH327" s="8">
        <v>20940</v>
      </c>
      <c r="AI327" s="8">
        <v>0</v>
      </c>
      <c r="AJ327" s="8">
        <v>0</v>
      </c>
      <c r="AK327" s="8">
        <v>0</v>
      </c>
      <c r="AL327" s="8">
        <v>0</v>
      </c>
      <c r="AM327" s="7">
        <v>3253</v>
      </c>
      <c r="AN327" s="7">
        <v>0</v>
      </c>
      <c r="AO327" s="7">
        <v>0</v>
      </c>
      <c r="AP327" s="7">
        <v>0</v>
      </c>
      <c r="AQ327" s="7">
        <v>0</v>
      </c>
      <c r="AR327" s="7">
        <f>F327-W327</f>
        <v>3253</v>
      </c>
    </row>
    <row r="328" spans="1:44" ht="16" x14ac:dyDescent="0.2">
      <c r="A328" s="5" t="s">
        <v>1205</v>
      </c>
      <c r="C328" t="s">
        <v>40</v>
      </c>
      <c r="D328" t="s">
        <v>41</v>
      </c>
      <c r="E328" t="s">
        <v>41</v>
      </c>
      <c r="F328" s="6">
        <v>24086</v>
      </c>
      <c r="G328">
        <v>2015</v>
      </c>
      <c r="H328" t="s">
        <v>72</v>
      </c>
      <c r="I328" t="s">
        <v>72</v>
      </c>
      <c r="J328" s="5" t="s">
        <v>1206</v>
      </c>
      <c r="K328" s="13" t="s">
        <v>114</v>
      </c>
      <c r="L328" t="s">
        <v>1207</v>
      </c>
      <c r="M328" s="6">
        <v>0</v>
      </c>
      <c r="N328" s="6">
        <v>22442</v>
      </c>
      <c r="O328" s="6">
        <v>1644</v>
      </c>
      <c r="P328" s="6">
        <v>0</v>
      </c>
      <c r="Q328" s="6">
        <v>0</v>
      </c>
      <c r="R328" s="6">
        <v>1644</v>
      </c>
      <c r="S328" s="6">
        <v>0</v>
      </c>
      <c r="T328" s="6">
        <v>0</v>
      </c>
      <c r="U328" s="6">
        <v>22442</v>
      </c>
      <c r="V328" s="6">
        <v>0</v>
      </c>
      <c r="W328" s="7">
        <v>1644</v>
      </c>
      <c r="X328" s="7">
        <v>0</v>
      </c>
      <c r="Y328" s="7">
        <v>0</v>
      </c>
      <c r="Z328" s="7">
        <v>0</v>
      </c>
      <c r="AA328" s="7">
        <v>1644</v>
      </c>
      <c r="AB328" s="7">
        <v>0</v>
      </c>
      <c r="AC328" s="6">
        <v>1644</v>
      </c>
      <c r="AD328" s="6">
        <v>0</v>
      </c>
      <c r="AE328" s="6">
        <v>0</v>
      </c>
      <c r="AF328" s="6">
        <v>0</v>
      </c>
      <c r="AG328" s="6">
        <v>0</v>
      </c>
      <c r="AH328" s="8">
        <v>0</v>
      </c>
      <c r="AI328" s="8">
        <v>0</v>
      </c>
      <c r="AJ328" s="8">
        <v>1644</v>
      </c>
      <c r="AK328" s="8">
        <v>0</v>
      </c>
      <c r="AL328" s="8">
        <v>0</v>
      </c>
      <c r="AM328" s="7">
        <v>0</v>
      </c>
      <c r="AN328" s="7">
        <v>22442</v>
      </c>
      <c r="AO328" s="7">
        <v>0</v>
      </c>
      <c r="AP328" s="7">
        <v>0</v>
      </c>
      <c r="AQ328" s="7">
        <v>0</v>
      </c>
      <c r="AR328" s="7">
        <f>F328-W328</f>
        <v>22442</v>
      </c>
    </row>
    <row r="329" spans="1:44" ht="16" x14ac:dyDescent="0.2">
      <c r="A329" s="5" t="s">
        <v>1208</v>
      </c>
      <c r="C329" t="s">
        <v>41</v>
      </c>
      <c r="D329" t="s">
        <v>41</v>
      </c>
      <c r="E329" t="s">
        <v>41</v>
      </c>
      <c r="F329" s="6">
        <v>23920</v>
      </c>
      <c r="G329">
        <v>2015</v>
      </c>
      <c r="H329" t="s">
        <v>63</v>
      </c>
      <c r="I329" t="s">
        <v>63</v>
      </c>
      <c r="J329" s="5" t="s">
        <v>1005</v>
      </c>
      <c r="K329" s="13" t="s">
        <v>114</v>
      </c>
      <c r="L329" t="s">
        <v>1209</v>
      </c>
      <c r="M329" s="6">
        <v>0</v>
      </c>
      <c r="N329" s="6">
        <v>23740</v>
      </c>
      <c r="O329" s="6">
        <v>180</v>
      </c>
      <c r="P329" s="6">
        <v>0</v>
      </c>
      <c r="Q329" s="6">
        <v>0</v>
      </c>
      <c r="R329" s="6">
        <v>0</v>
      </c>
      <c r="S329" s="6">
        <v>23920</v>
      </c>
      <c r="T329" s="6">
        <v>0</v>
      </c>
      <c r="U329" s="6">
        <v>0</v>
      </c>
      <c r="V329" s="6">
        <v>0</v>
      </c>
      <c r="W329" s="7">
        <v>0</v>
      </c>
      <c r="X329" s="7">
        <v>0</v>
      </c>
      <c r="Y329" s="7">
        <v>0</v>
      </c>
      <c r="Z329" s="7">
        <v>0</v>
      </c>
      <c r="AA329" s="7">
        <v>0</v>
      </c>
      <c r="AB329" s="7">
        <v>0</v>
      </c>
      <c r="AC329" s="6">
        <v>0</v>
      </c>
      <c r="AD329" s="6">
        <v>0</v>
      </c>
      <c r="AE329" s="6">
        <v>0</v>
      </c>
      <c r="AF329" s="6">
        <v>0</v>
      </c>
      <c r="AG329" s="6">
        <v>0</v>
      </c>
      <c r="AH329" s="8">
        <v>0</v>
      </c>
      <c r="AI329" s="8">
        <v>0</v>
      </c>
      <c r="AJ329" s="8">
        <v>0</v>
      </c>
      <c r="AK329" s="8">
        <v>0</v>
      </c>
      <c r="AL329" s="8">
        <v>0</v>
      </c>
      <c r="AM329" s="7">
        <v>0</v>
      </c>
      <c r="AN329" s="7">
        <v>23740</v>
      </c>
      <c r="AO329" s="7">
        <v>180</v>
      </c>
      <c r="AP329" s="7">
        <v>0</v>
      </c>
      <c r="AQ329" s="7">
        <v>0</v>
      </c>
      <c r="AR329" s="7">
        <f>F329-W329</f>
        <v>23920</v>
      </c>
    </row>
    <row r="330" spans="1:44" ht="32" x14ac:dyDescent="0.2">
      <c r="A330" s="5" t="s">
        <v>1210</v>
      </c>
      <c r="C330" t="s">
        <v>41</v>
      </c>
      <c r="D330" t="s">
        <v>66</v>
      </c>
      <c r="E330" t="s">
        <v>41</v>
      </c>
      <c r="F330" s="6">
        <v>23704</v>
      </c>
      <c r="G330">
        <v>2014</v>
      </c>
      <c r="H330" t="s">
        <v>46</v>
      </c>
      <c r="I330" t="s">
        <v>46</v>
      </c>
      <c r="J330" s="5" t="s">
        <v>1211</v>
      </c>
      <c r="K330" s="13" t="s">
        <v>134</v>
      </c>
      <c r="L330" t="s">
        <v>1212</v>
      </c>
      <c r="M330" s="6">
        <v>23037</v>
      </c>
      <c r="N330" s="6">
        <v>654</v>
      </c>
      <c r="O330" s="6">
        <v>13</v>
      </c>
      <c r="P330" s="6">
        <v>0</v>
      </c>
      <c r="Q330" s="6">
        <v>0</v>
      </c>
      <c r="R330" s="6">
        <v>0</v>
      </c>
      <c r="S330" s="6">
        <v>0</v>
      </c>
      <c r="T330" s="6">
        <v>0</v>
      </c>
      <c r="U330" s="6">
        <v>0</v>
      </c>
      <c r="V330" s="6">
        <v>23704</v>
      </c>
      <c r="W330" s="7">
        <v>0</v>
      </c>
      <c r="X330" s="7">
        <v>0</v>
      </c>
      <c r="Y330" s="7">
        <v>0</v>
      </c>
      <c r="Z330" s="7">
        <v>0</v>
      </c>
      <c r="AA330" s="7">
        <v>0</v>
      </c>
      <c r="AB330" s="7">
        <v>0</v>
      </c>
      <c r="AC330" s="6">
        <v>0</v>
      </c>
      <c r="AD330" s="6">
        <v>0</v>
      </c>
      <c r="AE330" s="6">
        <v>0</v>
      </c>
      <c r="AF330" s="6">
        <v>0</v>
      </c>
      <c r="AG330" s="6">
        <v>0</v>
      </c>
      <c r="AH330" s="8">
        <v>0</v>
      </c>
      <c r="AI330" s="8">
        <v>0</v>
      </c>
      <c r="AJ330" s="8">
        <v>0</v>
      </c>
      <c r="AK330" s="8">
        <v>0</v>
      </c>
      <c r="AL330" s="8">
        <v>0</v>
      </c>
      <c r="AM330" s="7">
        <v>23037</v>
      </c>
      <c r="AN330" s="7">
        <v>654</v>
      </c>
      <c r="AO330" s="7">
        <v>13</v>
      </c>
      <c r="AP330" s="7">
        <v>0</v>
      </c>
      <c r="AQ330" s="7">
        <v>0</v>
      </c>
      <c r="AR330" s="7">
        <f>F330-W330</f>
        <v>23704</v>
      </c>
    </row>
    <row r="331" spans="1:44" ht="32" x14ac:dyDescent="0.2">
      <c r="A331" s="5" t="s">
        <v>1213</v>
      </c>
      <c r="C331" t="s">
        <v>40</v>
      </c>
      <c r="D331" t="s">
        <v>66</v>
      </c>
      <c r="E331" t="s">
        <v>41</v>
      </c>
      <c r="F331" s="6">
        <v>23539</v>
      </c>
      <c r="G331">
        <v>2016</v>
      </c>
      <c r="H331" t="s">
        <v>46</v>
      </c>
      <c r="I331" t="s">
        <v>46</v>
      </c>
      <c r="J331" s="5" t="s">
        <v>1214</v>
      </c>
      <c r="K331" s="13" t="s">
        <v>1215</v>
      </c>
      <c r="L331" t="s">
        <v>1216</v>
      </c>
      <c r="M331" s="6">
        <v>0</v>
      </c>
      <c r="N331" s="6">
        <v>0</v>
      </c>
      <c r="O331" s="6">
        <v>22798</v>
      </c>
      <c r="P331" s="6">
        <v>741</v>
      </c>
      <c r="Q331" s="6">
        <v>0</v>
      </c>
      <c r="R331" s="6">
        <v>0</v>
      </c>
      <c r="S331" s="6">
        <v>0</v>
      </c>
      <c r="T331" s="6">
        <v>0</v>
      </c>
      <c r="U331" s="6">
        <v>0</v>
      </c>
      <c r="V331" s="6">
        <v>23539</v>
      </c>
      <c r="W331" s="7">
        <v>0</v>
      </c>
      <c r="X331" s="7">
        <v>0</v>
      </c>
      <c r="Y331" s="7">
        <v>0</v>
      </c>
      <c r="Z331" s="7">
        <v>0</v>
      </c>
      <c r="AA331" s="7">
        <v>0</v>
      </c>
      <c r="AB331" s="7">
        <v>0</v>
      </c>
      <c r="AC331" s="6">
        <v>0</v>
      </c>
      <c r="AD331" s="6">
        <v>0</v>
      </c>
      <c r="AE331" s="6">
        <v>0</v>
      </c>
      <c r="AF331" s="6">
        <v>0</v>
      </c>
      <c r="AG331" s="6">
        <v>0</v>
      </c>
      <c r="AH331" s="8">
        <v>0</v>
      </c>
      <c r="AI331" s="8">
        <v>0</v>
      </c>
      <c r="AJ331" s="8">
        <v>0</v>
      </c>
      <c r="AK331" s="8">
        <v>0</v>
      </c>
      <c r="AL331" s="8">
        <v>0</v>
      </c>
      <c r="AM331" s="7">
        <v>0</v>
      </c>
      <c r="AN331" s="7">
        <v>0</v>
      </c>
      <c r="AO331" s="7">
        <v>22798</v>
      </c>
      <c r="AP331" s="7">
        <v>741</v>
      </c>
      <c r="AQ331" s="7">
        <v>0</v>
      </c>
      <c r="AR331" s="7">
        <f>F331-W331</f>
        <v>23539</v>
      </c>
    </row>
    <row r="332" spans="1:44" ht="16" x14ac:dyDescent="0.2">
      <c r="A332" s="5" t="s">
        <v>1217</v>
      </c>
      <c r="C332" t="s">
        <v>40</v>
      </c>
      <c r="D332" t="s">
        <v>41</v>
      </c>
      <c r="E332" t="s">
        <v>373</v>
      </c>
      <c r="F332" s="6">
        <v>23506</v>
      </c>
      <c r="G332">
        <v>2014</v>
      </c>
      <c r="H332" t="s">
        <v>72</v>
      </c>
      <c r="I332" t="s">
        <v>1218</v>
      </c>
      <c r="J332" s="5" t="s">
        <v>1219</v>
      </c>
      <c r="K332" s="13" t="s">
        <v>1220</v>
      </c>
      <c r="L332" t="s">
        <v>1221</v>
      </c>
      <c r="M332" s="6">
        <v>292</v>
      </c>
      <c r="N332" s="6">
        <v>10211</v>
      </c>
      <c r="O332" s="6">
        <v>10232</v>
      </c>
      <c r="P332" s="6">
        <v>1331</v>
      </c>
      <c r="Q332" s="6">
        <v>1440</v>
      </c>
      <c r="R332" s="6">
        <v>0</v>
      </c>
      <c r="S332" s="6">
        <v>0</v>
      </c>
      <c r="T332" s="6">
        <v>0</v>
      </c>
      <c r="U332" s="6">
        <v>23506</v>
      </c>
      <c r="V332" s="6">
        <v>0</v>
      </c>
      <c r="W332" s="7">
        <v>0</v>
      </c>
      <c r="X332" s="7">
        <v>0</v>
      </c>
      <c r="Y332" s="7">
        <v>0</v>
      </c>
      <c r="Z332" s="7">
        <v>0</v>
      </c>
      <c r="AA332" s="7">
        <v>0</v>
      </c>
      <c r="AB332" s="7">
        <v>0</v>
      </c>
      <c r="AC332" s="6">
        <v>0</v>
      </c>
      <c r="AD332" s="6">
        <v>0</v>
      </c>
      <c r="AE332" s="6">
        <v>0</v>
      </c>
      <c r="AF332" s="6">
        <v>0</v>
      </c>
      <c r="AG332" s="6">
        <v>0</v>
      </c>
      <c r="AH332" s="8">
        <v>0</v>
      </c>
      <c r="AI332" s="8">
        <v>0</v>
      </c>
      <c r="AJ332" s="8">
        <v>0</v>
      </c>
      <c r="AK332" s="8">
        <v>0</v>
      </c>
      <c r="AL332" s="8">
        <v>0</v>
      </c>
      <c r="AM332" s="7">
        <v>292</v>
      </c>
      <c r="AN332" s="7">
        <v>10211</v>
      </c>
      <c r="AO332" s="7">
        <v>10232</v>
      </c>
      <c r="AP332" s="7">
        <v>1331</v>
      </c>
      <c r="AQ332" s="7">
        <v>1440</v>
      </c>
      <c r="AR332" s="7">
        <f>F332-W332</f>
        <v>23506</v>
      </c>
    </row>
    <row r="333" spans="1:44" ht="16" x14ac:dyDescent="0.2">
      <c r="A333" s="5" t="s">
        <v>1222</v>
      </c>
      <c r="C333" t="s">
        <v>41</v>
      </c>
      <c r="D333" t="s">
        <v>41</v>
      </c>
      <c r="E333" t="s">
        <v>41</v>
      </c>
      <c r="F333" s="6">
        <v>23499</v>
      </c>
      <c r="G333">
        <v>2017</v>
      </c>
      <c r="H333" t="s">
        <v>72</v>
      </c>
      <c r="I333" t="s">
        <v>72</v>
      </c>
      <c r="J333" s="5" t="s">
        <v>1223</v>
      </c>
      <c r="K333" s="13" t="s">
        <v>1224</v>
      </c>
      <c r="L333" t="s">
        <v>1225</v>
      </c>
      <c r="M333" s="6">
        <v>0</v>
      </c>
      <c r="N333" s="6">
        <v>0</v>
      </c>
      <c r="O333" s="6">
        <v>0</v>
      </c>
      <c r="P333" s="6">
        <v>23499</v>
      </c>
      <c r="Q333" s="6">
        <v>0</v>
      </c>
      <c r="R333" s="6">
        <v>0</v>
      </c>
      <c r="S333" s="6">
        <v>0</v>
      </c>
      <c r="T333" s="6">
        <v>0</v>
      </c>
      <c r="U333" s="6">
        <v>23499</v>
      </c>
      <c r="V333" s="6">
        <v>0</v>
      </c>
      <c r="W333" s="7">
        <v>0</v>
      </c>
      <c r="X333" s="7">
        <v>0</v>
      </c>
      <c r="Y333" s="7">
        <v>0</v>
      </c>
      <c r="Z333" s="7">
        <v>0</v>
      </c>
      <c r="AA333" s="7">
        <v>0</v>
      </c>
      <c r="AB333" s="7">
        <v>0</v>
      </c>
      <c r="AC333" s="6">
        <v>0</v>
      </c>
      <c r="AD333" s="6">
        <v>0</v>
      </c>
      <c r="AE333" s="6">
        <v>0</v>
      </c>
      <c r="AF333" s="6">
        <v>0</v>
      </c>
      <c r="AG333" s="6">
        <v>0</v>
      </c>
      <c r="AH333" s="8">
        <v>0</v>
      </c>
      <c r="AI333" s="8">
        <v>0</v>
      </c>
      <c r="AJ333" s="8">
        <v>0</v>
      </c>
      <c r="AK333" s="8">
        <v>0</v>
      </c>
      <c r="AL333" s="8">
        <v>0</v>
      </c>
      <c r="AM333" s="7">
        <v>0</v>
      </c>
      <c r="AN333" s="7">
        <v>0</v>
      </c>
      <c r="AO333" s="7">
        <v>0</v>
      </c>
      <c r="AP333" s="7">
        <v>23499</v>
      </c>
      <c r="AQ333" s="7">
        <v>0</v>
      </c>
      <c r="AR333" s="7">
        <f>F333-W333</f>
        <v>23499</v>
      </c>
    </row>
    <row r="334" spans="1:44" ht="16" x14ac:dyDescent="0.2">
      <c r="A334" s="5" t="s">
        <v>1226</v>
      </c>
      <c r="C334" t="s">
        <v>41</v>
      </c>
      <c r="D334" t="s">
        <v>41</v>
      </c>
      <c r="E334" t="s">
        <v>41</v>
      </c>
      <c r="F334" s="6">
        <v>22741</v>
      </c>
      <c r="G334">
        <v>2018</v>
      </c>
      <c r="H334" t="s">
        <v>63</v>
      </c>
      <c r="I334" t="s">
        <v>63</v>
      </c>
      <c r="J334" s="5" t="s">
        <v>1227</v>
      </c>
      <c r="K334" s="13" t="s">
        <v>614</v>
      </c>
      <c r="L334" t="s">
        <v>1228</v>
      </c>
      <c r="M334" s="6">
        <v>0</v>
      </c>
      <c r="N334" s="6">
        <v>0</v>
      </c>
      <c r="O334" s="6">
        <v>0</v>
      </c>
      <c r="P334" s="6">
        <v>0</v>
      </c>
      <c r="Q334" s="6">
        <v>22741</v>
      </c>
      <c r="R334" s="6">
        <v>690</v>
      </c>
      <c r="S334" s="6">
        <v>22051</v>
      </c>
      <c r="T334" s="6">
        <v>0</v>
      </c>
      <c r="U334" s="6">
        <v>0</v>
      </c>
      <c r="V334" s="6">
        <v>0</v>
      </c>
      <c r="W334" s="7">
        <v>690</v>
      </c>
      <c r="X334" s="7">
        <v>0</v>
      </c>
      <c r="Y334" s="7">
        <v>690</v>
      </c>
      <c r="Z334" s="7">
        <v>0</v>
      </c>
      <c r="AA334" s="7">
        <v>0</v>
      </c>
      <c r="AB334" s="7">
        <v>0</v>
      </c>
      <c r="AC334" s="6">
        <v>690</v>
      </c>
      <c r="AD334" s="6">
        <v>0</v>
      </c>
      <c r="AE334" s="6">
        <v>0</v>
      </c>
      <c r="AF334" s="6">
        <v>0</v>
      </c>
      <c r="AG334" s="6">
        <v>0</v>
      </c>
      <c r="AH334" s="8">
        <v>0</v>
      </c>
      <c r="AI334" s="8">
        <v>0</v>
      </c>
      <c r="AJ334" s="8">
        <v>0</v>
      </c>
      <c r="AK334" s="8">
        <v>0</v>
      </c>
      <c r="AL334" s="8">
        <v>690</v>
      </c>
      <c r="AM334" s="7">
        <v>0</v>
      </c>
      <c r="AN334" s="7">
        <v>0</v>
      </c>
      <c r="AO334" s="7">
        <v>0</v>
      </c>
      <c r="AP334" s="7">
        <v>0</v>
      </c>
      <c r="AQ334" s="7">
        <v>22051</v>
      </c>
      <c r="AR334" s="7">
        <f>F334-W334</f>
        <v>22051</v>
      </c>
    </row>
    <row r="335" spans="1:44" ht="16" x14ac:dyDescent="0.2">
      <c r="A335" s="5" t="s">
        <v>1229</v>
      </c>
      <c r="C335" t="s">
        <v>41</v>
      </c>
      <c r="D335" t="s">
        <v>66</v>
      </c>
      <c r="E335" t="s">
        <v>41</v>
      </c>
      <c r="F335" s="6">
        <v>22494</v>
      </c>
      <c r="G335">
        <v>2017</v>
      </c>
      <c r="H335" t="s">
        <v>72</v>
      </c>
      <c r="I335" t="s">
        <v>72</v>
      </c>
      <c r="J335" s="5" t="s">
        <v>676</v>
      </c>
      <c r="K335" s="13" t="s">
        <v>134</v>
      </c>
      <c r="L335" t="s">
        <v>1230</v>
      </c>
      <c r="M335" s="6">
        <v>0</v>
      </c>
      <c r="N335" s="6">
        <v>0</v>
      </c>
      <c r="O335" s="6">
        <v>0</v>
      </c>
      <c r="P335" s="6">
        <v>22494</v>
      </c>
      <c r="Q335" s="6">
        <v>0</v>
      </c>
      <c r="R335" s="6">
        <v>0</v>
      </c>
      <c r="S335" s="6">
        <v>0</v>
      </c>
      <c r="T335" s="6">
        <v>0</v>
      </c>
      <c r="U335" s="6">
        <v>22494</v>
      </c>
      <c r="V335" s="6">
        <v>0</v>
      </c>
      <c r="W335" s="7">
        <v>0</v>
      </c>
      <c r="X335" s="7">
        <v>0</v>
      </c>
      <c r="Y335" s="7">
        <v>0</v>
      </c>
      <c r="Z335" s="7">
        <v>0</v>
      </c>
      <c r="AA335" s="7">
        <v>0</v>
      </c>
      <c r="AB335" s="7">
        <v>0</v>
      </c>
      <c r="AC335" s="6">
        <v>0</v>
      </c>
      <c r="AD335" s="6">
        <v>0</v>
      </c>
      <c r="AE335" s="6">
        <v>0</v>
      </c>
      <c r="AF335" s="6">
        <v>0</v>
      </c>
      <c r="AG335" s="6">
        <v>0</v>
      </c>
      <c r="AH335" s="8">
        <v>0</v>
      </c>
      <c r="AI335" s="8">
        <v>0</v>
      </c>
      <c r="AJ335" s="8">
        <v>0</v>
      </c>
      <c r="AK335" s="8">
        <v>0</v>
      </c>
      <c r="AL335" s="8">
        <v>0</v>
      </c>
      <c r="AM335" s="7">
        <v>0</v>
      </c>
      <c r="AN335" s="7">
        <v>0</v>
      </c>
      <c r="AO335" s="7">
        <v>0</v>
      </c>
      <c r="AP335" s="7">
        <v>22494</v>
      </c>
      <c r="AQ335" s="7">
        <v>0</v>
      </c>
      <c r="AR335" s="7">
        <f>F335-W335</f>
        <v>22494</v>
      </c>
    </row>
    <row r="336" spans="1:44" ht="16" x14ac:dyDescent="0.2">
      <c r="A336" s="5" t="s">
        <v>1231</v>
      </c>
      <c r="B336" s="5" t="s">
        <v>4471</v>
      </c>
      <c r="C336" t="s">
        <v>40</v>
      </c>
      <c r="D336" t="s">
        <v>41</v>
      </c>
      <c r="E336" t="s">
        <v>41</v>
      </c>
      <c r="F336" s="6">
        <v>22447</v>
      </c>
      <c r="G336">
        <v>2016</v>
      </c>
      <c r="H336" t="s">
        <v>46</v>
      </c>
      <c r="I336" t="s">
        <v>424</v>
      </c>
      <c r="J336" s="5" t="s">
        <v>1232</v>
      </c>
      <c r="K336" s="13" t="s">
        <v>1233</v>
      </c>
      <c r="L336" t="s">
        <v>1234</v>
      </c>
      <c r="M336" s="6">
        <v>0</v>
      </c>
      <c r="N336" s="6">
        <v>0</v>
      </c>
      <c r="O336" s="6">
        <v>12701</v>
      </c>
      <c r="P336" s="6">
        <v>9746</v>
      </c>
      <c r="Q336" s="6">
        <v>0</v>
      </c>
      <c r="R336" s="6">
        <v>1220</v>
      </c>
      <c r="S336" s="6">
        <v>0</v>
      </c>
      <c r="T336" s="6">
        <v>0</v>
      </c>
      <c r="U336" s="6">
        <v>2339</v>
      </c>
      <c r="V336" s="6">
        <v>18888</v>
      </c>
      <c r="W336" s="7">
        <v>3559</v>
      </c>
      <c r="X336" s="7">
        <v>0</v>
      </c>
      <c r="Y336" s="7">
        <v>0</v>
      </c>
      <c r="Z336" s="7">
        <v>0</v>
      </c>
      <c r="AA336" s="7">
        <v>0</v>
      </c>
      <c r="AB336" s="7">
        <v>3559</v>
      </c>
      <c r="AC336" s="6">
        <v>1220</v>
      </c>
      <c r="AD336" s="6">
        <v>0</v>
      </c>
      <c r="AE336" s="6">
        <v>0</v>
      </c>
      <c r="AF336" s="6">
        <v>2339</v>
      </c>
      <c r="AG336" s="6">
        <v>0</v>
      </c>
      <c r="AH336" s="8">
        <v>0</v>
      </c>
      <c r="AI336" s="8">
        <v>0</v>
      </c>
      <c r="AJ336" s="8">
        <v>0</v>
      </c>
      <c r="AK336" s="8">
        <v>3559</v>
      </c>
      <c r="AL336" s="8">
        <v>0</v>
      </c>
      <c r="AM336" s="7">
        <v>0</v>
      </c>
      <c r="AN336" s="7">
        <v>0</v>
      </c>
      <c r="AO336" s="7">
        <v>12701</v>
      </c>
      <c r="AP336" s="7">
        <v>6187</v>
      </c>
      <c r="AQ336" s="7">
        <v>0</v>
      </c>
      <c r="AR336" s="7">
        <f>F336-W336</f>
        <v>18888</v>
      </c>
    </row>
    <row r="337" spans="1:44" ht="32" x14ac:dyDescent="0.2">
      <c r="A337" s="5" t="s">
        <v>1235</v>
      </c>
      <c r="C337" t="s">
        <v>41</v>
      </c>
      <c r="D337" t="s">
        <v>41</v>
      </c>
      <c r="E337" t="s">
        <v>41</v>
      </c>
      <c r="F337" s="6">
        <v>22379</v>
      </c>
      <c r="G337">
        <v>2016</v>
      </c>
      <c r="H337" t="s">
        <v>72</v>
      </c>
      <c r="I337" t="s">
        <v>72</v>
      </c>
      <c r="J337" s="5" t="s">
        <v>969</v>
      </c>
      <c r="K337" s="13" t="s">
        <v>1236</v>
      </c>
      <c r="L337" t="s">
        <v>1237</v>
      </c>
      <c r="M337" s="6">
        <v>0</v>
      </c>
      <c r="N337" s="6">
        <v>0</v>
      </c>
      <c r="O337" s="6">
        <v>22369</v>
      </c>
      <c r="P337" s="6">
        <v>10</v>
      </c>
      <c r="Q337" s="6">
        <v>0</v>
      </c>
      <c r="R337" s="6">
        <v>0</v>
      </c>
      <c r="S337" s="6">
        <v>0</v>
      </c>
      <c r="T337" s="6">
        <v>0</v>
      </c>
      <c r="U337" s="6">
        <v>22379</v>
      </c>
      <c r="V337" s="6">
        <v>0</v>
      </c>
      <c r="W337" s="7">
        <v>0</v>
      </c>
      <c r="X337" s="7">
        <v>0</v>
      </c>
      <c r="Y337" s="7">
        <v>0</v>
      </c>
      <c r="Z337" s="7">
        <v>0</v>
      </c>
      <c r="AA337" s="7">
        <v>0</v>
      </c>
      <c r="AB337" s="7">
        <v>0</v>
      </c>
      <c r="AC337" s="6">
        <v>0</v>
      </c>
      <c r="AD337" s="6">
        <v>0</v>
      </c>
      <c r="AE337" s="6">
        <v>0</v>
      </c>
      <c r="AF337" s="6">
        <v>0</v>
      </c>
      <c r="AG337" s="6">
        <v>0</v>
      </c>
      <c r="AH337" s="8">
        <v>0</v>
      </c>
      <c r="AI337" s="8">
        <v>0</v>
      </c>
      <c r="AJ337" s="8">
        <v>0</v>
      </c>
      <c r="AK337" s="8">
        <v>0</v>
      </c>
      <c r="AL337" s="8">
        <v>0</v>
      </c>
      <c r="AM337" s="7">
        <v>0</v>
      </c>
      <c r="AN337" s="7">
        <v>0</v>
      </c>
      <c r="AO337" s="7">
        <v>22369</v>
      </c>
      <c r="AP337" s="7">
        <v>10</v>
      </c>
      <c r="AQ337" s="7">
        <v>0</v>
      </c>
      <c r="AR337" s="7">
        <f>F337-W337</f>
        <v>22379</v>
      </c>
    </row>
    <row r="338" spans="1:44" ht="32" x14ac:dyDescent="0.2">
      <c r="A338" s="5" t="s">
        <v>1238</v>
      </c>
      <c r="B338" s="5" t="s">
        <v>1239</v>
      </c>
      <c r="C338" t="s">
        <v>40</v>
      </c>
      <c r="D338" t="s">
        <v>41</v>
      </c>
      <c r="E338" t="s">
        <v>41</v>
      </c>
      <c r="F338" s="6">
        <v>22225</v>
      </c>
      <c r="G338">
        <v>2018</v>
      </c>
      <c r="H338" t="s">
        <v>46</v>
      </c>
      <c r="I338" t="s">
        <v>46</v>
      </c>
      <c r="J338" s="5" t="s">
        <v>1240</v>
      </c>
      <c r="K338" s="13" t="s">
        <v>55</v>
      </c>
      <c r="L338" t="s">
        <v>1241</v>
      </c>
      <c r="M338" s="6">
        <v>0</v>
      </c>
      <c r="N338" s="6">
        <v>0</v>
      </c>
      <c r="O338" s="6">
        <v>0</v>
      </c>
      <c r="P338" s="6">
        <v>0</v>
      </c>
      <c r="Q338" s="6">
        <v>22225</v>
      </c>
      <c r="R338" s="6">
        <v>0</v>
      </c>
      <c r="S338" s="6">
        <v>559</v>
      </c>
      <c r="T338" s="6">
        <v>0</v>
      </c>
      <c r="U338" s="6">
        <v>1552</v>
      </c>
      <c r="V338" s="6">
        <v>20114</v>
      </c>
      <c r="W338" s="7">
        <v>2111</v>
      </c>
      <c r="X338" s="7">
        <v>0</v>
      </c>
      <c r="Y338" s="7">
        <v>0</v>
      </c>
      <c r="Z338" s="7">
        <v>0</v>
      </c>
      <c r="AA338" s="7">
        <v>0</v>
      </c>
      <c r="AB338" s="7">
        <v>2111</v>
      </c>
      <c r="AC338" s="6">
        <v>0</v>
      </c>
      <c r="AD338" s="6">
        <v>559</v>
      </c>
      <c r="AE338" s="6">
        <v>0</v>
      </c>
      <c r="AF338" s="6">
        <v>1552</v>
      </c>
      <c r="AG338" s="6">
        <v>0</v>
      </c>
      <c r="AH338" s="8">
        <v>0</v>
      </c>
      <c r="AI338" s="8">
        <v>0</v>
      </c>
      <c r="AJ338" s="8">
        <v>0</v>
      </c>
      <c r="AK338" s="8">
        <v>0</v>
      </c>
      <c r="AL338" s="8">
        <v>2111</v>
      </c>
      <c r="AM338" s="7">
        <v>0</v>
      </c>
      <c r="AN338" s="7">
        <v>0</v>
      </c>
      <c r="AO338" s="7">
        <v>0</v>
      </c>
      <c r="AP338" s="7">
        <v>0</v>
      </c>
      <c r="AQ338" s="7">
        <v>20114</v>
      </c>
      <c r="AR338" s="7">
        <f>F338-W338</f>
        <v>20114</v>
      </c>
    </row>
    <row r="339" spans="1:44" ht="16" x14ac:dyDescent="0.2">
      <c r="A339" s="5" t="s">
        <v>1242</v>
      </c>
      <c r="C339" t="s">
        <v>41</v>
      </c>
      <c r="D339" t="s">
        <v>41</v>
      </c>
      <c r="E339" t="s">
        <v>41</v>
      </c>
      <c r="F339" s="6">
        <v>22045</v>
      </c>
      <c r="G339">
        <v>2018</v>
      </c>
      <c r="H339" t="s">
        <v>63</v>
      </c>
      <c r="I339" t="s">
        <v>998</v>
      </c>
      <c r="J339" s="5" t="s">
        <v>1243</v>
      </c>
      <c r="K339" s="13" t="s">
        <v>55</v>
      </c>
      <c r="L339" t="s">
        <v>1244</v>
      </c>
      <c r="M339" s="6">
        <v>0</v>
      </c>
      <c r="N339" s="6">
        <v>0</v>
      </c>
      <c r="O339" s="6">
        <v>0</v>
      </c>
      <c r="P339" s="6">
        <v>0</v>
      </c>
      <c r="Q339" s="6">
        <v>22045</v>
      </c>
      <c r="R339" s="6">
        <v>0</v>
      </c>
      <c r="S339" s="6">
        <v>22045</v>
      </c>
      <c r="T339" s="6">
        <v>0</v>
      </c>
      <c r="U339" s="6">
        <v>0</v>
      </c>
      <c r="V339" s="6">
        <v>0</v>
      </c>
      <c r="W339" s="7">
        <v>0</v>
      </c>
      <c r="X339" s="7">
        <v>0</v>
      </c>
      <c r="Y339" s="7">
        <v>0</v>
      </c>
      <c r="Z339" s="7">
        <v>0</v>
      </c>
      <c r="AA339" s="7">
        <v>0</v>
      </c>
      <c r="AB339" s="7">
        <v>0</v>
      </c>
      <c r="AC339" s="6">
        <v>0</v>
      </c>
      <c r="AD339" s="6">
        <v>0</v>
      </c>
      <c r="AE339" s="6">
        <v>0</v>
      </c>
      <c r="AF339" s="6">
        <v>0</v>
      </c>
      <c r="AG339" s="6">
        <v>0</v>
      </c>
      <c r="AH339" s="8">
        <v>0</v>
      </c>
      <c r="AI339" s="8">
        <v>0</v>
      </c>
      <c r="AJ339" s="8">
        <v>0</v>
      </c>
      <c r="AK339" s="8">
        <v>0</v>
      </c>
      <c r="AL339" s="8">
        <v>0</v>
      </c>
      <c r="AM339" s="7">
        <v>0</v>
      </c>
      <c r="AN339" s="7">
        <v>0</v>
      </c>
      <c r="AO339" s="7">
        <v>0</v>
      </c>
      <c r="AP339" s="7">
        <v>0</v>
      </c>
      <c r="AQ339" s="7">
        <v>22045</v>
      </c>
      <c r="AR339" s="7">
        <f>F339-W339</f>
        <v>22045</v>
      </c>
    </row>
    <row r="340" spans="1:44" ht="48" x14ac:dyDescent="0.2">
      <c r="A340" s="5" t="s">
        <v>1245</v>
      </c>
      <c r="C340" t="s">
        <v>41</v>
      </c>
      <c r="D340" t="s">
        <v>41</v>
      </c>
      <c r="E340" t="s">
        <v>41</v>
      </c>
      <c r="F340" s="6">
        <v>21882</v>
      </c>
      <c r="G340">
        <v>2015</v>
      </c>
      <c r="H340" t="s">
        <v>87</v>
      </c>
      <c r="I340" t="s">
        <v>87</v>
      </c>
      <c r="J340" s="5" t="s">
        <v>1246</v>
      </c>
      <c r="K340" s="13" t="s">
        <v>114</v>
      </c>
      <c r="L340" t="s">
        <v>1247</v>
      </c>
      <c r="M340" s="6">
        <v>0</v>
      </c>
      <c r="N340" s="6">
        <v>21882</v>
      </c>
      <c r="O340" s="6">
        <v>0</v>
      </c>
      <c r="P340" s="6">
        <v>0</v>
      </c>
      <c r="Q340" s="6">
        <v>0</v>
      </c>
      <c r="R340" s="6">
        <v>21882</v>
      </c>
      <c r="S340" s="6">
        <v>0</v>
      </c>
      <c r="T340" s="6">
        <v>0</v>
      </c>
      <c r="U340" s="6">
        <v>0</v>
      </c>
      <c r="V340" s="6">
        <v>0</v>
      </c>
      <c r="W340" s="7">
        <v>0</v>
      </c>
      <c r="X340" s="7">
        <v>0</v>
      </c>
      <c r="Y340" s="7">
        <v>0</v>
      </c>
      <c r="Z340" s="7">
        <v>0</v>
      </c>
      <c r="AA340" s="7">
        <v>0</v>
      </c>
      <c r="AB340" s="7">
        <v>0</v>
      </c>
      <c r="AC340" s="6">
        <v>0</v>
      </c>
      <c r="AD340" s="6">
        <v>0</v>
      </c>
      <c r="AE340" s="6">
        <v>0</v>
      </c>
      <c r="AF340" s="6">
        <v>0</v>
      </c>
      <c r="AG340" s="6">
        <v>0</v>
      </c>
      <c r="AH340" s="8">
        <v>0</v>
      </c>
      <c r="AI340" s="8">
        <v>0</v>
      </c>
      <c r="AJ340" s="8">
        <v>0</v>
      </c>
      <c r="AK340" s="8">
        <v>0</v>
      </c>
      <c r="AL340" s="8">
        <v>0</v>
      </c>
      <c r="AM340" s="7">
        <v>0</v>
      </c>
      <c r="AN340" s="7">
        <v>21882</v>
      </c>
      <c r="AO340" s="7">
        <v>0</v>
      </c>
      <c r="AP340" s="7">
        <v>0</v>
      </c>
      <c r="AQ340" s="7">
        <v>0</v>
      </c>
      <c r="AR340" s="7">
        <f>F340-W340</f>
        <v>21882</v>
      </c>
    </row>
    <row r="341" spans="1:44" ht="32" x14ac:dyDescent="0.2">
      <c r="A341" s="5" t="s">
        <v>1248</v>
      </c>
      <c r="B341" s="5" t="s">
        <v>1249</v>
      </c>
      <c r="C341" t="s">
        <v>40</v>
      </c>
      <c r="D341" t="s">
        <v>41</v>
      </c>
      <c r="E341" t="s">
        <v>41</v>
      </c>
      <c r="F341" s="6">
        <v>21398</v>
      </c>
      <c r="G341">
        <v>2013</v>
      </c>
      <c r="H341" t="s">
        <v>72</v>
      </c>
      <c r="I341" t="s">
        <v>1250</v>
      </c>
      <c r="J341" s="5" t="s">
        <v>78</v>
      </c>
      <c r="K341" s="13" t="s">
        <v>61</v>
      </c>
      <c r="L341" t="s">
        <v>1251</v>
      </c>
      <c r="M341" s="6">
        <v>20574</v>
      </c>
      <c r="N341" s="6">
        <v>719</v>
      </c>
      <c r="O341" s="6">
        <v>105</v>
      </c>
      <c r="P341" s="6">
        <v>0</v>
      </c>
      <c r="Q341" s="6">
        <v>0</v>
      </c>
      <c r="R341" s="6">
        <v>2779</v>
      </c>
      <c r="S341" s="6">
        <v>7731</v>
      </c>
      <c r="T341" s="6">
        <v>0</v>
      </c>
      <c r="U341" s="6">
        <v>6274</v>
      </c>
      <c r="V341" s="6">
        <v>4614</v>
      </c>
      <c r="W341" s="7">
        <v>15124</v>
      </c>
      <c r="X341" s="7">
        <v>0</v>
      </c>
      <c r="Y341" s="7">
        <v>0</v>
      </c>
      <c r="Z341" s="7">
        <v>0</v>
      </c>
      <c r="AA341" s="7">
        <v>15124</v>
      </c>
      <c r="AB341" s="7">
        <v>0</v>
      </c>
      <c r="AC341" s="6">
        <v>2779</v>
      </c>
      <c r="AD341" s="6">
        <v>7731</v>
      </c>
      <c r="AE341" s="6">
        <v>0</v>
      </c>
      <c r="AF341" s="6">
        <v>0</v>
      </c>
      <c r="AG341" s="6">
        <v>4614</v>
      </c>
      <c r="AH341" s="8">
        <v>14882</v>
      </c>
      <c r="AI341" s="8">
        <v>242</v>
      </c>
      <c r="AJ341" s="8">
        <v>0</v>
      </c>
      <c r="AK341" s="8">
        <v>0</v>
      </c>
      <c r="AL341" s="8">
        <v>0</v>
      </c>
      <c r="AM341" s="7">
        <v>5692</v>
      </c>
      <c r="AN341" s="7">
        <v>477</v>
      </c>
      <c r="AO341" s="7">
        <v>105</v>
      </c>
      <c r="AP341" s="7">
        <v>0</v>
      </c>
      <c r="AQ341" s="7">
        <v>0</v>
      </c>
      <c r="AR341" s="7">
        <f>F341-W341</f>
        <v>6274</v>
      </c>
    </row>
    <row r="342" spans="1:44" ht="16" x14ac:dyDescent="0.2">
      <c r="A342" s="5" t="s">
        <v>1252</v>
      </c>
      <c r="C342" t="s">
        <v>41</v>
      </c>
      <c r="D342" t="s">
        <v>41</v>
      </c>
      <c r="E342" t="s">
        <v>41</v>
      </c>
      <c r="F342" s="6">
        <v>21377</v>
      </c>
      <c r="G342">
        <v>2015</v>
      </c>
      <c r="H342" t="s">
        <v>63</v>
      </c>
      <c r="I342" t="s">
        <v>1253</v>
      </c>
      <c r="J342" s="5" t="s">
        <v>1254</v>
      </c>
      <c r="K342" s="13" t="s">
        <v>100</v>
      </c>
      <c r="L342" t="s">
        <v>1255</v>
      </c>
      <c r="M342" s="6">
        <v>0</v>
      </c>
      <c r="N342" s="6">
        <v>20860</v>
      </c>
      <c r="O342" s="6">
        <v>369</v>
      </c>
      <c r="P342" s="6">
        <v>148</v>
      </c>
      <c r="Q342" s="6">
        <v>0</v>
      </c>
      <c r="R342" s="6">
        <v>0</v>
      </c>
      <c r="S342" s="6">
        <v>21020</v>
      </c>
      <c r="T342" s="6">
        <v>0</v>
      </c>
      <c r="U342" s="6">
        <v>0</v>
      </c>
      <c r="V342" s="6">
        <v>357</v>
      </c>
      <c r="W342" s="7">
        <v>357</v>
      </c>
      <c r="X342" s="7">
        <v>0</v>
      </c>
      <c r="Y342" s="7">
        <v>357</v>
      </c>
      <c r="Z342" s="7">
        <v>0</v>
      </c>
      <c r="AA342" s="7">
        <v>0</v>
      </c>
      <c r="AB342" s="7">
        <v>0</v>
      </c>
      <c r="AC342" s="6">
        <v>0</v>
      </c>
      <c r="AD342" s="6">
        <v>0</v>
      </c>
      <c r="AE342" s="6">
        <v>0</v>
      </c>
      <c r="AF342" s="6">
        <v>0</v>
      </c>
      <c r="AG342" s="6">
        <v>357</v>
      </c>
      <c r="AH342" s="8">
        <v>0</v>
      </c>
      <c r="AI342" s="8">
        <v>0</v>
      </c>
      <c r="AJ342" s="8">
        <v>357</v>
      </c>
      <c r="AK342" s="8">
        <v>0</v>
      </c>
      <c r="AL342" s="8">
        <v>0</v>
      </c>
      <c r="AM342" s="7">
        <v>0</v>
      </c>
      <c r="AN342" s="7">
        <v>20860</v>
      </c>
      <c r="AO342" s="7">
        <v>12</v>
      </c>
      <c r="AP342" s="7">
        <v>148</v>
      </c>
      <c r="AQ342" s="7">
        <v>0</v>
      </c>
      <c r="AR342" s="7">
        <f>F342-W342</f>
        <v>21020</v>
      </c>
    </row>
    <row r="343" spans="1:44" ht="16" x14ac:dyDescent="0.2">
      <c r="A343" s="5" t="s">
        <v>1256</v>
      </c>
      <c r="C343" t="s">
        <v>41</v>
      </c>
      <c r="D343" t="s">
        <v>41</v>
      </c>
      <c r="E343" t="s">
        <v>41</v>
      </c>
      <c r="F343" s="6">
        <v>21280</v>
      </c>
      <c r="G343">
        <v>2014</v>
      </c>
      <c r="H343" t="s">
        <v>72</v>
      </c>
      <c r="I343" t="s">
        <v>72</v>
      </c>
      <c r="J343" s="5" t="s">
        <v>1257</v>
      </c>
      <c r="K343" s="13" t="s">
        <v>114</v>
      </c>
      <c r="L343" t="s">
        <v>1258</v>
      </c>
      <c r="M343" s="6">
        <v>21280</v>
      </c>
      <c r="N343" s="6">
        <v>0</v>
      </c>
      <c r="O343" s="6">
        <v>0</v>
      </c>
      <c r="P343" s="6">
        <v>0</v>
      </c>
      <c r="Q343" s="6">
        <v>0</v>
      </c>
      <c r="R343" s="6">
        <v>0</v>
      </c>
      <c r="S343" s="6">
        <v>0</v>
      </c>
      <c r="T343" s="6">
        <v>0</v>
      </c>
      <c r="U343" s="6">
        <v>21280</v>
      </c>
      <c r="V343" s="6">
        <v>0</v>
      </c>
      <c r="W343" s="7">
        <v>0</v>
      </c>
      <c r="X343" s="7">
        <v>0</v>
      </c>
      <c r="Y343" s="7">
        <v>0</v>
      </c>
      <c r="Z343" s="7">
        <v>0</v>
      </c>
      <c r="AA343" s="7">
        <v>0</v>
      </c>
      <c r="AB343" s="7">
        <v>0</v>
      </c>
      <c r="AC343" s="6">
        <v>0</v>
      </c>
      <c r="AD343" s="6">
        <v>0</v>
      </c>
      <c r="AE343" s="6">
        <v>0</v>
      </c>
      <c r="AF343" s="6">
        <v>0</v>
      </c>
      <c r="AG343" s="6">
        <v>0</v>
      </c>
      <c r="AH343" s="8">
        <v>0</v>
      </c>
      <c r="AI343" s="8">
        <v>0</v>
      </c>
      <c r="AJ343" s="8">
        <v>0</v>
      </c>
      <c r="AK343" s="8">
        <v>0</v>
      </c>
      <c r="AL343" s="8">
        <v>0</v>
      </c>
      <c r="AM343" s="7">
        <v>21280</v>
      </c>
      <c r="AN343" s="7">
        <v>0</v>
      </c>
      <c r="AO343" s="7">
        <v>0</v>
      </c>
      <c r="AP343" s="7">
        <v>0</v>
      </c>
      <c r="AQ343" s="7">
        <v>0</v>
      </c>
      <c r="AR343" s="7">
        <f>F343-W343</f>
        <v>21280</v>
      </c>
    </row>
    <row r="344" spans="1:44" ht="16" x14ac:dyDescent="0.2">
      <c r="A344" s="5" t="s">
        <v>1259</v>
      </c>
      <c r="C344" t="s">
        <v>41</v>
      </c>
      <c r="D344" t="s">
        <v>41</v>
      </c>
      <c r="E344" t="s">
        <v>41</v>
      </c>
      <c r="F344" s="6">
        <v>21050</v>
      </c>
      <c r="G344">
        <v>2014</v>
      </c>
      <c r="H344" t="s">
        <v>72</v>
      </c>
      <c r="I344" t="s">
        <v>72</v>
      </c>
      <c r="J344" s="5" t="s">
        <v>1260</v>
      </c>
      <c r="K344" s="13" t="s">
        <v>1261</v>
      </c>
      <c r="L344" t="s">
        <v>1262</v>
      </c>
      <c r="M344" s="6">
        <v>20314</v>
      </c>
      <c r="N344" s="6">
        <v>736</v>
      </c>
      <c r="O344" s="6">
        <v>0</v>
      </c>
      <c r="P344" s="6">
        <v>0</v>
      </c>
      <c r="Q344" s="6">
        <v>0</v>
      </c>
      <c r="R344" s="6">
        <v>0</v>
      </c>
      <c r="S344" s="6">
        <v>0</v>
      </c>
      <c r="T344" s="6">
        <v>0</v>
      </c>
      <c r="U344" s="6">
        <v>21050</v>
      </c>
      <c r="V344" s="6">
        <v>0</v>
      </c>
      <c r="W344" s="7">
        <v>0</v>
      </c>
      <c r="X344" s="7">
        <v>0</v>
      </c>
      <c r="Y344" s="7">
        <v>0</v>
      </c>
      <c r="Z344" s="7">
        <v>0</v>
      </c>
      <c r="AA344" s="7">
        <v>0</v>
      </c>
      <c r="AB344" s="7">
        <v>0</v>
      </c>
      <c r="AC344" s="6">
        <v>0</v>
      </c>
      <c r="AD344" s="6">
        <v>0</v>
      </c>
      <c r="AE344" s="6">
        <v>0</v>
      </c>
      <c r="AF344" s="6">
        <v>0</v>
      </c>
      <c r="AG344" s="6">
        <v>0</v>
      </c>
      <c r="AH344" s="8">
        <v>0</v>
      </c>
      <c r="AI344" s="8">
        <v>0</v>
      </c>
      <c r="AJ344" s="8">
        <v>0</v>
      </c>
      <c r="AK344" s="8">
        <v>0</v>
      </c>
      <c r="AL344" s="8">
        <v>0</v>
      </c>
      <c r="AM344" s="7">
        <v>20314</v>
      </c>
      <c r="AN344" s="7">
        <v>736</v>
      </c>
      <c r="AO344" s="7">
        <v>0</v>
      </c>
      <c r="AP344" s="7">
        <v>0</v>
      </c>
      <c r="AQ344" s="7">
        <v>0</v>
      </c>
      <c r="AR344" s="7">
        <f>F344-W344</f>
        <v>21050</v>
      </c>
    </row>
    <row r="345" spans="1:44" ht="16" x14ac:dyDescent="0.2">
      <c r="A345" s="5" t="s">
        <v>1263</v>
      </c>
      <c r="C345" t="s">
        <v>40</v>
      </c>
      <c r="D345" t="s">
        <v>41</v>
      </c>
      <c r="E345" t="s">
        <v>41</v>
      </c>
      <c r="F345" s="6">
        <v>20815</v>
      </c>
      <c r="G345">
        <v>2018</v>
      </c>
      <c r="H345" t="s">
        <v>720</v>
      </c>
      <c r="I345" t="s">
        <v>1264</v>
      </c>
      <c r="J345" s="5" t="s">
        <v>1148</v>
      </c>
      <c r="K345" s="13" t="s">
        <v>1265</v>
      </c>
      <c r="L345" t="s">
        <v>1266</v>
      </c>
      <c r="M345" s="6">
        <v>0</v>
      </c>
      <c r="N345" s="6">
        <v>0</v>
      </c>
      <c r="O345" s="6">
        <v>0</v>
      </c>
      <c r="P345" s="6">
        <v>0</v>
      </c>
      <c r="Q345" s="6">
        <v>20815</v>
      </c>
      <c r="R345" s="6">
        <v>0</v>
      </c>
      <c r="S345" s="6">
        <v>0</v>
      </c>
      <c r="T345" s="6">
        <v>19908</v>
      </c>
      <c r="U345" s="6">
        <v>907</v>
      </c>
      <c r="V345" s="6">
        <v>0</v>
      </c>
      <c r="W345" s="7">
        <v>907</v>
      </c>
      <c r="X345" s="7">
        <v>0</v>
      </c>
      <c r="Y345" s="7">
        <v>0</v>
      </c>
      <c r="Z345" s="7">
        <v>907</v>
      </c>
      <c r="AA345" s="7">
        <v>0</v>
      </c>
      <c r="AB345" s="7">
        <v>0</v>
      </c>
      <c r="AC345" s="6">
        <v>0</v>
      </c>
      <c r="AD345" s="6">
        <v>0</v>
      </c>
      <c r="AE345" s="6">
        <v>0</v>
      </c>
      <c r="AF345" s="6">
        <v>907</v>
      </c>
      <c r="AG345" s="6">
        <v>0</v>
      </c>
      <c r="AH345" s="8">
        <v>0</v>
      </c>
      <c r="AI345" s="8">
        <v>0</v>
      </c>
      <c r="AJ345" s="8">
        <v>0</v>
      </c>
      <c r="AK345" s="8">
        <v>0</v>
      </c>
      <c r="AL345" s="8">
        <v>907</v>
      </c>
      <c r="AM345" s="7">
        <v>0</v>
      </c>
      <c r="AN345" s="7">
        <v>0</v>
      </c>
      <c r="AO345" s="7">
        <v>0</v>
      </c>
      <c r="AP345" s="7">
        <v>0</v>
      </c>
      <c r="AQ345" s="7">
        <v>19908</v>
      </c>
      <c r="AR345" s="7">
        <f>F345-W345</f>
        <v>19908</v>
      </c>
    </row>
    <row r="346" spans="1:44" ht="16" x14ac:dyDescent="0.2">
      <c r="A346" s="5" t="s">
        <v>1267</v>
      </c>
      <c r="B346" s="2" t="s">
        <v>1268</v>
      </c>
      <c r="C346" t="s">
        <v>41</v>
      </c>
      <c r="D346" t="s">
        <v>41</v>
      </c>
      <c r="E346" t="s">
        <v>373</v>
      </c>
      <c r="F346" s="6">
        <v>20651</v>
      </c>
      <c r="G346">
        <v>2016</v>
      </c>
      <c r="H346" t="s">
        <v>46</v>
      </c>
      <c r="I346" t="s">
        <v>46</v>
      </c>
      <c r="J346" s="5" t="s">
        <v>1269</v>
      </c>
      <c r="K346" s="13" t="s">
        <v>3</v>
      </c>
      <c r="L346" t="s">
        <v>1270</v>
      </c>
      <c r="M346" s="6">
        <v>0</v>
      </c>
      <c r="N346" s="6">
        <v>0</v>
      </c>
      <c r="O346" s="6">
        <v>20651</v>
      </c>
      <c r="P346" s="6">
        <v>0</v>
      </c>
      <c r="Q346" s="6">
        <v>0</v>
      </c>
      <c r="R346" s="6">
        <v>0</v>
      </c>
      <c r="S346" s="6">
        <v>0</v>
      </c>
      <c r="T346" s="6">
        <v>0</v>
      </c>
      <c r="U346" s="6">
        <v>0</v>
      </c>
      <c r="V346" s="6">
        <v>20651</v>
      </c>
      <c r="W346" s="7">
        <v>0</v>
      </c>
      <c r="X346" s="7">
        <v>0</v>
      </c>
      <c r="Y346" s="7">
        <v>0</v>
      </c>
      <c r="Z346" s="7">
        <v>0</v>
      </c>
      <c r="AA346" s="7">
        <v>0</v>
      </c>
      <c r="AB346" s="7">
        <v>0</v>
      </c>
      <c r="AC346" s="6">
        <v>0</v>
      </c>
      <c r="AD346" s="6">
        <v>0</v>
      </c>
      <c r="AE346" s="6">
        <v>0</v>
      </c>
      <c r="AF346" s="6">
        <v>0</v>
      </c>
      <c r="AG346" s="6">
        <v>0</v>
      </c>
      <c r="AH346" s="8">
        <v>0</v>
      </c>
      <c r="AI346" s="8">
        <v>0</v>
      </c>
      <c r="AJ346" s="8">
        <v>0</v>
      </c>
      <c r="AK346" s="8">
        <v>0</v>
      </c>
      <c r="AL346" s="8">
        <v>0</v>
      </c>
      <c r="AM346" s="7">
        <v>0</v>
      </c>
      <c r="AN346" s="7">
        <v>0</v>
      </c>
      <c r="AO346" s="7">
        <v>20651</v>
      </c>
      <c r="AP346" s="7">
        <v>0</v>
      </c>
      <c r="AQ346" s="7">
        <v>0</v>
      </c>
      <c r="AR346" s="7">
        <f>F346-W346</f>
        <v>20651</v>
      </c>
    </row>
    <row r="347" spans="1:44" ht="16" x14ac:dyDescent="0.2">
      <c r="A347" s="5" t="s">
        <v>1271</v>
      </c>
      <c r="C347" t="s">
        <v>40</v>
      </c>
      <c r="D347" t="s">
        <v>41</v>
      </c>
      <c r="E347" t="s">
        <v>41</v>
      </c>
      <c r="F347" s="6">
        <v>19885</v>
      </c>
      <c r="G347">
        <v>2014</v>
      </c>
      <c r="H347" t="s">
        <v>72</v>
      </c>
      <c r="I347" t="s">
        <v>72</v>
      </c>
      <c r="J347" s="5" t="s">
        <v>1272</v>
      </c>
      <c r="K347" s="13" t="s">
        <v>198</v>
      </c>
      <c r="L347" t="s">
        <v>1273</v>
      </c>
      <c r="M347" s="6">
        <v>18017</v>
      </c>
      <c r="N347" s="6">
        <v>1864</v>
      </c>
      <c r="O347" s="6">
        <v>4</v>
      </c>
      <c r="P347" s="6">
        <v>0</v>
      </c>
      <c r="Q347" s="6">
        <v>0</v>
      </c>
      <c r="R347" s="6">
        <v>5308</v>
      </c>
      <c r="S347" s="6">
        <v>0</v>
      </c>
      <c r="T347" s="6">
        <v>116</v>
      </c>
      <c r="U347" s="6">
        <v>13235</v>
      </c>
      <c r="V347" s="6">
        <v>1226</v>
      </c>
      <c r="W347" s="7">
        <v>6650</v>
      </c>
      <c r="X347" s="7">
        <v>0</v>
      </c>
      <c r="Y347" s="7">
        <v>0</v>
      </c>
      <c r="Z347" s="7">
        <v>0</v>
      </c>
      <c r="AA347" s="7">
        <v>6650</v>
      </c>
      <c r="AB347" s="7">
        <v>0</v>
      </c>
      <c r="AC347" s="6">
        <v>5308</v>
      </c>
      <c r="AD347" s="6">
        <v>0</v>
      </c>
      <c r="AE347" s="6">
        <v>116</v>
      </c>
      <c r="AF347" s="6">
        <v>0</v>
      </c>
      <c r="AG347" s="6">
        <v>1226</v>
      </c>
      <c r="AH347" s="8">
        <v>5048</v>
      </c>
      <c r="AI347" s="8">
        <v>1598</v>
      </c>
      <c r="AJ347" s="8">
        <v>4</v>
      </c>
      <c r="AK347" s="8">
        <v>0</v>
      </c>
      <c r="AL347" s="8">
        <v>0</v>
      </c>
      <c r="AM347" s="7">
        <v>12969</v>
      </c>
      <c r="AN347" s="7">
        <v>266</v>
      </c>
      <c r="AO347" s="7">
        <v>0</v>
      </c>
      <c r="AP347" s="7">
        <v>0</v>
      </c>
      <c r="AQ347" s="7">
        <v>0</v>
      </c>
      <c r="AR347" s="7">
        <f>F347-W347</f>
        <v>13235</v>
      </c>
    </row>
    <row r="348" spans="1:44" ht="32" x14ac:dyDescent="0.2">
      <c r="A348" s="5" t="s">
        <v>1274</v>
      </c>
      <c r="C348" t="s">
        <v>40</v>
      </c>
      <c r="D348" t="s">
        <v>66</v>
      </c>
      <c r="E348" t="s">
        <v>41</v>
      </c>
      <c r="F348" s="6">
        <v>19853</v>
      </c>
      <c r="G348">
        <v>2016</v>
      </c>
      <c r="H348" t="s">
        <v>46</v>
      </c>
      <c r="I348" t="s">
        <v>46</v>
      </c>
      <c r="J348" s="5" t="s">
        <v>1029</v>
      </c>
      <c r="K348" s="13" t="s">
        <v>156</v>
      </c>
      <c r="L348" t="s">
        <v>1275</v>
      </c>
      <c r="M348" s="6">
        <v>0</v>
      </c>
      <c r="N348" s="6">
        <v>0</v>
      </c>
      <c r="O348" s="6">
        <v>19853</v>
      </c>
      <c r="P348" s="6">
        <v>0</v>
      </c>
      <c r="Q348" s="6">
        <v>0</v>
      </c>
      <c r="R348" s="6">
        <v>0</v>
      </c>
      <c r="S348" s="6">
        <v>0</v>
      </c>
      <c r="T348" s="6">
        <v>0</v>
      </c>
      <c r="U348" s="6">
        <v>0</v>
      </c>
      <c r="V348" s="6">
        <v>19853</v>
      </c>
      <c r="W348" s="7">
        <v>0</v>
      </c>
      <c r="X348" s="7">
        <v>0</v>
      </c>
      <c r="Y348" s="7">
        <v>0</v>
      </c>
      <c r="Z348" s="7">
        <v>0</v>
      </c>
      <c r="AA348" s="7">
        <v>0</v>
      </c>
      <c r="AB348" s="7">
        <v>0</v>
      </c>
      <c r="AC348" s="6">
        <v>0</v>
      </c>
      <c r="AD348" s="6">
        <v>0</v>
      </c>
      <c r="AE348" s="6">
        <v>0</v>
      </c>
      <c r="AF348" s="6">
        <v>0</v>
      </c>
      <c r="AG348" s="6">
        <v>0</v>
      </c>
      <c r="AH348" s="8">
        <v>0</v>
      </c>
      <c r="AI348" s="8">
        <v>0</v>
      </c>
      <c r="AJ348" s="8">
        <v>0</v>
      </c>
      <c r="AK348" s="8">
        <v>0</v>
      </c>
      <c r="AL348" s="8">
        <v>0</v>
      </c>
      <c r="AM348" s="7">
        <v>0</v>
      </c>
      <c r="AN348" s="7">
        <v>0</v>
      </c>
      <c r="AO348" s="7">
        <v>19853</v>
      </c>
      <c r="AP348" s="7">
        <v>0</v>
      </c>
      <c r="AQ348" s="7">
        <v>0</v>
      </c>
      <c r="AR348" s="7">
        <f>F348-W348</f>
        <v>19853</v>
      </c>
    </row>
    <row r="349" spans="1:44" ht="16" x14ac:dyDescent="0.2">
      <c r="A349" s="5" t="s">
        <v>1276</v>
      </c>
      <c r="C349" t="s">
        <v>41</v>
      </c>
      <c r="D349" t="s">
        <v>41</v>
      </c>
      <c r="E349" t="s">
        <v>41</v>
      </c>
      <c r="F349" s="6">
        <v>19618</v>
      </c>
      <c r="G349">
        <v>2016</v>
      </c>
      <c r="H349" t="s">
        <v>720</v>
      </c>
      <c r="I349" t="s">
        <v>720</v>
      </c>
      <c r="J349" s="5" t="s">
        <v>1277</v>
      </c>
      <c r="K349" s="13" t="s">
        <v>532</v>
      </c>
      <c r="L349" t="s">
        <v>1278</v>
      </c>
      <c r="M349" s="6">
        <v>0</v>
      </c>
      <c r="N349" s="6">
        <v>0</v>
      </c>
      <c r="O349" s="6">
        <v>19587</v>
      </c>
      <c r="P349" s="6">
        <v>31</v>
      </c>
      <c r="Q349" s="6">
        <v>0</v>
      </c>
      <c r="R349" s="6">
        <v>0</v>
      </c>
      <c r="S349" s="6">
        <v>0</v>
      </c>
      <c r="T349" s="6">
        <v>19618</v>
      </c>
      <c r="U349" s="6">
        <v>0</v>
      </c>
      <c r="V349" s="6">
        <v>0</v>
      </c>
      <c r="W349" s="7">
        <v>0</v>
      </c>
      <c r="X349" s="7">
        <v>0</v>
      </c>
      <c r="Y349" s="7">
        <v>0</v>
      </c>
      <c r="Z349" s="7">
        <v>0</v>
      </c>
      <c r="AA349" s="7">
        <v>0</v>
      </c>
      <c r="AB349" s="7">
        <v>0</v>
      </c>
      <c r="AC349" s="6">
        <v>0</v>
      </c>
      <c r="AD349" s="6">
        <v>0</v>
      </c>
      <c r="AE349" s="6">
        <v>0</v>
      </c>
      <c r="AF349" s="6">
        <v>0</v>
      </c>
      <c r="AG349" s="6">
        <v>0</v>
      </c>
      <c r="AH349" s="8">
        <v>0</v>
      </c>
      <c r="AI349" s="8">
        <v>0</v>
      </c>
      <c r="AJ349" s="8">
        <v>0</v>
      </c>
      <c r="AK349" s="8">
        <v>0</v>
      </c>
      <c r="AL349" s="8">
        <v>0</v>
      </c>
      <c r="AM349" s="7">
        <v>0</v>
      </c>
      <c r="AN349" s="7">
        <v>0</v>
      </c>
      <c r="AO349" s="7">
        <v>19587</v>
      </c>
      <c r="AP349" s="7">
        <v>31</v>
      </c>
      <c r="AQ349" s="7">
        <v>0</v>
      </c>
      <c r="AR349" s="7">
        <f>F349-W349</f>
        <v>19618</v>
      </c>
    </row>
    <row r="350" spans="1:44" ht="16" x14ac:dyDescent="0.2">
      <c r="A350" s="5" t="s">
        <v>1279</v>
      </c>
      <c r="C350" t="s">
        <v>41</v>
      </c>
      <c r="D350" t="s">
        <v>41</v>
      </c>
      <c r="E350" t="s">
        <v>373</v>
      </c>
      <c r="F350" s="6">
        <v>18624</v>
      </c>
      <c r="G350">
        <v>2017</v>
      </c>
      <c r="H350" t="s">
        <v>72</v>
      </c>
      <c r="I350" t="s">
        <v>72</v>
      </c>
      <c r="J350" s="5" t="s">
        <v>1199</v>
      </c>
      <c r="K350" s="13" t="s">
        <v>3</v>
      </c>
      <c r="L350" t="s">
        <v>1280</v>
      </c>
      <c r="M350" s="6">
        <v>0</v>
      </c>
      <c r="N350" s="6">
        <v>0</v>
      </c>
      <c r="O350" s="6">
        <v>0</v>
      </c>
      <c r="P350" s="6">
        <v>15141</v>
      </c>
      <c r="Q350" s="6">
        <v>3483</v>
      </c>
      <c r="R350" s="6">
        <v>0</v>
      </c>
      <c r="S350" s="6">
        <v>0</v>
      </c>
      <c r="T350" s="6">
        <v>0</v>
      </c>
      <c r="U350" s="6">
        <v>18624</v>
      </c>
      <c r="V350" s="6">
        <v>0</v>
      </c>
      <c r="W350" s="7">
        <v>0</v>
      </c>
      <c r="X350" s="7">
        <v>0</v>
      </c>
      <c r="Y350" s="7">
        <v>0</v>
      </c>
      <c r="Z350" s="7">
        <v>0</v>
      </c>
      <c r="AA350" s="7">
        <v>0</v>
      </c>
      <c r="AB350" s="7">
        <v>0</v>
      </c>
      <c r="AC350" s="6">
        <v>0</v>
      </c>
      <c r="AD350" s="6">
        <v>0</v>
      </c>
      <c r="AE350" s="6">
        <v>0</v>
      </c>
      <c r="AF350" s="6">
        <v>0</v>
      </c>
      <c r="AG350" s="6">
        <v>0</v>
      </c>
      <c r="AH350" s="8">
        <v>0</v>
      </c>
      <c r="AI350" s="8">
        <v>0</v>
      </c>
      <c r="AJ350" s="8">
        <v>0</v>
      </c>
      <c r="AK350" s="8">
        <v>0</v>
      </c>
      <c r="AL350" s="8">
        <v>0</v>
      </c>
      <c r="AM350" s="7">
        <v>0</v>
      </c>
      <c r="AN350" s="7">
        <v>0</v>
      </c>
      <c r="AO350" s="7">
        <v>0</v>
      </c>
      <c r="AP350" s="7">
        <v>15141</v>
      </c>
      <c r="AQ350" s="7">
        <v>3483</v>
      </c>
      <c r="AR350" s="7">
        <f>F350-W350</f>
        <v>18624</v>
      </c>
    </row>
    <row r="351" spans="1:44" ht="32" x14ac:dyDescent="0.2">
      <c r="A351" s="5" t="s">
        <v>1281</v>
      </c>
      <c r="B351" s="5" t="s">
        <v>1282</v>
      </c>
      <c r="C351" t="s">
        <v>40</v>
      </c>
      <c r="D351" t="s">
        <v>41</v>
      </c>
      <c r="E351" t="s">
        <v>373</v>
      </c>
      <c r="F351" s="6">
        <v>18541</v>
      </c>
      <c r="G351">
        <v>2018</v>
      </c>
      <c r="H351" t="s">
        <v>46</v>
      </c>
      <c r="I351" t="s">
        <v>42</v>
      </c>
      <c r="J351" s="5" t="s">
        <v>1283</v>
      </c>
      <c r="K351" s="13" t="s">
        <v>3</v>
      </c>
      <c r="L351" t="s">
        <v>1284</v>
      </c>
      <c r="M351" s="6">
        <v>0</v>
      </c>
      <c r="N351" s="6">
        <v>0</v>
      </c>
      <c r="O351" s="6">
        <v>0</v>
      </c>
      <c r="P351" s="6">
        <v>0</v>
      </c>
      <c r="Q351" s="6">
        <v>18541</v>
      </c>
      <c r="R351" s="6">
        <v>4040</v>
      </c>
      <c r="S351" s="6">
        <v>2364</v>
      </c>
      <c r="T351" s="6">
        <v>0</v>
      </c>
      <c r="U351" s="6">
        <v>954</v>
      </c>
      <c r="V351" s="6">
        <v>11183</v>
      </c>
      <c r="W351" s="7">
        <v>7358</v>
      </c>
      <c r="X351" s="7">
        <v>0</v>
      </c>
      <c r="Y351" s="7">
        <v>0</v>
      </c>
      <c r="Z351" s="7">
        <v>0</v>
      </c>
      <c r="AA351" s="7">
        <v>0</v>
      </c>
      <c r="AB351" s="7">
        <v>7358</v>
      </c>
      <c r="AC351" s="6">
        <v>4040</v>
      </c>
      <c r="AD351" s="6">
        <v>2364</v>
      </c>
      <c r="AE351" s="6">
        <v>0</v>
      </c>
      <c r="AF351" s="6">
        <v>954</v>
      </c>
      <c r="AG351" s="6">
        <v>0</v>
      </c>
      <c r="AH351" s="8">
        <v>0</v>
      </c>
      <c r="AI351" s="8">
        <v>0</v>
      </c>
      <c r="AJ351" s="8">
        <v>0</v>
      </c>
      <c r="AK351" s="8">
        <v>0</v>
      </c>
      <c r="AL351" s="8">
        <v>7358</v>
      </c>
      <c r="AM351" s="7">
        <v>0</v>
      </c>
      <c r="AN351" s="7">
        <v>0</v>
      </c>
      <c r="AO351" s="7">
        <v>0</v>
      </c>
      <c r="AP351" s="7">
        <v>0</v>
      </c>
      <c r="AQ351" s="7">
        <v>11183</v>
      </c>
      <c r="AR351" s="7">
        <f>F351-W351</f>
        <v>11183</v>
      </c>
    </row>
    <row r="352" spans="1:44" ht="16" x14ac:dyDescent="0.2">
      <c r="A352" s="5" t="s">
        <v>1285</v>
      </c>
      <c r="B352" s="5" t="s">
        <v>1286</v>
      </c>
      <c r="C352" t="s">
        <v>40</v>
      </c>
      <c r="D352" t="s">
        <v>41</v>
      </c>
      <c r="E352" t="s">
        <v>373</v>
      </c>
      <c r="F352" s="6">
        <v>18413</v>
      </c>
      <c r="G352">
        <v>2017</v>
      </c>
      <c r="H352" t="s">
        <v>87</v>
      </c>
      <c r="I352" t="s">
        <v>87</v>
      </c>
      <c r="J352" s="5" t="s">
        <v>1287</v>
      </c>
      <c r="K352" s="13" t="s">
        <v>3</v>
      </c>
      <c r="L352" t="s">
        <v>1288</v>
      </c>
      <c r="M352" s="6">
        <v>0</v>
      </c>
      <c r="N352" s="6">
        <v>0</v>
      </c>
      <c r="O352" s="6">
        <v>0</v>
      </c>
      <c r="P352" s="6">
        <v>18413</v>
      </c>
      <c r="Q352" s="6">
        <v>0</v>
      </c>
      <c r="R352" s="6">
        <v>18413</v>
      </c>
      <c r="S352" s="6">
        <v>0</v>
      </c>
      <c r="T352" s="6">
        <v>0</v>
      </c>
      <c r="U352" s="6">
        <v>0</v>
      </c>
      <c r="V352" s="6">
        <v>0</v>
      </c>
      <c r="W352" s="7">
        <v>0</v>
      </c>
      <c r="X352" s="7">
        <v>0</v>
      </c>
      <c r="Y352" s="7">
        <v>0</v>
      </c>
      <c r="Z352" s="7">
        <v>0</v>
      </c>
      <c r="AA352" s="7">
        <v>0</v>
      </c>
      <c r="AB352" s="7">
        <v>0</v>
      </c>
      <c r="AC352" s="6">
        <v>0</v>
      </c>
      <c r="AD352" s="6">
        <v>0</v>
      </c>
      <c r="AE352" s="6">
        <v>0</v>
      </c>
      <c r="AF352" s="6">
        <v>0</v>
      </c>
      <c r="AG352" s="6">
        <v>0</v>
      </c>
      <c r="AH352" s="8">
        <v>0</v>
      </c>
      <c r="AI352" s="8">
        <v>0</v>
      </c>
      <c r="AJ352" s="8">
        <v>0</v>
      </c>
      <c r="AK352" s="8">
        <v>0</v>
      </c>
      <c r="AL352" s="8">
        <v>0</v>
      </c>
      <c r="AM352" s="7">
        <v>0</v>
      </c>
      <c r="AN352" s="7">
        <v>0</v>
      </c>
      <c r="AO352" s="7">
        <v>0</v>
      </c>
      <c r="AP352" s="7">
        <v>18413</v>
      </c>
      <c r="AQ352" s="7">
        <v>0</v>
      </c>
      <c r="AR352" s="7">
        <f>F352-W352</f>
        <v>18413</v>
      </c>
    </row>
    <row r="353" spans="1:44" ht="16" x14ac:dyDescent="0.2">
      <c r="A353" s="5" t="s">
        <v>1298</v>
      </c>
      <c r="C353" t="s">
        <v>40</v>
      </c>
      <c r="D353" t="s">
        <v>66</v>
      </c>
      <c r="E353" t="s">
        <v>41</v>
      </c>
      <c r="F353" s="6">
        <v>18113</v>
      </c>
      <c r="G353">
        <v>2017</v>
      </c>
      <c r="H353" t="s">
        <v>72</v>
      </c>
      <c r="I353" t="s">
        <v>72</v>
      </c>
      <c r="J353" s="5" t="s">
        <v>1299</v>
      </c>
      <c r="K353" s="13" t="s">
        <v>134</v>
      </c>
      <c r="L353" t="s">
        <v>1300</v>
      </c>
      <c r="M353" s="6">
        <v>0</v>
      </c>
      <c r="N353" s="6">
        <v>0</v>
      </c>
      <c r="O353" s="6">
        <v>0</v>
      </c>
      <c r="P353" s="6">
        <v>16891</v>
      </c>
      <c r="Q353" s="6">
        <v>1222</v>
      </c>
      <c r="R353" s="6">
        <v>0</v>
      </c>
      <c r="S353" s="6">
        <v>0</v>
      </c>
      <c r="T353" s="6">
        <v>0</v>
      </c>
      <c r="U353" s="6">
        <v>17608</v>
      </c>
      <c r="V353" s="6">
        <v>505</v>
      </c>
      <c r="W353" s="7">
        <v>505</v>
      </c>
      <c r="X353" s="7">
        <v>0</v>
      </c>
      <c r="Y353" s="7">
        <v>0</v>
      </c>
      <c r="Z353" s="7">
        <v>0</v>
      </c>
      <c r="AA353" s="7">
        <v>505</v>
      </c>
      <c r="AB353" s="7">
        <v>0</v>
      </c>
      <c r="AC353" s="6">
        <v>0</v>
      </c>
      <c r="AD353" s="6">
        <v>0</v>
      </c>
      <c r="AE353" s="6">
        <v>0</v>
      </c>
      <c r="AF353" s="6">
        <v>0</v>
      </c>
      <c r="AG353" s="6">
        <v>505</v>
      </c>
      <c r="AH353" s="8">
        <v>0</v>
      </c>
      <c r="AI353" s="8">
        <v>0</v>
      </c>
      <c r="AJ353" s="8">
        <v>0</v>
      </c>
      <c r="AK353" s="8">
        <v>505</v>
      </c>
      <c r="AL353" s="8">
        <v>0</v>
      </c>
      <c r="AM353" s="7">
        <v>0</v>
      </c>
      <c r="AN353" s="7">
        <v>0</v>
      </c>
      <c r="AO353" s="7">
        <v>0</v>
      </c>
      <c r="AP353" s="7">
        <v>16386</v>
      </c>
      <c r="AQ353" s="7">
        <v>1222</v>
      </c>
      <c r="AR353" s="7">
        <f>F353-W353</f>
        <v>17608</v>
      </c>
    </row>
    <row r="354" spans="1:44" ht="16" x14ac:dyDescent="0.2">
      <c r="A354" s="5" t="s">
        <v>1289</v>
      </c>
      <c r="B354" s="5" t="s">
        <v>1290</v>
      </c>
      <c r="C354" t="s">
        <v>41</v>
      </c>
      <c r="D354" t="s">
        <v>41</v>
      </c>
      <c r="E354" t="s">
        <v>41</v>
      </c>
      <c r="F354" s="6">
        <v>18068</v>
      </c>
      <c r="G354">
        <v>2018</v>
      </c>
      <c r="H354" t="s">
        <v>46</v>
      </c>
      <c r="I354" t="s">
        <v>46</v>
      </c>
      <c r="J354" s="5" t="s">
        <v>871</v>
      </c>
      <c r="K354" s="13" t="s">
        <v>605</v>
      </c>
      <c r="L354" t="s">
        <v>1291</v>
      </c>
      <c r="M354" s="6">
        <v>0</v>
      </c>
      <c r="N354" s="6">
        <v>0</v>
      </c>
      <c r="O354" s="6">
        <v>0</v>
      </c>
      <c r="P354" s="6">
        <v>0</v>
      </c>
      <c r="Q354" s="6">
        <v>18068</v>
      </c>
      <c r="R354" s="6">
        <v>0</v>
      </c>
      <c r="S354" s="6">
        <v>0</v>
      </c>
      <c r="T354" s="6">
        <v>0</v>
      </c>
      <c r="U354" s="6">
        <v>0</v>
      </c>
      <c r="V354" s="6">
        <v>18068</v>
      </c>
      <c r="W354" s="7">
        <v>0</v>
      </c>
      <c r="X354" s="7">
        <v>0</v>
      </c>
      <c r="Y354" s="7">
        <v>0</v>
      </c>
      <c r="Z354" s="7">
        <v>0</v>
      </c>
      <c r="AA354" s="7">
        <v>0</v>
      </c>
      <c r="AB354" s="7">
        <v>0</v>
      </c>
      <c r="AC354" s="6">
        <v>0</v>
      </c>
      <c r="AD354" s="6">
        <v>0</v>
      </c>
      <c r="AE354" s="6">
        <v>0</v>
      </c>
      <c r="AF354" s="6">
        <v>0</v>
      </c>
      <c r="AG354" s="6">
        <v>0</v>
      </c>
      <c r="AH354" s="8">
        <v>0</v>
      </c>
      <c r="AI354" s="8">
        <v>0</v>
      </c>
      <c r="AJ354" s="8">
        <v>0</v>
      </c>
      <c r="AK354" s="8">
        <v>0</v>
      </c>
      <c r="AL354" s="8">
        <v>0</v>
      </c>
      <c r="AM354" s="7">
        <v>0</v>
      </c>
      <c r="AN354" s="7">
        <v>0</v>
      </c>
      <c r="AO354" s="7">
        <v>0</v>
      </c>
      <c r="AP354" s="7">
        <v>0</v>
      </c>
      <c r="AQ354" s="7">
        <v>18068</v>
      </c>
      <c r="AR354" s="7">
        <f>F354-W354</f>
        <v>18068</v>
      </c>
    </row>
    <row r="355" spans="1:44" ht="16" x14ac:dyDescent="0.2">
      <c r="A355" s="5" t="s">
        <v>1292</v>
      </c>
      <c r="C355" t="s">
        <v>41</v>
      </c>
      <c r="D355" t="s">
        <v>41</v>
      </c>
      <c r="E355" t="s">
        <v>373</v>
      </c>
      <c r="F355" s="6">
        <v>17892</v>
      </c>
      <c r="G355">
        <v>2014</v>
      </c>
      <c r="H355" t="s">
        <v>72</v>
      </c>
      <c r="I355" t="s">
        <v>72</v>
      </c>
      <c r="J355" s="5" t="s">
        <v>1293</v>
      </c>
      <c r="K355" s="13" t="s">
        <v>376</v>
      </c>
      <c r="L355" t="s">
        <v>1294</v>
      </c>
      <c r="M355" s="6">
        <v>17892</v>
      </c>
      <c r="N355" s="6">
        <v>0</v>
      </c>
      <c r="O355" s="6">
        <v>0</v>
      </c>
      <c r="P355" s="6">
        <v>0</v>
      </c>
      <c r="Q355" s="6">
        <v>0</v>
      </c>
      <c r="R355" s="6">
        <v>0</v>
      </c>
      <c r="S355" s="6">
        <v>0</v>
      </c>
      <c r="T355" s="6">
        <v>0</v>
      </c>
      <c r="U355" s="6">
        <v>17892</v>
      </c>
      <c r="V355" s="6">
        <v>0</v>
      </c>
      <c r="W355" s="7">
        <v>0</v>
      </c>
      <c r="X355" s="7">
        <v>0</v>
      </c>
      <c r="Y355" s="7">
        <v>0</v>
      </c>
      <c r="Z355" s="7">
        <v>0</v>
      </c>
      <c r="AA355" s="7">
        <v>0</v>
      </c>
      <c r="AB355" s="7">
        <v>0</v>
      </c>
      <c r="AC355" s="6">
        <v>0</v>
      </c>
      <c r="AD355" s="6">
        <v>0</v>
      </c>
      <c r="AE355" s="6">
        <v>0</v>
      </c>
      <c r="AF355" s="6">
        <v>0</v>
      </c>
      <c r="AG355" s="6">
        <v>0</v>
      </c>
      <c r="AH355" s="8">
        <v>0</v>
      </c>
      <c r="AI355" s="8">
        <v>0</v>
      </c>
      <c r="AJ355" s="8">
        <v>0</v>
      </c>
      <c r="AK355" s="8">
        <v>0</v>
      </c>
      <c r="AL355" s="8">
        <v>0</v>
      </c>
      <c r="AM355" s="7">
        <v>17892</v>
      </c>
      <c r="AN355" s="7">
        <v>0</v>
      </c>
      <c r="AO355" s="7">
        <v>0</v>
      </c>
      <c r="AP355" s="7">
        <v>0</v>
      </c>
      <c r="AQ355" s="7">
        <v>0</v>
      </c>
      <c r="AR355" s="7">
        <f>F355-W355</f>
        <v>17892</v>
      </c>
    </row>
    <row r="356" spans="1:44" ht="16" x14ac:dyDescent="0.2">
      <c r="A356" s="5" t="s">
        <v>1295</v>
      </c>
      <c r="C356" t="s">
        <v>41</v>
      </c>
      <c r="D356" t="s">
        <v>41</v>
      </c>
      <c r="E356" t="s">
        <v>41</v>
      </c>
      <c r="F356" s="6">
        <v>17621</v>
      </c>
      <c r="G356">
        <v>2014</v>
      </c>
      <c r="H356" t="s">
        <v>72</v>
      </c>
      <c r="I356" t="s">
        <v>72</v>
      </c>
      <c r="J356" s="5" t="s">
        <v>303</v>
      </c>
      <c r="K356" s="13" t="s">
        <v>1296</v>
      </c>
      <c r="L356" t="s">
        <v>1297</v>
      </c>
      <c r="M356" s="6">
        <v>17621</v>
      </c>
      <c r="N356" s="6">
        <v>0</v>
      </c>
      <c r="O356" s="6">
        <v>0</v>
      </c>
      <c r="P356" s="6">
        <v>0</v>
      </c>
      <c r="Q356" s="6">
        <v>0</v>
      </c>
      <c r="R356" s="6">
        <v>0</v>
      </c>
      <c r="S356" s="6">
        <v>0</v>
      </c>
      <c r="T356" s="6">
        <v>0</v>
      </c>
      <c r="U356" s="6">
        <v>17621</v>
      </c>
      <c r="V356" s="6">
        <v>0</v>
      </c>
      <c r="W356" s="7">
        <v>0</v>
      </c>
      <c r="X356" s="7">
        <v>0</v>
      </c>
      <c r="Y356" s="7">
        <v>0</v>
      </c>
      <c r="Z356" s="7">
        <v>0</v>
      </c>
      <c r="AA356" s="7">
        <v>0</v>
      </c>
      <c r="AB356" s="7">
        <v>0</v>
      </c>
      <c r="AC356" s="6">
        <v>0</v>
      </c>
      <c r="AD356" s="6">
        <v>0</v>
      </c>
      <c r="AE356" s="6">
        <v>0</v>
      </c>
      <c r="AF356" s="6">
        <v>0</v>
      </c>
      <c r="AG356" s="6">
        <v>0</v>
      </c>
      <c r="AH356" s="8">
        <v>0</v>
      </c>
      <c r="AI356" s="8">
        <v>0</v>
      </c>
      <c r="AJ356" s="8">
        <v>0</v>
      </c>
      <c r="AK356" s="8">
        <v>0</v>
      </c>
      <c r="AL356" s="8">
        <v>0</v>
      </c>
      <c r="AM356" s="7">
        <v>17621</v>
      </c>
      <c r="AN356" s="7">
        <v>0</v>
      </c>
      <c r="AO356" s="7">
        <v>0</v>
      </c>
      <c r="AP356" s="7">
        <v>0</v>
      </c>
      <c r="AQ356" s="7">
        <v>0</v>
      </c>
      <c r="AR356" s="7">
        <f>F356-W356</f>
        <v>17621</v>
      </c>
    </row>
    <row r="357" spans="1:44" ht="32" x14ac:dyDescent="0.2">
      <c r="A357" s="5" t="s">
        <v>1301</v>
      </c>
      <c r="B357" s="5" t="s">
        <v>1302</v>
      </c>
      <c r="C357" t="s">
        <v>40</v>
      </c>
      <c r="D357" t="s">
        <v>66</v>
      </c>
      <c r="E357" t="s">
        <v>41</v>
      </c>
      <c r="F357" s="6">
        <v>17562</v>
      </c>
      <c r="G357">
        <v>2018</v>
      </c>
      <c r="H357" t="s">
        <v>46</v>
      </c>
      <c r="I357" t="s">
        <v>46</v>
      </c>
      <c r="J357" s="5" t="s">
        <v>1303</v>
      </c>
      <c r="K357" s="13" t="s">
        <v>1304</v>
      </c>
      <c r="L357" t="s">
        <v>1305</v>
      </c>
      <c r="M357" s="6">
        <v>0</v>
      </c>
      <c r="N357" s="6">
        <v>0</v>
      </c>
      <c r="O357" s="6">
        <v>0</v>
      </c>
      <c r="P357" s="6">
        <v>0</v>
      </c>
      <c r="Q357" s="6">
        <v>17562</v>
      </c>
      <c r="R357" s="6">
        <v>0</v>
      </c>
      <c r="S357" s="6">
        <v>0</v>
      </c>
      <c r="T357" s="6">
        <v>0</v>
      </c>
      <c r="U357" s="6">
        <v>0</v>
      </c>
      <c r="V357" s="6">
        <v>17562</v>
      </c>
      <c r="W357" s="7">
        <v>0</v>
      </c>
      <c r="X357" s="7">
        <v>0</v>
      </c>
      <c r="Y357" s="7">
        <v>0</v>
      </c>
      <c r="Z357" s="7">
        <v>0</v>
      </c>
      <c r="AA357" s="7">
        <v>0</v>
      </c>
      <c r="AB357" s="7">
        <v>0</v>
      </c>
      <c r="AC357" s="6">
        <v>0</v>
      </c>
      <c r="AD357" s="6">
        <v>0</v>
      </c>
      <c r="AE357" s="6">
        <v>0</v>
      </c>
      <c r="AF357" s="6">
        <v>0</v>
      </c>
      <c r="AG357" s="6">
        <v>0</v>
      </c>
      <c r="AH357" s="8">
        <v>0</v>
      </c>
      <c r="AI357" s="8">
        <v>0</v>
      </c>
      <c r="AJ357" s="8">
        <v>0</v>
      </c>
      <c r="AK357" s="8">
        <v>0</v>
      </c>
      <c r="AL357" s="8">
        <v>0</v>
      </c>
      <c r="AM357" s="7">
        <v>0</v>
      </c>
      <c r="AN357" s="7">
        <v>0</v>
      </c>
      <c r="AO357" s="7">
        <v>0</v>
      </c>
      <c r="AP357" s="7">
        <v>0</v>
      </c>
      <c r="AQ357" s="7">
        <v>17562</v>
      </c>
      <c r="AR357" s="7">
        <f>F357-W357</f>
        <v>17562</v>
      </c>
    </row>
    <row r="358" spans="1:44" ht="16" x14ac:dyDescent="0.2">
      <c r="A358" s="5" t="s">
        <v>1306</v>
      </c>
      <c r="B358" s="5" t="s">
        <v>1307</v>
      </c>
      <c r="C358" t="s">
        <v>40</v>
      </c>
      <c r="D358" t="s">
        <v>41</v>
      </c>
      <c r="E358" t="s">
        <v>373</v>
      </c>
      <c r="F358" s="6">
        <v>17506</v>
      </c>
      <c r="G358">
        <v>2016</v>
      </c>
      <c r="H358" t="s">
        <v>63</v>
      </c>
      <c r="I358" t="s">
        <v>1086</v>
      </c>
      <c r="J358" s="5" t="s">
        <v>1308</v>
      </c>
      <c r="K358" s="13" t="s">
        <v>3</v>
      </c>
      <c r="L358" t="s">
        <v>1309</v>
      </c>
      <c r="M358" s="6">
        <v>0</v>
      </c>
      <c r="N358" s="6">
        <v>0</v>
      </c>
      <c r="O358" s="6">
        <v>17506</v>
      </c>
      <c r="P358" s="6">
        <v>0</v>
      </c>
      <c r="Q358" s="6">
        <v>0</v>
      </c>
      <c r="R358" s="6">
        <v>0</v>
      </c>
      <c r="S358" s="6">
        <v>16683</v>
      </c>
      <c r="T358" s="6">
        <v>0</v>
      </c>
      <c r="U358" s="6">
        <v>823</v>
      </c>
      <c r="V358" s="6">
        <v>0</v>
      </c>
      <c r="W358" s="7">
        <v>823</v>
      </c>
      <c r="X358" s="7">
        <v>0</v>
      </c>
      <c r="Y358" s="7">
        <v>823</v>
      </c>
      <c r="Z358" s="7">
        <v>0</v>
      </c>
      <c r="AA358" s="7">
        <v>0</v>
      </c>
      <c r="AB358" s="7">
        <v>0</v>
      </c>
      <c r="AC358" s="6">
        <v>0</v>
      </c>
      <c r="AD358" s="6">
        <v>0</v>
      </c>
      <c r="AE358" s="6">
        <v>0</v>
      </c>
      <c r="AF358" s="6">
        <v>823</v>
      </c>
      <c r="AG358" s="6">
        <v>0</v>
      </c>
      <c r="AH358" s="8">
        <v>0</v>
      </c>
      <c r="AI358" s="8">
        <v>0</v>
      </c>
      <c r="AJ358" s="8">
        <v>823</v>
      </c>
      <c r="AK358" s="8">
        <v>0</v>
      </c>
      <c r="AL358" s="8">
        <v>0</v>
      </c>
      <c r="AM358" s="7">
        <v>0</v>
      </c>
      <c r="AN358" s="7">
        <v>0</v>
      </c>
      <c r="AO358" s="7">
        <v>16683</v>
      </c>
      <c r="AP358" s="7">
        <v>0</v>
      </c>
      <c r="AQ358" s="7">
        <v>0</v>
      </c>
      <c r="AR358" s="7">
        <f>F358-W358</f>
        <v>16683</v>
      </c>
    </row>
    <row r="359" spans="1:44" ht="16" x14ac:dyDescent="0.2">
      <c r="A359" s="5" t="s">
        <v>1310</v>
      </c>
      <c r="C359" t="s">
        <v>41</v>
      </c>
      <c r="D359" t="s">
        <v>41</v>
      </c>
      <c r="E359" t="s">
        <v>41</v>
      </c>
      <c r="F359" s="6">
        <v>17429</v>
      </c>
      <c r="G359">
        <v>2016</v>
      </c>
      <c r="H359" t="s">
        <v>63</v>
      </c>
      <c r="I359" t="s">
        <v>63</v>
      </c>
      <c r="J359" s="5" t="s">
        <v>393</v>
      </c>
      <c r="K359" s="13" t="s">
        <v>605</v>
      </c>
      <c r="L359" t="s">
        <v>1311</v>
      </c>
      <c r="M359" s="6">
        <v>0</v>
      </c>
      <c r="N359" s="6">
        <v>0</v>
      </c>
      <c r="O359" s="6">
        <v>17429</v>
      </c>
      <c r="P359" s="6">
        <v>0</v>
      </c>
      <c r="Q359" s="6">
        <v>0</v>
      </c>
      <c r="R359" s="6">
        <v>0</v>
      </c>
      <c r="S359" s="6">
        <v>17429</v>
      </c>
      <c r="T359" s="6">
        <v>0</v>
      </c>
      <c r="U359" s="6">
        <v>0</v>
      </c>
      <c r="V359" s="6">
        <v>0</v>
      </c>
      <c r="W359" s="7">
        <v>0</v>
      </c>
      <c r="X359" s="7">
        <v>0</v>
      </c>
      <c r="Y359" s="7">
        <v>0</v>
      </c>
      <c r="Z359" s="7">
        <v>0</v>
      </c>
      <c r="AA359" s="7">
        <v>0</v>
      </c>
      <c r="AB359" s="7">
        <v>0</v>
      </c>
      <c r="AC359" s="6">
        <v>0</v>
      </c>
      <c r="AD359" s="6">
        <v>0</v>
      </c>
      <c r="AE359" s="6">
        <v>0</v>
      </c>
      <c r="AF359" s="6">
        <v>0</v>
      </c>
      <c r="AG359" s="6">
        <v>0</v>
      </c>
      <c r="AH359" s="8">
        <v>0</v>
      </c>
      <c r="AI359" s="8">
        <v>0</v>
      </c>
      <c r="AJ359" s="8">
        <v>0</v>
      </c>
      <c r="AK359" s="8">
        <v>0</v>
      </c>
      <c r="AL359" s="8">
        <v>0</v>
      </c>
      <c r="AM359" s="7">
        <v>0</v>
      </c>
      <c r="AN359" s="7">
        <v>0</v>
      </c>
      <c r="AO359" s="7">
        <v>17429</v>
      </c>
      <c r="AP359" s="7">
        <v>0</v>
      </c>
      <c r="AQ359" s="7">
        <v>0</v>
      </c>
      <c r="AR359" s="7">
        <f>F359-W359</f>
        <v>17429</v>
      </c>
    </row>
    <row r="360" spans="1:44" ht="16" x14ac:dyDescent="0.2">
      <c r="A360" s="5" t="s">
        <v>3102</v>
      </c>
      <c r="C360" t="s">
        <v>40</v>
      </c>
      <c r="D360" t="s">
        <v>66</v>
      </c>
      <c r="E360" t="s">
        <v>41</v>
      </c>
      <c r="F360" s="6">
        <v>17163</v>
      </c>
      <c r="G360">
        <v>2016</v>
      </c>
      <c r="H360" t="s">
        <v>46</v>
      </c>
      <c r="I360" t="s">
        <v>2746</v>
      </c>
      <c r="J360" s="5" t="s">
        <v>3103</v>
      </c>
      <c r="K360" s="13" t="s">
        <v>3104</v>
      </c>
      <c r="L360" t="s">
        <v>3105</v>
      </c>
      <c r="M360" s="6">
        <v>0</v>
      </c>
      <c r="N360" s="6">
        <v>0</v>
      </c>
      <c r="O360" s="6">
        <v>16591</v>
      </c>
      <c r="P360" s="6">
        <v>542</v>
      </c>
      <c r="Q360" s="6">
        <v>30</v>
      </c>
      <c r="R360" s="6">
        <v>0</v>
      </c>
      <c r="S360" s="6">
        <v>94</v>
      </c>
      <c r="T360" s="6">
        <v>0</v>
      </c>
      <c r="U360" s="6">
        <v>0</v>
      </c>
      <c r="V360" s="6">
        <v>17069</v>
      </c>
      <c r="W360" s="7">
        <v>94</v>
      </c>
      <c r="X360" s="7">
        <v>0</v>
      </c>
      <c r="Y360" s="7">
        <v>0</v>
      </c>
      <c r="Z360" s="7">
        <v>0</v>
      </c>
      <c r="AA360" s="7">
        <v>0</v>
      </c>
      <c r="AB360" s="7">
        <v>94</v>
      </c>
      <c r="AC360" s="6">
        <v>0</v>
      </c>
      <c r="AD360" s="6">
        <v>94</v>
      </c>
      <c r="AE360" s="6">
        <v>0</v>
      </c>
      <c r="AF360" s="6">
        <v>0</v>
      </c>
      <c r="AG360" s="6">
        <v>0</v>
      </c>
      <c r="AH360" s="8">
        <v>0</v>
      </c>
      <c r="AI360" s="8">
        <v>0</v>
      </c>
      <c r="AJ360" s="8">
        <v>0</v>
      </c>
      <c r="AK360" s="8">
        <v>64</v>
      </c>
      <c r="AL360" s="8">
        <v>30</v>
      </c>
      <c r="AM360" s="7">
        <v>0</v>
      </c>
      <c r="AN360" s="7">
        <v>0</v>
      </c>
      <c r="AO360" s="7">
        <v>16591</v>
      </c>
      <c r="AP360" s="7">
        <v>478</v>
      </c>
      <c r="AQ360" s="7">
        <v>0</v>
      </c>
      <c r="AR360" s="7">
        <f>F360-W360</f>
        <v>17069</v>
      </c>
    </row>
    <row r="361" spans="1:44" ht="16" x14ac:dyDescent="0.2">
      <c r="A361" s="5" t="s">
        <v>1314</v>
      </c>
      <c r="B361" s="5" t="s">
        <v>1315</v>
      </c>
      <c r="C361" t="s">
        <v>41</v>
      </c>
      <c r="D361" t="s">
        <v>41</v>
      </c>
      <c r="E361" t="s">
        <v>373</v>
      </c>
      <c r="F361" s="6">
        <v>16921</v>
      </c>
      <c r="G361">
        <v>2014</v>
      </c>
      <c r="H361" t="s">
        <v>63</v>
      </c>
      <c r="I361" t="s">
        <v>63</v>
      </c>
      <c r="J361" s="5" t="s">
        <v>1316</v>
      </c>
      <c r="K361" s="13" t="s">
        <v>3</v>
      </c>
      <c r="L361" t="s">
        <v>1317</v>
      </c>
      <c r="M361" s="6">
        <v>11080</v>
      </c>
      <c r="N361" s="6">
        <v>5825</v>
      </c>
      <c r="O361" s="6">
        <v>0</v>
      </c>
      <c r="P361" s="6">
        <v>16</v>
      </c>
      <c r="Q361" s="6">
        <v>0</v>
      </c>
      <c r="R361" s="6">
        <v>0</v>
      </c>
      <c r="S361" s="6">
        <v>16921</v>
      </c>
      <c r="T361" s="6">
        <v>0</v>
      </c>
      <c r="U361" s="6">
        <v>0</v>
      </c>
      <c r="V361" s="6">
        <v>0</v>
      </c>
      <c r="W361" s="7">
        <v>0</v>
      </c>
      <c r="X361" s="7">
        <v>0</v>
      </c>
      <c r="Y361" s="7">
        <v>0</v>
      </c>
      <c r="Z361" s="7">
        <v>0</v>
      </c>
      <c r="AA361" s="7">
        <v>0</v>
      </c>
      <c r="AB361" s="7">
        <v>0</v>
      </c>
      <c r="AC361" s="6">
        <v>0</v>
      </c>
      <c r="AD361" s="6">
        <v>0</v>
      </c>
      <c r="AE361" s="6">
        <v>0</v>
      </c>
      <c r="AF361" s="6">
        <v>0</v>
      </c>
      <c r="AG361" s="6">
        <v>0</v>
      </c>
      <c r="AH361" s="8">
        <v>0</v>
      </c>
      <c r="AI361" s="8">
        <v>0</v>
      </c>
      <c r="AJ361" s="8">
        <v>0</v>
      </c>
      <c r="AK361" s="8">
        <v>0</v>
      </c>
      <c r="AL361" s="8">
        <v>0</v>
      </c>
      <c r="AM361" s="7">
        <v>11080</v>
      </c>
      <c r="AN361" s="7">
        <v>5825</v>
      </c>
      <c r="AO361" s="7">
        <v>0</v>
      </c>
      <c r="AP361" s="7">
        <v>16</v>
      </c>
      <c r="AQ361" s="7">
        <v>0</v>
      </c>
      <c r="AR361" s="7">
        <f>F361-W361</f>
        <v>16921</v>
      </c>
    </row>
    <row r="362" spans="1:44" ht="16" x14ac:dyDescent="0.2">
      <c r="A362" s="5" t="s">
        <v>1318</v>
      </c>
      <c r="C362" t="s">
        <v>41</v>
      </c>
      <c r="D362" t="s">
        <v>41</v>
      </c>
      <c r="E362" t="s">
        <v>41</v>
      </c>
      <c r="F362" s="6">
        <v>16848</v>
      </c>
      <c r="G362">
        <v>2014</v>
      </c>
      <c r="H362" t="s">
        <v>63</v>
      </c>
      <c r="I362" t="s">
        <v>63</v>
      </c>
      <c r="J362" s="5" t="s">
        <v>1319</v>
      </c>
      <c r="K362" s="13" t="s">
        <v>198</v>
      </c>
      <c r="L362" t="s">
        <v>1320</v>
      </c>
      <c r="M362" s="6">
        <v>15958</v>
      </c>
      <c r="N362" s="6">
        <v>480</v>
      </c>
      <c r="O362" s="6">
        <v>410</v>
      </c>
      <c r="P362" s="6">
        <v>0</v>
      </c>
      <c r="Q362" s="6">
        <v>0</v>
      </c>
      <c r="R362" s="6">
        <v>0</v>
      </c>
      <c r="S362" s="6">
        <v>16848</v>
      </c>
      <c r="T362" s="6">
        <v>0</v>
      </c>
      <c r="U362" s="6">
        <v>0</v>
      </c>
      <c r="V362" s="6">
        <v>0</v>
      </c>
      <c r="W362" s="7">
        <v>0</v>
      </c>
      <c r="X362" s="7">
        <v>0</v>
      </c>
      <c r="Y362" s="7">
        <v>0</v>
      </c>
      <c r="Z362" s="7">
        <v>0</v>
      </c>
      <c r="AA362" s="7">
        <v>0</v>
      </c>
      <c r="AB362" s="7">
        <v>0</v>
      </c>
      <c r="AC362" s="6">
        <v>0</v>
      </c>
      <c r="AD362" s="6">
        <v>0</v>
      </c>
      <c r="AE362" s="6">
        <v>0</v>
      </c>
      <c r="AF362" s="6">
        <v>0</v>
      </c>
      <c r="AG362" s="6">
        <v>0</v>
      </c>
      <c r="AH362" s="8">
        <v>0</v>
      </c>
      <c r="AI362" s="8">
        <v>0</v>
      </c>
      <c r="AJ362" s="8">
        <v>0</v>
      </c>
      <c r="AK362" s="8">
        <v>0</v>
      </c>
      <c r="AL362" s="8">
        <v>0</v>
      </c>
      <c r="AM362" s="7">
        <v>15958</v>
      </c>
      <c r="AN362" s="7">
        <v>480</v>
      </c>
      <c r="AO362" s="7">
        <v>410</v>
      </c>
      <c r="AP362" s="7">
        <v>0</v>
      </c>
      <c r="AQ362" s="7">
        <v>0</v>
      </c>
      <c r="AR362" s="7">
        <f>F362-W362</f>
        <v>16848</v>
      </c>
    </row>
    <row r="363" spans="1:44" ht="16" x14ac:dyDescent="0.2">
      <c r="A363" s="5" t="s">
        <v>1321</v>
      </c>
      <c r="C363" t="s">
        <v>40</v>
      </c>
      <c r="D363" t="s">
        <v>41</v>
      </c>
      <c r="E363" t="s">
        <v>373</v>
      </c>
      <c r="F363" s="6">
        <v>16793</v>
      </c>
      <c r="G363">
        <v>2015</v>
      </c>
      <c r="H363" t="s">
        <v>72</v>
      </c>
      <c r="I363" t="s">
        <v>72</v>
      </c>
      <c r="J363" s="5" t="s">
        <v>1322</v>
      </c>
      <c r="K363" s="13" t="s">
        <v>3</v>
      </c>
      <c r="L363" t="s">
        <v>1323</v>
      </c>
      <c r="M363" s="6">
        <v>0</v>
      </c>
      <c r="N363" s="6">
        <v>11815</v>
      </c>
      <c r="O363" s="6">
        <v>2742</v>
      </c>
      <c r="P363" s="6">
        <v>1283</v>
      </c>
      <c r="Q363" s="6">
        <v>953</v>
      </c>
      <c r="R363" s="6">
        <v>2093</v>
      </c>
      <c r="S363" s="6">
        <v>0</v>
      </c>
      <c r="T363" s="6">
        <v>0</v>
      </c>
      <c r="U363" s="6">
        <v>14700</v>
      </c>
      <c r="V363" s="6">
        <v>0</v>
      </c>
      <c r="W363" s="7">
        <v>2093</v>
      </c>
      <c r="X363" s="7">
        <v>0</v>
      </c>
      <c r="Y363" s="7">
        <v>0</v>
      </c>
      <c r="Z363" s="7">
        <v>0</v>
      </c>
      <c r="AA363" s="7">
        <v>2093</v>
      </c>
      <c r="AB363" s="7">
        <v>0</v>
      </c>
      <c r="AC363" s="6">
        <v>2093</v>
      </c>
      <c r="AD363" s="6">
        <v>0</v>
      </c>
      <c r="AE363" s="6">
        <v>0</v>
      </c>
      <c r="AF363" s="6">
        <v>0</v>
      </c>
      <c r="AG363" s="6">
        <v>0</v>
      </c>
      <c r="AH363" s="8">
        <v>0</v>
      </c>
      <c r="AI363" s="8">
        <v>0</v>
      </c>
      <c r="AJ363" s="8">
        <v>2093</v>
      </c>
      <c r="AK363" s="8">
        <v>0</v>
      </c>
      <c r="AL363" s="8">
        <v>0</v>
      </c>
      <c r="AM363" s="7">
        <v>0</v>
      </c>
      <c r="AN363" s="7">
        <v>11815</v>
      </c>
      <c r="AO363" s="7">
        <v>649</v>
      </c>
      <c r="AP363" s="7">
        <v>1283</v>
      </c>
      <c r="AQ363" s="7">
        <v>953</v>
      </c>
      <c r="AR363" s="7">
        <f>F363-W363</f>
        <v>14700</v>
      </c>
    </row>
    <row r="364" spans="1:44" ht="16" x14ac:dyDescent="0.2">
      <c r="A364" s="5" t="s">
        <v>1324</v>
      </c>
      <c r="C364" t="s">
        <v>40</v>
      </c>
      <c r="D364" t="s">
        <v>41</v>
      </c>
      <c r="E364" t="s">
        <v>41</v>
      </c>
      <c r="F364" s="6">
        <v>16486</v>
      </c>
      <c r="G364">
        <v>2017</v>
      </c>
      <c r="H364" t="s">
        <v>72</v>
      </c>
      <c r="I364" t="s">
        <v>72</v>
      </c>
      <c r="J364" s="5" t="s">
        <v>1325</v>
      </c>
      <c r="K364" s="13" t="s">
        <v>198</v>
      </c>
      <c r="L364" t="s">
        <v>1326</v>
      </c>
      <c r="M364" s="6">
        <v>0</v>
      </c>
      <c r="N364" s="6">
        <v>0</v>
      </c>
      <c r="O364" s="6">
        <v>0</v>
      </c>
      <c r="P364" s="6">
        <v>16136</v>
      </c>
      <c r="Q364" s="6">
        <v>350</v>
      </c>
      <c r="R364" s="6">
        <v>350</v>
      </c>
      <c r="S364" s="6">
        <v>0</v>
      </c>
      <c r="T364" s="6">
        <v>0</v>
      </c>
      <c r="U364" s="6">
        <v>16136</v>
      </c>
      <c r="V364" s="6">
        <v>0</v>
      </c>
      <c r="W364" s="7">
        <v>350</v>
      </c>
      <c r="X364" s="7">
        <v>0</v>
      </c>
      <c r="Y364" s="7">
        <v>0</v>
      </c>
      <c r="Z364" s="7">
        <v>0</v>
      </c>
      <c r="AA364" s="7">
        <v>350</v>
      </c>
      <c r="AB364" s="7">
        <v>0</v>
      </c>
      <c r="AC364" s="6">
        <v>350</v>
      </c>
      <c r="AD364" s="6">
        <v>0</v>
      </c>
      <c r="AE364" s="6">
        <v>0</v>
      </c>
      <c r="AF364" s="6">
        <v>0</v>
      </c>
      <c r="AG364" s="6">
        <v>0</v>
      </c>
      <c r="AH364" s="8">
        <v>0</v>
      </c>
      <c r="AI364" s="8">
        <v>0</v>
      </c>
      <c r="AJ364" s="8">
        <v>0</v>
      </c>
      <c r="AK364" s="8">
        <v>0</v>
      </c>
      <c r="AL364" s="8">
        <v>350</v>
      </c>
      <c r="AM364" s="7">
        <v>0</v>
      </c>
      <c r="AN364" s="7">
        <v>0</v>
      </c>
      <c r="AO364" s="7">
        <v>0</v>
      </c>
      <c r="AP364" s="7">
        <v>16136</v>
      </c>
      <c r="AQ364" s="7">
        <v>0</v>
      </c>
      <c r="AR364" s="7">
        <f>F364-W364</f>
        <v>16136</v>
      </c>
    </row>
    <row r="365" spans="1:44" ht="32" x14ac:dyDescent="0.2">
      <c r="A365" s="5" t="s">
        <v>1327</v>
      </c>
      <c r="C365" t="s">
        <v>40</v>
      </c>
      <c r="D365" t="s">
        <v>41</v>
      </c>
      <c r="E365" t="s">
        <v>41</v>
      </c>
      <c r="F365" s="6">
        <v>16450</v>
      </c>
      <c r="G365">
        <v>2014</v>
      </c>
      <c r="H365" t="s">
        <v>72</v>
      </c>
      <c r="I365" t="s">
        <v>1328</v>
      </c>
      <c r="J365" s="5" t="s">
        <v>1329</v>
      </c>
      <c r="K365" s="13" t="s">
        <v>198</v>
      </c>
      <c r="L365" t="s">
        <v>1330</v>
      </c>
      <c r="M365" s="6">
        <v>13407</v>
      </c>
      <c r="N365" s="6">
        <v>2622</v>
      </c>
      <c r="O365" s="6">
        <v>183</v>
      </c>
      <c r="P365" s="6">
        <v>0</v>
      </c>
      <c r="Q365" s="6">
        <v>238</v>
      </c>
      <c r="R365" s="6">
        <v>0</v>
      </c>
      <c r="S365" s="6">
        <v>0</v>
      </c>
      <c r="T365" s="6">
        <v>110</v>
      </c>
      <c r="U365" s="6">
        <v>16340</v>
      </c>
      <c r="V365" s="6">
        <v>0</v>
      </c>
      <c r="W365" s="7">
        <v>110</v>
      </c>
      <c r="X365" s="7">
        <v>0</v>
      </c>
      <c r="Y365" s="7">
        <v>0</v>
      </c>
      <c r="Z365" s="7">
        <v>0</v>
      </c>
      <c r="AA365" s="7">
        <v>110</v>
      </c>
      <c r="AB365" s="7">
        <v>0</v>
      </c>
      <c r="AC365" s="6">
        <v>0</v>
      </c>
      <c r="AD365" s="6">
        <v>0</v>
      </c>
      <c r="AE365" s="6">
        <v>110</v>
      </c>
      <c r="AF365" s="6">
        <v>0</v>
      </c>
      <c r="AG365" s="6">
        <v>0</v>
      </c>
      <c r="AH365" s="8">
        <v>0</v>
      </c>
      <c r="AI365" s="8">
        <v>0</v>
      </c>
      <c r="AJ365" s="8">
        <v>110</v>
      </c>
      <c r="AK365" s="8">
        <v>0</v>
      </c>
      <c r="AL365" s="8">
        <v>0</v>
      </c>
      <c r="AM365" s="7">
        <v>13407</v>
      </c>
      <c r="AN365" s="7">
        <v>2622</v>
      </c>
      <c r="AO365" s="7">
        <v>73</v>
      </c>
      <c r="AP365" s="7">
        <v>0</v>
      </c>
      <c r="AQ365" s="7">
        <v>238</v>
      </c>
      <c r="AR365" s="7">
        <f>F365-W365</f>
        <v>16340</v>
      </c>
    </row>
    <row r="366" spans="1:44" ht="16" x14ac:dyDescent="0.2">
      <c r="A366" s="5" t="s">
        <v>1331</v>
      </c>
      <c r="C366" t="s">
        <v>41</v>
      </c>
      <c r="D366" t="s">
        <v>41</v>
      </c>
      <c r="E366" t="s">
        <v>41</v>
      </c>
      <c r="F366" s="6">
        <v>16123</v>
      </c>
      <c r="G366">
        <v>2017</v>
      </c>
      <c r="H366" t="s">
        <v>63</v>
      </c>
      <c r="I366" t="s">
        <v>412</v>
      </c>
      <c r="J366" s="5" t="s">
        <v>1332</v>
      </c>
      <c r="K366" s="13" t="s">
        <v>198</v>
      </c>
      <c r="L366" t="s">
        <v>1333</v>
      </c>
      <c r="M366" s="6">
        <v>0</v>
      </c>
      <c r="N366" s="6">
        <v>0</v>
      </c>
      <c r="O366" s="6">
        <v>0</v>
      </c>
      <c r="P366" s="6">
        <v>15856</v>
      </c>
      <c r="Q366" s="6">
        <v>267</v>
      </c>
      <c r="R366" s="6">
        <v>0</v>
      </c>
      <c r="S366" s="6">
        <v>16123</v>
      </c>
      <c r="T366" s="6">
        <v>0</v>
      </c>
      <c r="U366" s="6">
        <v>0</v>
      </c>
      <c r="V366" s="6">
        <v>0</v>
      </c>
      <c r="W366" s="7">
        <v>0</v>
      </c>
      <c r="X366" s="7">
        <v>0</v>
      </c>
      <c r="Y366" s="7">
        <v>0</v>
      </c>
      <c r="Z366" s="7">
        <v>0</v>
      </c>
      <c r="AA366" s="7">
        <v>0</v>
      </c>
      <c r="AB366" s="7">
        <v>0</v>
      </c>
      <c r="AC366" s="6">
        <v>0</v>
      </c>
      <c r="AD366" s="6">
        <v>0</v>
      </c>
      <c r="AE366" s="6">
        <v>0</v>
      </c>
      <c r="AF366" s="6">
        <v>0</v>
      </c>
      <c r="AG366" s="6">
        <v>0</v>
      </c>
      <c r="AH366" s="8">
        <v>0</v>
      </c>
      <c r="AI366" s="8">
        <v>0</v>
      </c>
      <c r="AJ366" s="8">
        <v>0</v>
      </c>
      <c r="AK366" s="8">
        <v>0</v>
      </c>
      <c r="AL366" s="8">
        <v>0</v>
      </c>
      <c r="AM366" s="7">
        <v>0</v>
      </c>
      <c r="AN366" s="7">
        <v>0</v>
      </c>
      <c r="AO366" s="7">
        <v>0</v>
      </c>
      <c r="AP366" s="7">
        <v>15856</v>
      </c>
      <c r="AQ366" s="7">
        <v>267</v>
      </c>
      <c r="AR366" s="7">
        <f>F366-W366</f>
        <v>16123</v>
      </c>
    </row>
    <row r="367" spans="1:44" ht="16" x14ac:dyDescent="0.2">
      <c r="A367" s="5" t="s">
        <v>1334</v>
      </c>
      <c r="C367" t="s">
        <v>40</v>
      </c>
      <c r="D367" t="s">
        <v>41</v>
      </c>
      <c r="E367" t="s">
        <v>373</v>
      </c>
      <c r="F367" s="6">
        <v>16121</v>
      </c>
      <c r="G367">
        <v>2015</v>
      </c>
      <c r="H367" t="s">
        <v>46</v>
      </c>
      <c r="I367" t="s">
        <v>46</v>
      </c>
      <c r="J367" s="5" t="s">
        <v>1335</v>
      </c>
      <c r="K367" s="13" t="s">
        <v>3</v>
      </c>
      <c r="L367" t="s">
        <v>1336</v>
      </c>
      <c r="M367" s="6">
        <v>0</v>
      </c>
      <c r="N367" s="6">
        <v>0</v>
      </c>
      <c r="O367" s="6">
        <v>16121</v>
      </c>
      <c r="P367" s="6">
        <v>0</v>
      </c>
      <c r="Q367" s="6">
        <v>0</v>
      </c>
      <c r="R367" s="6">
        <v>0</v>
      </c>
      <c r="S367" s="6">
        <v>0</v>
      </c>
      <c r="T367" s="6">
        <v>0</v>
      </c>
      <c r="U367" s="6">
        <v>1040</v>
      </c>
      <c r="V367" s="6">
        <v>15081</v>
      </c>
      <c r="W367" s="7">
        <v>1040</v>
      </c>
      <c r="X367" s="7">
        <v>0</v>
      </c>
      <c r="Y367" s="7">
        <v>0</v>
      </c>
      <c r="Z367" s="7">
        <v>0</v>
      </c>
      <c r="AA367" s="7">
        <v>0</v>
      </c>
      <c r="AB367" s="7">
        <v>1040</v>
      </c>
      <c r="AC367" s="6">
        <v>0</v>
      </c>
      <c r="AD367" s="6">
        <v>0</v>
      </c>
      <c r="AE367" s="6">
        <v>0</v>
      </c>
      <c r="AF367" s="6">
        <v>1040</v>
      </c>
      <c r="AG367" s="6">
        <v>0</v>
      </c>
      <c r="AH367" s="8">
        <v>0</v>
      </c>
      <c r="AI367" s="8">
        <v>0</v>
      </c>
      <c r="AJ367" s="8">
        <v>1040</v>
      </c>
      <c r="AK367" s="8">
        <v>0</v>
      </c>
      <c r="AL367" s="8">
        <v>0</v>
      </c>
      <c r="AM367" s="7">
        <v>0</v>
      </c>
      <c r="AN367" s="7">
        <v>0</v>
      </c>
      <c r="AO367" s="7">
        <v>15081</v>
      </c>
      <c r="AP367" s="7">
        <v>0</v>
      </c>
      <c r="AQ367" s="7">
        <v>0</v>
      </c>
      <c r="AR367" s="7">
        <f>F367-W367</f>
        <v>15081</v>
      </c>
    </row>
    <row r="368" spans="1:44" ht="16" x14ac:dyDescent="0.2">
      <c r="A368" s="5" t="s">
        <v>1337</v>
      </c>
      <c r="C368" t="s">
        <v>41</v>
      </c>
      <c r="D368" t="s">
        <v>41</v>
      </c>
      <c r="E368" t="s">
        <v>41</v>
      </c>
      <c r="F368" s="6">
        <v>15978</v>
      </c>
      <c r="G368">
        <v>2017</v>
      </c>
      <c r="H368" t="s">
        <v>72</v>
      </c>
      <c r="I368" t="s">
        <v>72</v>
      </c>
      <c r="J368" s="5" t="s">
        <v>1338</v>
      </c>
      <c r="K368" s="13" t="s">
        <v>605</v>
      </c>
      <c r="L368" t="s">
        <v>1339</v>
      </c>
      <c r="M368" s="6">
        <v>0</v>
      </c>
      <c r="N368" s="6">
        <v>0</v>
      </c>
      <c r="O368" s="6">
        <v>0</v>
      </c>
      <c r="P368" s="6">
        <v>14815</v>
      </c>
      <c r="Q368" s="6">
        <v>1163</v>
      </c>
      <c r="R368" s="6">
        <v>0</v>
      </c>
      <c r="S368" s="6">
        <v>0</v>
      </c>
      <c r="T368" s="6">
        <v>0</v>
      </c>
      <c r="U368" s="6">
        <v>15978</v>
      </c>
      <c r="V368" s="6">
        <v>0</v>
      </c>
      <c r="W368" s="7">
        <v>0</v>
      </c>
      <c r="X368" s="7">
        <v>0</v>
      </c>
      <c r="Y368" s="7">
        <v>0</v>
      </c>
      <c r="Z368" s="7">
        <v>0</v>
      </c>
      <c r="AA368" s="7">
        <v>0</v>
      </c>
      <c r="AB368" s="7">
        <v>0</v>
      </c>
      <c r="AC368" s="6">
        <v>0</v>
      </c>
      <c r="AD368" s="6">
        <v>0</v>
      </c>
      <c r="AE368" s="6">
        <v>0</v>
      </c>
      <c r="AF368" s="6">
        <v>0</v>
      </c>
      <c r="AG368" s="6">
        <v>0</v>
      </c>
      <c r="AH368" s="8">
        <v>0</v>
      </c>
      <c r="AI368" s="8">
        <v>0</v>
      </c>
      <c r="AJ368" s="8">
        <v>0</v>
      </c>
      <c r="AK368" s="8">
        <v>0</v>
      </c>
      <c r="AL368" s="8">
        <v>0</v>
      </c>
      <c r="AM368" s="7">
        <v>0</v>
      </c>
      <c r="AN368" s="7">
        <v>0</v>
      </c>
      <c r="AO368" s="7">
        <v>0</v>
      </c>
      <c r="AP368" s="7">
        <v>14815</v>
      </c>
      <c r="AQ368" s="7">
        <v>1163</v>
      </c>
      <c r="AR368" s="7">
        <f>F368-W368</f>
        <v>15978</v>
      </c>
    </row>
    <row r="369" spans="1:44" ht="16" x14ac:dyDescent="0.2">
      <c r="A369" s="5" t="s">
        <v>1340</v>
      </c>
      <c r="C369" t="s">
        <v>41</v>
      </c>
      <c r="D369" t="s">
        <v>66</v>
      </c>
      <c r="E369" t="s">
        <v>41</v>
      </c>
      <c r="F369" s="6">
        <v>15896</v>
      </c>
      <c r="G369">
        <v>2018</v>
      </c>
      <c r="H369" t="s">
        <v>87</v>
      </c>
      <c r="I369" t="s">
        <v>87</v>
      </c>
      <c r="J369" s="5" t="s">
        <v>1341</v>
      </c>
      <c r="K369" s="13" t="s">
        <v>156</v>
      </c>
      <c r="L369" t="s">
        <v>1342</v>
      </c>
      <c r="M369" s="6">
        <v>0</v>
      </c>
      <c r="N369" s="6">
        <v>0</v>
      </c>
      <c r="O369" s="6">
        <v>0</v>
      </c>
      <c r="P369" s="6">
        <v>0</v>
      </c>
      <c r="Q369" s="6">
        <v>15896</v>
      </c>
      <c r="R369" s="6">
        <v>15896</v>
      </c>
      <c r="S369" s="6">
        <v>0</v>
      </c>
      <c r="T369" s="6">
        <v>0</v>
      </c>
      <c r="U369" s="6">
        <v>0</v>
      </c>
      <c r="V369" s="6">
        <v>0</v>
      </c>
      <c r="W369" s="7">
        <v>0</v>
      </c>
      <c r="X369" s="7">
        <v>0</v>
      </c>
      <c r="Y369" s="7">
        <v>0</v>
      </c>
      <c r="Z369" s="7">
        <v>0</v>
      </c>
      <c r="AA369" s="7">
        <v>0</v>
      </c>
      <c r="AB369" s="7">
        <v>0</v>
      </c>
      <c r="AC369" s="6">
        <v>0</v>
      </c>
      <c r="AD369" s="6">
        <v>0</v>
      </c>
      <c r="AE369" s="6">
        <v>0</v>
      </c>
      <c r="AF369" s="6">
        <v>0</v>
      </c>
      <c r="AG369" s="6">
        <v>0</v>
      </c>
      <c r="AH369" s="8">
        <v>0</v>
      </c>
      <c r="AI369" s="8">
        <v>0</v>
      </c>
      <c r="AJ369" s="8">
        <v>0</v>
      </c>
      <c r="AK369" s="8">
        <v>0</v>
      </c>
      <c r="AL369" s="8">
        <v>0</v>
      </c>
      <c r="AM369" s="7">
        <v>0</v>
      </c>
      <c r="AN369" s="7">
        <v>0</v>
      </c>
      <c r="AO369" s="7">
        <v>0</v>
      </c>
      <c r="AP369" s="7">
        <v>0</v>
      </c>
      <c r="AQ369" s="7">
        <v>15896</v>
      </c>
      <c r="AR369" s="7">
        <f>F369-W369</f>
        <v>15896</v>
      </c>
    </row>
    <row r="370" spans="1:44" ht="16" x14ac:dyDescent="0.2">
      <c r="A370" s="5" t="s">
        <v>1343</v>
      </c>
      <c r="B370" s="5" t="s">
        <v>1344</v>
      </c>
      <c r="C370" t="s">
        <v>40</v>
      </c>
      <c r="E370" t="s">
        <v>373</v>
      </c>
      <c r="F370" s="6">
        <v>15823</v>
      </c>
      <c r="G370">
        <v>2013</v>
      </c>
      <c r="H370" t="s">
        <v>72</v>
      </c>
      <c r="I370" t="s">
        <v>934</v>
      </c>
      <c r="J370" s="5" t="s">
        <v>1345</v>
      </c>
      <c r="K370" s="13" t="s">
        <v>1346</v>
      </c>
      <c r="L370" t="s">
        <v>1347</v>
      </c>
      <c r="M370" s="6">
        <v>13644</v>
      </c>
      <c r="N370" s="6">
        <v>1557</v>
      </c>
      <c r="O370" s="6">
        <v>622</v>
      </c>
      <c r="P370" s="6">
        <v>0</v>
      </c>
      <c r="Q370" s="6">
        <v>0</v>
      </c>
      <c r="R370" s="6">
        <v>3667</v>
      </c>
      <c r="S370" s="6">
        <v>0</v>
      </c>
      <c r="T370" s="6">
        <v>0</v>
      </c>
      <c r="U370" s="6">
        <v>642</v>
      </c>
      <c r="V370" s="6">
        <v>11514</v>
      </c>
      <c r="W370" s="7">
        <v>15181</v>
      </c>
      <c r="X370" s="7">
        <v>0</v>
      </c>
      <c r="Y370" s="7">
        <v>0</v>
      </c>
      <c r="Z370" s="7">
        <v>0</v>
      </c>
      <c r="AA370" s="7">
        <v>15181</v>
      </c>
      <c r="AB370" s="7">
        <v>0</v>
      </c>
      <c r="AC370" s="6">
        <v>3667</v>
      </c>
      <c r="AD370" s="6">
        <v>0</v>
      </c>
      <c r="AE370" s="6">
        <v>0</v>
      </c>
      <c r="AF370" s="6">
        <v>0</v>
      </c>
      <c r="AG370" s="6">
        <v>11514</v>
      </c>
      <c r="AH370" s="8">
        <v>13097</v>
      </c>
      <c r="AI370" s="8">
        <v>1468</v>
      </c>
      <c r="AJ370" s="8">
        <v>616</v>
      </c>
      <c r="AK370" s="8">
        <v>0</v>
      </c>
      <c r="AL370" s="8">
        <v>0</v>
      </c>
      <c r="AM370" s="7">
        <v>547</v>
      </c>
      <c r="AN370" s="7">
        <v>89</v>
      </c>
      <c r="AO370" s="7">
        <v>6</v>
      </c>
      <c r="AP370" s="7">
        <v>0</v>
      </c>
      <c r="AQ370" s="7">
        <v>0</v>
      </c>
      <c r="AR370" s="7">
        <f>F370-W370</f>
        <v>642</v>
      </c>
    </row>
    <row r="371" spans="1:44" ht="16" x14ac:dyDescent="0.2">
      <c r="A371" s="5" t="s">
        <v>839</v>
      </c>
      <c r="C371" t="s">
        <v>41</v>
      </c>
      <c r="D371" t="s">
        <v>66</v>
      </c>
      <c r="E371" t="s">
        <v>41</v>
      </c>
      <c r="F371" s="6">
        <v>15755</v>
      </c>
      <c r="G371">
        <v>2015</v>
      </c>
      <c r="H371" t="s">
        <v>63</v>
      </c>
      <c r="I371" t="s">
        <v>63</v>
      </c>
      <c r="J371" s="5" t="s">
        <v>840</v>
      </c>
      <c r="K371" s="13" t="s">
        <v>841</v>
      </c>
      <c r="L371" t="s">
        <v>842</v>
      </c>
      <c r="M371" s="6">
        <v>0</v>
      </c>
      <c r="N371" s="6">
        <v>15178</v>
      </c>
      <c r="O371" s="6">
        <v>577</v>
      </c>
      <c r="P371" s="6">
        <v>0</v>
      </c>
      <c r="Q371" s="6">
        <v>0</v>
      </c>
      <c r="R371" s="6">
        <v>0</v>
      </c>
      <c r="S371" s="6">
        <v>15257</v>
      </c>
      <c r="T371" s="6">
        <v>0</v>
      </c>
      <c r="U371" s="6">
        <v>0</v>
      </c>
      <c r="V371" s="6">
        <v>498</v>
      </c>
      <c r="W371" s="7">
        <v>498</v>
      </c>
      <c r="X371" s="7">
        <v>0</v>
      </c>
      <c r="Y371" s="7">
        <v>498</v>
      </c>
      <c r="Z371" s="7">
        <v>0</v>
      </c>
      <c r="AA371" s="7">
        <v>0</v>
      </c>
      <c r="AB371" s="7">
        <v>0</v>
      </c>
      <c r="AC371" s="6">
        <v>0</v>
      </c>
      <c r="AD371" s="6">
        <v>0</v>
      </c>
      <c r="AE371" s="6">
        <v>0</v>
      </c>
      <c r="AF371" s="6">
        <v>0</v>
      </c>
      <c r="AG371" s="6">
        <v>498</v>
      </c>
      <c r="AH371" s="8">
        <v>0</v>
      </c>
      <c r="AI371" s="8">
        <v>0</v>
      </c>
      <c r="AJ371" s="8">
        <v>498</v>
      </c>
      <c r="AK371" s="8">
        <v>0</v>
      </c>
      <c r="AL371" s="8">
        <v>0</v>
      </c>
      <c r="AM371" s="7">
        <v>0</v>
      </c>
      <c r="AN371" s="7">
        <v>15178</v>
      </c>
      <c r="AO371" s="7">
        <v>79</v>
      </c>
      <c r="AP371" s="7">
        <v>0</v>
      </c>
      <c r="AQ371" s="7">
        <v>0</v>
      </c>
      <c r="AR371" s="7">
        <f>F371-W371</f>
        <v>15257</v>
      </c>
    </row>
    <row r="372" spans="1:44" ht="16" x14ac:dyDescent="0.2">
      <c r="A372" s="5" t="s">
        <v>1351</v>
      </c>
      <c r="C372" t="s">
        <v>41</v>
      </c>
      <c r="D372" t="s">
        <v>41</v>
      </c>
      <c r="E372" t="s">
        <v>373</v>
      </c>
      <c r="F372" s="6">
        <v>15634</v>
      </c>
      <c r="G372">
        <v>2018</v>
      </c>
      <c r="H372" t="s">
        <v>72</v>
      </c>
      <c r="I372" t="s">
        <v>72</v>
      </c>
      <c r="J372" s="5" t="s">
        <v>1352</v>
      </c>
      <c r="K372" s="13" t="s">
        <v>3</v>
      </c>
      <c r="L372" t="s">
        <v>1353</v>
      </c>
      <c r="M372" s="6">
        <v>0</v>
      </c>
      <c r="N372" s="6">
        <v>0</v>
      </c>
      <c r="O372" s="6">
        <v>0</v>
      </c>
      <c r="P372" s="6">
        <v>0</v>
      </c>
      <c r="Q372" s="6">
        <v>15634</v>
      </c>
      <c r="R372" s="6">
        <v>0</v>
      </c>
      <c r="S372" s="6">
        <v>0</v>
      </c>
      <c r="T372" s="6">
        <v>0</v>
      </c>
      <c r="U372" s="6">
        <v>15634</v>
      </c>
      <c r="V372" s="6">
        <v>0</v>
      </c>
      <c r="W372" s="7">
        <v>0</v>
      </c>
      <c r="X372" s="7">
        <v>0</v>
      </c>
      <c r="Y372" s="7">
        <v>0</v>
      </c>
      <c r="Z372" s="7">
        <v>0</v>
      </c>
      <c r="AA372" s="7">
        <v>0</v>
      </c>
      <c r="AB372" s="7">
        <v>0</v>
      </c>
      <c r="AC372" s="6">
        <v>0</v>
      </c>
      <c r="AD372" s="6">
        <v>0</v>
      </c>
      <c r="AE372" s="6">
        <v>0</v>
      </c>
      <c r="AF372" s="6">
        <v>0</v>
      </c>
      <c r="AG372" s="6">
        <v>0</v>
      </c>
      <c r="AH372" s="8">
        <v>0</v>
      </c>
      <c r="AI372" s="8">
        <v>0</v>
      </c>
      <c r="AJ372" s="8">
        <v>0</v>
      </c>
      <c r="AK372" s="8">
        <v>0</v>
      </c>
      <c r="AL372" s="8">
        <v>0</v>
      </c>
      <c r="AM372" s="7">
        <v>0</v>
      </c>
      <c r="AN372" s="7">
        <v>0</v>
      </c>
      <c r="AO372" s="7">
        <v>0</v>
      </c>
      <c r="AP372" s="7">
        <v>0</v>
      </c>
      <c r="AQ372" s="7">
        <v>15634</v>
      </c>
      <c r="AR372" s="7">
        <f>F372-W372</f>
        <v>15634</v>
      </c>
    </row>
    <row r="373" spans="1:44" ht="16" x14ac:dyDescent="0.2">
      <c r="A373" s="5" t="s">
        <v>1354</v>
      </c>
      <c r="C373" t="s">
        <v>40</v>
      </c>
      <c r="D373" t="s">
        <v>41</v>
      </c>
      <c r="E373" t="s">
        <v>41</v>
      </c>
      <c r="F373" s="6">
        <v>15360</v>
      </c>
      <c r="G373">
        <v>2017</v>
      </c>
      <c r="H373" t="s">
        <v>87</v>
      </c>
      <c r="I373" t="s">
        <v>87</v>
      </c>
      <c r="J373" s="5" t="s">
        <v>1355</v>
      </c>
      <c r="K373" s="13" t="s">
        <v>198</v>
      </c>
      <c r="L373" t="s">
        <v>1356</v>
      </c>
      <c r="M373" s="6">
        <v>0</v>
      </c>
      <c r="N373" s="6">
        <v>0</v>
      </c>
      <c r="O373" s="6">
        <v>0</v>
      </c>
      <c r="P373" s="6">
        <v>15360</v>
      </c>
      <c r="Q373" s="6">
        <v>0</v>
      </c>
      <c r="R373" s="6">
        <v>13267</v>
      </c>
      <c r="S373" s="6">
        <v>0</v>
      </c>
      <c r="T373" s="6">
        <v>0</v>
      </c>
      <c r="U373" s="6">
        <v>2093</v>
      </c>
      <c r="V373" s="6">
        <v>0</v>
      </c>
      <c r="W373" s="7">
        <v>2093</v>
      </c>
      <c r="X373" s="7">
        <v>2093</v>
      </c>
      <c r="Y373" s="7">
        <v>0</v>
      </c>
      <c r="Z373" s="7">
        <v>0</v>
      </c>
      <c r="AA373" s="7">
        <v>0</v>
      </c>
      <c r="AB373" s="7">
        <v>0</v>
      </c>
      <c r="AC373" s="6">
        <v>0</v>
      </c>
      <c r="AD373" s="6">
        <v>0</v>
      </c>
      <c r="AE373" s="6">
        <v>0</v>
      </c>
      <c r="AF373" s="6">
        <v>2093</v>
      </c>
      <c r="AG373" s="6">
        <v>0</v>
      </c>
      <c r="AH373" s="8">
        <v>0</v>
      </c>
      <c r="AI373" s="8">
        <v>0</v>
      </c>
      <c r="AJ373" s="8">
        <v>0</v>
      </c>
      <c r="AK373" s="8">
        <v>2093</v>
      </c>
      <c r="AL373" s="8">
        <v>0</v>
      </c>
      <c r="AM373" s="7">
        <v>0</v>
      </c>
      <c r="AN373" s="7">
        <v>0</v>
      </c>
      <c r="AO373" s="7">
        <v>0</v>
      </c>
      <c r="AP373" s="7">
        <v>13267</v>
      </c>
      <c r="AQ373" s="7">
        <v>0</v>
      </c>
      <c r="AR373" s="7">
        <f>F373-W373</f>
        <v>13267</v>
      </c>
    </row>
    <row r="374" spans="1:44" ht="16" x14ac:dyDescent="0.2">
      <c r="A374" s="5" t="s">
        <v>1357</v>
      </c>
      <c r="C374" t="s">
        <v>41</v>
      </c>
      <c r="D374" t="s">
        <v>41</v>
      </c>
      <c r="E374" t="s">
        <v>373</v>
      </c>
      <c r="F374" s="6">
        <v>15256</v>
      </c>
      <c r="G374">
        <v>2016</v>
      </c>
      <c r="H374" t="s">
        <v>72</v>
      </c>
      <c r="I374" t="s">
        <v>72</v>
      </c>
      <c r="J374" s="5" t="s">
        <v>1358</v>
      </c>
      <c r="K374" s="13" t="s">
        <v>3</v>
      </c>
      <c r="L374" t="s">
        <v>1359</v>
      </c>
      <c r="M374" s="6">
        <v>0</v>
      </c>
      <c r="N374" s="6">
        <v>0</v>
      </c>
      <c r="O374" s="6">
        <v>10952</v>
      </c>
      <c r="P374" s="6">
        <v>4304</v>
      </c>
      <c r="Q374" s="6">
        <v>0</v>
      </c>
      <c r="R374" s="6">
        <v>0</v>
      </c>
      <c r="S374" s="6">
        <v>0</v>
      </c>
      <c r="T374" s="6">
        <v>0</v>
      </c>
      <c r="U374" s="6">
        <v>15256</v>
      </c>
      <c r="V374" s="6">
        <v>0</v>
      </c>
      <c r="W374" s="7">
        <v>0</v>
      </c>
      <c r="X374" s="7">
        <v>0</v>
      </c>
      <c r="Y374" s="7">
        <v>0</v>
      </c>
      <c r="Z374" s="7">
        <v>0</v>
      </c>
      <c r="AA374" s="7">
        <v>0</v>
      </c>
      <c r="AB374" s="7">
        <v>0</v>
      </c>
      <c r="AC374" s="6">
        <v>0</v>
      </c>
      <c r="AD374" s="6">
        <v>0</v>
      </c>
      <c r="AE374" s="6">
        <v>0</v>
      </c>
      <c r="AF374" s="6">
        <v>0</v>
      </c>
      <c r="AG374" s="6">
        <v>0</v>
      </c>
      <c r="AH374" s="8">
        <v>0</v>
      </c>
      <c r="AI374" s="8">
        <v>0</v>
      </c>
      <c r="AJ374" s="8">
        <v>0</v>
      </c>
      <c r="AK374" s="8">
        <v>0</v>
      </c>
      <c r="AL374" s="8">
        <v>0</v>
      </c>
      <c r="AM374" s="7">
        <v>0</v>
      </c>
      <c r="AN374" s="7">
        <v>0</v>
      </c>
      <c r="AO374" s="7">
        <v>10952</v>
      </c>
      <c r="AP374" s="7">
        <v>4304</v>
      </c>
      <c r="AQ374" s="7">
        <v>0</v>
      </c>
      <c r="AR374" s="7">
        <f>F374-W374</f>
        <v>15256</v>
      </c>
    </row>
    <row r="375" spans="1:44" ht="32" x14ac:dyDescent="0.2">
      <c r="A375" s="5" t="s">
        <v>1360</v>
      </c>
      <c r="C375" t="s">
        <v>41</v>
      </c>
      <c r="D375" t="s">
        <v>41</v>
      </c>
      <c r="E375" t="s">
        <v>41</v>
      </c>
      <c r="F375" s="6">
        <v>15226</v>
      </c>
      <c r="G375">
        <v>2014</v>
      </c>
      <c r="H375" t="s">
        <v>72</v>
      </c>
      <c r="I375" t="s">
        <v>1361</v>
      </c>
      <c r="J375" s="5" t="s">
        <v>1362</v>
      </c>
      <c r="K375" s="13" t="s">
        <v>614</v>
      </c>
      <c r="L375" t="s">
        <v>1363</v>
      </c>
      <c r="M375" s="6">
        <v>15226</v>
      </c>
      <c r="N375" s="6">
        <v>0</v>
      </c>
      <c r="O375" s="6">
        <v>0</v>
      </c>
      <c r="P375" s="6">
        <v>0</v>
      </c>
      <c r="Q375" s="6">
        <v>0</v>
      </c>
      <c r="R375" s="6">
        <v>0</v>
      </c>
      <c r="S375" s="6">
        <v>0</v>
      </c>
      <c r="T375" s="6">
        <v>0</v>
      </c>
      <c r="U375" s="6">
        <v>15226</v>
      </c>
      <c r="V375" s="6">
        <v>0</v>
      </c>
      <c r="W375" s="7">
        <v>0</v>
      </c>
      <c r="X375" s="7">
        <v>0</v>
      </c>
      <c r="Y375" s="7">
        <v>0</v>
      </c>
      <c r="Z375" s="7">
        <v>0</v>
      </c>
      <c r="AA375" s="7">
        <v>0</v>
      </c>
      <c r="AB375" s="7">
        <v>0</v>
      </c>
      <c r="AC375" s="6">
        <v>0</v>
      </c>
      <c r="AD375" s="6">
        <v>0</v>
      </c>
      <c r="AE375" s="6">
        <v>0</v>
      </c>
      <c r="AF375" s="6">
        <v>0</v>
      </c>
      <c r="AG375" s="6">
        <v>0</v>
      </c>
      <c r="AH375" s="8">
        <v>0</v>
      </c>
      <c r="AI375" s="8">
        <v>0</v>
      </c>
      <c r="AJ375" s="8">
        <v>0</v>
      </c>
      <c r="AK375" s="8">
        <v>0</v>
      </c>
      <c r="AL375" s="8">
        <v>0</v>
      </c>
      <c r="AM375" s="7">
        <v>15226</v>
      </c>
      <c r="AN375" s="7">
        <v>0</v>
      </c>
      <c r="AO375" s="7">
        <v>0</v>
      </c>
      <c r="AP375" s="7">
        <v>0</v>
      </c>
      <c r="AQ375" s="7">
        <v>0</v>
      </c>
      <c r="AR375" s="7">
        <f>F375-W375</f>
        <v>15226</v>
      </c>
    </row>
    <row r="376" spans="1:44" ht="16" x14ac:dyDescent="0.2">
      <c r="A376" s="5" t="s">
        <v>1364</v>
      </c>
      <c r="C376" t="s">
        <v>41</v>
      </c>
      <c r="D376" t="s">
        <v>41</v>
      </c>
      <c r="E376" t="s">
        <v>41</v>
      </c>
      <c r="F376" s="6">
        <v>14993</v>
      </c>
      <c r="G376">
        <v>2016</v>
      </c>
      <c r="H376" t="s">
        <v>63</v>
      </c>
      <c r="I376" t="s">
        <v>63</v>
      </c>
      <c r="J376" s="5" t="s">
        <v>1365</v>
      </c>
      <c r="K376" s="13" t="s">
        <v>614</v>
      </c>
      <c r="L376" t="s">
        <v>1366</v>
      </c>
      <c r="M376" s="6">
        <v>0</v>
      </c>
      <c r="N376" s="6">
        <v>0</v>
      </c>
      <c r="O376" s="6">
        <v>14851</v>
      </c>
      <c r="P376" s="6">
        <v>142</v>
      </c>
      <c r="Q376" s="6">
        <v>0</v>
      </c>
      <c r="R376" s="6">
        <v>0</v>
      </c>
      <c r="S376" s="6">
        <v>14993</v>
      </c>
      <c r="T376" s="6">
        <v>0</v>
      </c>
      <c r="U376" s="6">
        <v>0</v>
      </c>
      <c r="V376" s="6">
        <v>0</v>
      </c>
      <c r="W376" s="7">
        <v>0</v>
      </c>
      <c r="X376" s="7">
        <v>0</v>
      </c>
      <c r="Y376" s="7">
        <v>0</v>
      </c>
      <c r="Z376" s="7">
        <v>0</v>
      </c>
      <c r="AA376" s="7">
        <v>0</v>
      </c>
      <c r="AB376" s="7">
        <v>0</v>
      </c>
      <c r="AC376" s="6">
        <v>0</v>
      </c>
      <c r="AD376" s="6">
        <v>0</v>
      </c>
      <c r="AE376" s="6">
        <v>0</v>
      </c>
      <c r="AF376" s="6">
        <v>0</v>
      </c>
      <c r="AG376" s="6">
        <v>0</v>
      </c>
      <c r="AH376" s="8">
        <v>0</v>
      </c>
      <c r="AI376" s="8">
        <v>0</v>
      </c>
      <c r="AJ376" s="8">
        <v>0</v>
      </c>
      <c r="AK376" s="8">
        <v>0</v>
      </c>
      <c r="AL376" s="8">
        <v>0</v>
      </c>
      <c r="AM376" s="7">
        <v>0</v>
      </c>
      <c r="AN376" s="7">
        <v>0</v>
      </c>
      <c r="AO376" s="7">
        <v>14851</v>
      </c>
      <c r="AP376" s="7">
        <v>142</v>
      </c>
      <c r="AQ376" s="7">
        <v>0</v>
      </c>
      <c r="AR376" s="7">
        <f>F376-W376</f>
        <v>14993</v>
      </c>
    </row>
    <row r="377" spans="1:44" ht="32" x14ac:dyDescent="0.2">
      <c r="A377" s="5" t="s">
        <v>1741</v>
      </c>
      <c r="B377" s="5" t="s">
        <v>1742</v>
      </c>
      <c r="C377" t="s">
        <v>41</v>
      </c>
      <c r="D377" t="s">
        <v>41</v>
      </c>
      <c r="E377" t="s">
        <v>373</v>
      </c>
      <c r="F377" s="6">
        <v>14978</v>
      </c>
      <c r="G377">
        <v>2017</v>
      </c>
      <c r="H377" t="s">
        <v>46</v>
      </c>
      <c r="I377" t="s">
        <v>46</v>
      </c>
      <c r="J377" s="5" t="s">
        <v>1743</v>
      </c>
      <c r="K377" s="13" t="s">
        <v>1021</v>
      </c>
      <c r="L377" t="s">
        <v>1744</v>
      </c>
      <c r="M377" s="6">
        <v>0</v>
      </c>
      <c r="N377" s="6">
        <v>0</v>
      </c>
      <c r="O377" s="6">
        <v>0</v>
      </c>
      <c r="P377" s="6">
        <v>10233</v>
      </c>
      <c r="Q377" s="6">
        <v>4745</v>
      </c>
      <c r="R377" s="6">
        <v>909</v>
      </c>
      <c r="S377" s="6">
        <v>0</v>
      </c>
      <c r="T377" s="6">
        <v>0</v>
      </c>
      <c r="U377" s="6">
        <v>3836</v>
      </c>
      <c r="V377" s="6">
        <v>10233</v>
      </c>
      <c r="W377" s="7">
        <v>4745</v>
      </c>
      <c r="X377" s="7">
        <v>0</v>
      </c>
      <c r="Y377" s="7">
        <v>0</v>
      </c>
      <c r="Z377" s="7">
        <v>0</v>
      </c>
      <c r="AA377" s="7">
        <v>0</v>
      </c>
      <c r="AB377" s="7">
        <v>4745</v>
      </c>
      <c r="AC377" s="6">
        <v>909</v>
      </c>
      <c r="AD377" s="6">
        <v>0</v>
      </c>
      <c r="AE377" s="6">
        <v>0</v>
      </c>
      <c r="AF377" s="6">
        <v>3836</v>
      </c>
      <c r="AG377" s="6">
        <v>0</v>
      </c>
      <c r="AH377" s="8">
        <v>0</v>
      </c>
      <c r="AI377" s="8">
        <v>0</v>
      </c>
      <c r="AJ377" s="8">
        <v>0</v>
      </c>
      <c r="AK377" s="8">
        <v>0</v>
      </c>
      <c r="AL377" s="8">
        <v>4745</v>
      </c>
      <c r="AM377" s="7">
        <v>0</v>
      </c>
      <c r="AN377" s="7">
        <v>0</v>
      </c>
      <c r="AO377" s="7">
        <v>0</v>
      </c>
      <c r="AP377" s="7">
        <v>10233</v>
      </c>
      <c r="AQ377" s="7">
        <v>0</v>
      </c>
      <c r="AR377" s="7">
        <f>F377-W377</f>
        <v>10233</v>
      </c>
    </row>
    <row r="378" spans="1:44" ht="16" x14ac:dyDescent="0.2">
      <c r="A378" s="5" t="s">
        <v>1367</v>
      </c>
      <c r="B378" s="5" t="s">
        <v>1368</v>
      </c>
      <c r="C378" t="s">
        <v>40</v>
      </c>
      <c r="D378" t="s">
        <v>41</v>
      </c>
      <c r="E378" t="s">
        <v>373</v>
      </c>
      <c r="F378" s="6">
        <v>14969</v>
      </c>
      <c r="G378">
        <v>2014</v>
      </c>
      <c r="H378" t="s">
        <v>63</v>
      </c>
      <c r="I378" t="s">
        <v>63</v>
      </c>
      <c r="J378" s="5" t="s">
        <v>1369</v>
      </c>
      <c r="K378" s="13" t="s">
        <v>1370</v>
      </c>
      <c r="L378" t="s">
        <v>1371</v>
      </c>
      <c r="M378" s="6">
        <v>14872</v>
      </c>
      <c r="N378" s="6">
        <v>97</v>
      </c>
      <c r="O378" s="6">
        <v>0</v>
      </c>
      <c r="P378" s="6">
        <v>0</v>
      </c>
      <c r="Q378" s="6">
        <v>0</v>
      </c>
      <c r="R378" s="6">
        <v>0</v>
      </c>
      <c r="S378" s="6">
        <v>14969</v>
      </c>
      <c r="T378" s="6">
        <v>0</v>
      </c>
      <c r="U378" s="6">
        <v>0</v>
      </c>
      <c r="V378" s="6">
        <v>0</v>
      </c>
      <c r="W378" s="7">
        <v>0</v>
      </c>
      <c r="X378" s="7">
        <v>0</v>
      </c>
      <c r="Y378" s="7">
        <v>0</v>
      </c>
      <c r="Z378" s="7">
        <v>0</v>
      </c>
      <c r="AA378" s="7">
        <v>0</v>
      </c>
      <c r="AB378" s="7">
        <v>0</v>
      </c>
      <c r="AC378" s="6">
        <v>0</v>
      </c>
      <c r="AD378" s="6">
        <v>0</v>
      </c>
      <c r="AE378" s="6">
        <v>0</v>
      </c>
      <c r="AF378" s="6">
        <v>0</v>
      </c>
      <c r="AG378" s="6">
        <v>0</v>
      </c>
      <c r="AH378" s="8">
        <v>0</v>
      </c>
      <c r="AI378" s="8">
        <v>0</v>
      </c>
      <c r="AJ378" s="8">
        <v>0</v>
      </c>
      <c r="AK378" s="8">
        <v>0</v>
      </c>
      <c r="AL378" s="8">
        <v>0</v>
      </c>
      <c r="AM378" s="7">
        <v>14872</v>
      </c>
      <c r="AN378" s="7">
        <v>97</v>
      </c>
      <c r="AO378" s="7">
        <v>0</v>
      </c>
      <c r="AP378" s="7">
        <v>0</v>
      </c>
      <c r="AQ378" s="7">
        <v>0</v>
      </c>
      <c r="AR378" s="7">
        <f>F378-W378</f>
        <v>14969</v>
      </c>
    </row>
    <row r="379" spans="1:44" ht="16" x14ac:dyDescent="0.2">
      <c r="A379" s="5" t="s">
        <v>1372</v>
      </c>
      <c r="C379" t="s">
        <v>41</v>
      </c>
      <c r="D379" t="s">
        <v>41</v>
      </c>
      <c r="E379" t="s">
        <v>41</v>
      </c>
      <c r="F379" s="6">
        <v>14904</v>
      </c>
      <c r="G379">
        <v>2014</v>
      </c>
      <c r="H379" t="s">
        <v>720</v>
      </c>
      <c r="I379" t="s">
        <v>720</v>
      </c>
      <c r="J379" s="5" t="s">
        <v>1373</v>
      </c>
      <c r="K379" s="13" t="s">
        <v>55</v>
      </c>
      <c r="L379" t="s">
        <v>1374</v>
      </c>
      <c r="M379" s="6">
        <v>14904</v>
      </c>
      <c r="N379" s="6">
        <v>0</v>
      </c>
      <c r="O379" s="6">
        <v>0</v>
      </c>
      <c r="P379" s="6">
        <v>0</v>
      </c>
      <c r="Q379" s="6">
        <v>0</v>
      </c>
      <c r="R379" s="6">
        <v>0</v>
      </c>
      <c r="S379" s="6">
        <v>0</v>
      </c>
      <c r="T379" s="6">
        <v>14904</v>
      </c>
      <c r="U379" s="6">
        <v>0</v>
      </c>
      <c r="V379" s="6">
        <v>0</v>
      </c>
      <c r="W379" s="7">
        <v>0</v>
      </c>
      <c r="X379" s="7">
        <v>0</v>
      </c>
      <c r="Y379" s="7">
        <v>0</v>
      </c>
      <c r="Z379" s="7">
        <v>0</v>
      </c>
      <c r="AA379" s="7">
        <v>0</v>
      </c>
      <c r="AB379" s="7">
        <v>0</v>
      </c>
      <c r="AC379" s="6">
        <v>0</v>
      </c>
      <c r="AD379" s="6">
        <v>0</v>
      </c>
      <c r="AE379" s="6">
        <v>0</v>
      </c>
      <c r="AF379" s="6">
        <v>0</v>
      </c>
      <c r="AG379" s="6">
        <v>0</v>
      </c>
      <c r="AH379" s="8">
        <v>0</v>
      </c>
      <c r="AI379" s="8">
        <v>0</v>
      </c>
      <c r="AJ379" s="8">
        <v>0</v>
      </c>
      <c r="AK379" s="8">
        <v>0</v>
      </c>
      <c r="AL379" s="8">
        <v>0</v>
      </c>
      <c r="AM379" s="7">
        <v>14904</v>
      </c>
      <c r="AN379" s="7">
        <v>0</v>
      </c>
      <c r="AO379" s="7">
        <v>0</v>
      </c>
      <c r="AP379" s="7">
        <v>0</v>
      </c>
      <c r="AQ379" s="7">
        <v>0</v>
      </c>
      <c r="AR379" s="7">
        <f>F379-W379</f>
        <v>14904</v>
      </c>
    </row>
    <row r="380" spans="1:44" ht="16" x14ac:dyDescent="0.2">
      <c r="A380" s="5" t="s">
        <v>1375</v>
      </c>
      <c r="C380" t="s">
        <v>41</v>
      </c>
      <c r="D380" t="s">
        <v>41</v>
      </c>
      <c r="E380" t="s">
        <v>41</v>
      </c>
      <c r="F380" s="6">
        <v>14768</v>
      </c>
      <c r="G380">
        <v>2017</v>
      </c>
      <c r="H380" t="s">
        <v>72</v>
      </c>
      <c r="I380" t="s">
        <v>72</v>
      </c>
      <c r="J380" s="5" t="s">
        <v>1376</v>
      </c>
      <c r="K380" s="13" t="s">
        <v>55</v>
      </c>
      <c r="L380" t="s">
        <v>1377</v>
      </c>
      <c r="M380" s="6">
        <v>0</v>
      </c>
      <c r="N380" s="6">
        <v>0</v>
      </c>
      <c r="O380" s="6">
        <v>0</v>
      </c>
      <c r="P380" s="6">
        <v>14768</v>
      </c>
      <c r="Q380" s="6">
        <v>0</v>
      </c>
      <c r="R380" s="6">
        <v>0</v>
      </c>
      <c r="S380" s="6">
        <v>0</v>
      </c>
      <c r="T380" s="6">
        <v>0</v>
      </c>
      <c r="U380" s="6">
        <v>14768</v>
      </c>
      <c r="V380" s="6">
        <v>0</v>
      </c>
      <c r="W380" s="7">
        <v>0</v>
      </c>
      <c r="X380" s="7">
        <v>0</v>
      </c>
      <c r="Y380" s="7">
        <v>0</v>
      </c>
      <c r="Z380" s="7">
        <v>0</v>
      </c>
      <c r="AA380" s="7">
        <v>0</v>
      </c>
      <c r="AB380" s="7">
        <v>0</v>
      </c>
      <c r="AC380" s="6">
        <v>0</v>
      </c>
      <c r="AD380" s="6">
        <v>0</v>
      </c>
      <c r="AE380" s="6">
        <v>0</v>
      </c>
      <c r="AF380" s="6">
        <v>0</v>
      </c>
      <c r="AG380" s="6">
        <v>0</v>
      </c>
      <c r="AH380" s="8">
        <v>0</v>
      </c>
      <c r="AI380" s="8">
        <v>0</v>
      </c>
      <c r="AJ380" s="8">
        <v>0</v>
      </c>
      <c r="AK380" s="8">
        <v>0</v>
      </c>
      <c r="AL380" s="8">
        <v>0</v>
      </c>
      <c r="AM380" s="7">
        <v>0</v>
      </c>
      <c r="AN380" s="7">
        <v>0</v>
      </c>
      <c r="AO380" s="7">
        <v>0</v>
      </c>
      <c r="AP380" s="7">
        <v>14768</v>
      </c>
      <c r="AQ380" s="7">
        <v>0</v>
      </c>
      <c r="AR380" s="7">
        <f>F380-W380</f>
        <v>14768</v>
      </c>
    </row>
    <row r="381" spans="1:44" ht="16" x14ac:dyDescent="0.2">
      <c r="A381" s="5" t="s">
        <v>1378</v>
      </c>
      <c r="B381" s="5" t="s">
        <v>1378</v>
      </c>
      <c r="C381" t="s">
        <v>41</v>
      </c>
      <c r="D381" t="s">
        <v>41</v>
      </c>
      <c r="E381" t="s">
        <v>41</v>
      </c>
      <c r="F381" s="6">
        <v>14714</v>
      </c>
      <c r="G381">
        <v>2018</v>
      </c>
      <c r="H381" t="s">
        <v>46</v>
      </c>
      <c r="I381" t="s">
        <v>46</v>
      </c>
      <c r="J381" s="5" t="s">
        <v>592</v>
      </c>
      <c r="K381" s="13" t="s">
        <v>198</v>
      </c>
      <c r="L381" t="s">
        <v>1379</v>
      </c>
      <c r="M381" s="6">
        <v>0</v>
      </c>
      <c r="N381" s="6">
        <v>0</v>
      </c>
      <c r="O381" s="6">
        <v>0</v>
      </c>
      <c r="P381" s="6">
        <v>0</v>
      </c>
      <c r="Q381" s="6">
        <v>14714</v>
      </c>
      <c r="R381" s="6">
        <v>0</v>
      </c>
      <c r="S381" s="6">
        <v>0</v>
      </c>
      <c r="T381" s="6">
        <v>0</v>
      </c>
      <c r="U381" s="6">
        <v>0</v>
      </c>
      <c r="V381" s="6">
        <v>14714</v>
      </c>
      <c r="W381" s="7">
        <v>0</v>
      </c>
      <c r="X381" s="7">
        <v>0</v>
      </c>
      <c r="Y381" s="7">
        <v>0</v>
      </c>
      <c r="Z381" s="7">
        <v>0</v>
      </c>
      <c r="AA381" s="7">
        <v>0</v>
      </c>
      <c r="AB381" s="7">
        <v>0</v>
      </c>
      <c r="AC381" s="6">
        <v>0</v>
      </c>
      <c r="AD381" s="6">
        <v>0</v>
      </c>
      <c r="AE381" s="6">
        <v>0</v>
      </c>
      <c r="AF381" s="6">
        <v>0</v>
      </c>
      <c r="AG381" s="6">
        <v>0</v>
      </c>
      <c r="AH381" s="8">
        <v>0</v>
      </c>
      <c r="AI381" s="8">
        <v>0</v>
      </c>
      <c r="AJ381" s="8">
        <v>0</v>
      </c>
      <c r="AK381" s="8">
        <v>0</v>
      </c>
      <c r="AL381" s="8">
        <v>0</v>
      </c>
      <c r="AM381" s="7">
        <v>0</v>
      </c>
      <c r="AN381" s="7">
        <v>0</v>
      </c>
      <c r="AO381" s="7">
        <v>0</v>
      </c>
      <c r="AP381" s="7">
        <v>0</v>
      </c>
      <c r="AQ381" s="7">
        <v>14714</v>
      </c>
      <c r="AR381" s="7">
        <f>F381-W381</f>
        <v>14714</v>
      </c>
    </row>
    <row r="382" spans="1:44" ht="16" x14ac:dyDescent="0.2">
      <c r="A382" s="5" t="s">
        <v>1380</v>
      </c>
      <c r="C382" t="s">
        <v>40</v>
      </c>
      <c r="D382" t="s">
        <v>66</v>
      </c>
      <c r="E382" t="s">
        <v>41</v>
      </c>
      <c r="F382" s="6">
        <v>14432</v>
      </c>
      <c r="G382">
        <v>2012</v>
      </c>
      <c r="H382" t="s">
        <v>72</v>
      </c>
      <c r="I382" t="s">
        <v>72</v>
      </c>
      <c r="J382" s="5" t="s">
        <v>303</v>
      </c>
      <c r="K382" s="13" t="s">
        <v>277</v>
      </c>
      <c r="L382" t="s">
        <v>1381</v>
      </c>
      <c r="M382" s="6">
        <v>7766</v>
      </c>
      <c r="N382" s="6">
        <v>3589</v>
      </c>
      <c r="O382" s="6">
        <v>890</v>
      </c>
      <c r="P382" s="6">
        <v>743</v>
      </c>
      <c r="Q382" s="6">
        <v>1444</v>
      </c>
      <c r="R382" s="6">
        <v>0</v>
      </c>
      <c r="S382" s="6">
        <v>0</v>
      </c>
      <c r="T382" s="6">
        <v>0</v>
      </c>
      <c r="U382" s="6">
        <v>14432</v>
      </c>
      <c r="V382" s="6">
        <v>0</v>
      </c>
      <c r="W382" s="7">
        <v>0</v>
      </c>
      <c r="X382" s="7">
        <v>0</v>
      </c>
      <c r="Y382" s="7">
        <v>0</v>
      </c>
      <c r="Z382" s="7">
        <v>0</v>
      </c>
      <c r="AA382" s="7">
        <v>0</v>
      </c>
      <c r="AB382" s="7">
        <v>0</v>
      </c>
      <c r="AC382" s="6">
        <v>0</v>
      </c>
      <c r="AD382" s="6">
        <v>0</v>
      </c>
      <c r="AE382" s="6">
        <v>0</v>
      </c>
      <c r="AF382" s="6">
        <v>0</v>
      </c>
      <c r="AG382" s="6">
        <v>0</v>
      </c>
      <c r="AH382" s="8">
        <v>0</v>
      </c>
      <c r="AI382" s="8">
        <v>0</v>
      </c>
      <c r="AJ382" s="8">
        <v>0</v>
      </c>
      <c r="AK382" s="8">
        <v>0</v>
      </c>
      <c r="AL382" s="8">
        <v>0</v>
      </c>
      <c r="AM382" s="7">
        <v>7766</v>
      </c>
      <c r="AN382" s="7">
        <v>3589</v>
      </c>
      <c r="AO382" s="7">
        <v>890</v>
      </c>
      <c r="AP382" s="7">
        <v>743</v>
      </c>
      <c r="AQ382" s="7">
        <v>1444</v>
      </c>
      <c r="AR382" s="7">
        <f>F382-W382</f>
        <v>14432</v>
      </c>
    </row>
    <row r="383" spans="1:44" ht="32" x14ac:dyDescent="0.2">
      <c r="A383" s="5" t="s">
        <v>1382</v>
      </c>
      <c r="C383" t="s">
        <v>41</v>
      </c>
      <c r="D383" t="s">
        <v>41</v>
      </c>
      <c r="E383" t="s">
        <v>41</v>
      </c>
      <c r="F383" s="6">
        <v>14247</v>
      </c>
      <c r="G383">
        <v>2014</v>
      </c>
      <c r="H383" t="s">
        <v>72</v>
      </c>
      <c r="I383" t="s">
        <v>72</v>
      </c>
      <c r="J383" s="5" t="s">
        <v>1383</v>
      </c>
      <c r="K383" s="13" t="s">
        <v>1384</v>
      </c>
      <c r="L383" t="s">
        <v>1385</v>
      </c>
      <c r="M383" s="6">
        <v>14236</v>
      </c>
      <c r="N383" s="6">
        <v>11</v>
      </c>
      <c r="O383" s="6">
        <v>0</v>
      </c>
      <c r="P383" s="6">
        <v>0</v>
      </c>
      <c r="Q383" s="6">
        <v>0</v>
      </c>
      <c r="R383" s="6">
        <v>0</v>
      </c>
      <c r="S383" s="6">
        <v>0</v>
      </c>
      <c r="T383" s="6">
        <v>0</v>
      </c>
      <c r="U383" s="6">
        <v>14247</v>
      </c>
      <c r="V383" s="6">
        <v>0</v>
      </c>
      <c r="W383" s="7">
        <v>0</v>
      </c>
      <c r="X383" s="7">
        <v>0</v>
      </c>
      <c r="Y383" s="7">
        <v>0</v>
      </c>
      <c r="Z383" s="7">
        <v>0</v>
      </c>
      <c r="AA383" s="7">
        <v>0</v>
      </c>
      <c r="AB383" s="7">
        <v>0</v>
      </c>
      <c r="AC383" s="6">
        <v>0</v>
      </c>
      <c r="AD383" s="6">
        <v>0</v>
      </c>
      <c r="AE383" s="6">
        <v>0</v>
      </c>
      <c r="AF383" s="6">
        <v>0</v>
      </c>
      <c r="AG383" s="6">
        <v>0</v>
      </c>
      <c r="AH383" s="8">
        <v>0</v>
      </c>
      <c r="AI383" s="8">
        <v>0</v>
      </c>
      <c r="AJ383" s="8">
        <v>0</v>
      </c>
      <c r="AK383" s="8">
        <v>0</v>
      </c>
      <c r="AL383" s="8">
        <v>0</v>
      </c>
      <c r="AM383" s="7">
        <v>14236</v>
      </c>
      <c r="AN383" s="7">
        <v>11</v>
      </c>
      <c r="AO383" s="7">
        <v>0</v>
      </c>
      <c r="AP383" s="7">
        <v>0</v>
      </c>
      <c r="AQ383" s="7">
        <v>0</v>
      </c>
      <c r="AR383" s="7">
        <f>F383-W383</f>
        <v>14247</v>
      </c>
    </row>
    <row r="384" spans="1:44" ht="32" x14ac:dyDescent="0.2">
      <c r="A384" s="5" t="s">
        <v>2441</v>
      </c>
      <c r="C384" t="s">
        <v>41</v>
      </c>
      <c r="D384" t="s">
        <v>41</v>
      </c>
      <c r="E384" t="s">
        <v>41</v>
      </c>
      <c r="F384" s="6">
        <v>14138</v>
      </c>
      <c r="G384">
        <v>2017</v>
      </c>
      <c r="H384" t="s">
        <v>46</v>
      </c>
      <c r="I384" t="s">
        <v>46</v>
      </c>
      <c r="J384" s="5" t="s">
        <v>2442</v>
      </c>
      <c r="K384" s="13" t="s">
        <v>198</v>
      </c>
      <c r="L384" t="s">
        <v>2443</v>
      </c>
      <c r="M384" s="6">
        <v>0</v>
      </c>
      <c r="N384" s="6">
        <v>0</v>
      </c>
      <c r="O384" s="6">
        <v>0</v>
      </c>
      <c r="P384" s="6">
        <v>13542</v>
      </c>
      <c r="Q384" s="6">
        <v>596</v>
      </c>
      <c r="R384" s="6">
        <v>0</v>
      </c>
      <c r="S384" s="6">
        <v>865</v>
      </c>
      <c r="T384" s="6">
        <v>0</v>
      </c>
      <c r="U384" s="6">
        <v>0</v>
      </c>
      <c r="V384" s="6">
        <v>13273</v>
      </c>
      <c r="W384" s="7">
        <v>865</v>
      </c>
      <c r="X384" s="7">
        <v>0</v>
      </c>
      <c r="Y384" s="7">
        <v>0</v>
      </c>
      <c r="Z384" s="7">
        <v>0</v>
      </c>
      <c r="AA384" s="7">
        <v>0</v>
      </c>
      <c r="AB384" s="7">
        <v>865</v>
      </c>
      <c r="AC384" s="6">
        <v>0</v>
      </c>
      <c r="AD384" s="6">
        <v>865</v>
      </c>
      <c r="AE384" s="6">
        <v>0</v>
      </c>
      <c r="AF384" s="6">
        <v>0</v>
      </c>
      <c r="AG384" s="6">
        <v>0</v>
      </c>
      <c r="AH384" s="8">
        <v>0</v>
      </c>
      <c r="AI384" s="8">
        <v>0</v>
      </c>
      <c r="AJ384" s="8">
        <v>0</v>
      </c>
      <c r="AK384" s="8">
        <v>269</v>
      </c>
      <c r="AL384" s="8">
        <v>596</v>
      </c>
      <c r="AM384" s="7">
        <v>0</v>
      </c>
      <c r="AN384" s="7">
        <v>0</v>
      </c>
      <c r="AO384" s="7">
        <v>0</v>
      </c>
      <c r="AP384" s="7">
        <v>13273</v>
      </c>
      <c r="AQ384" s="7">
        <v>0</v>
      </c>
      <c r="AR384" s="7">
        <f>F384-W384</f>
        <v>13273</v>
      </c>
    </row>
    <row r="385" spans="1:44" ht="16" x14ac:dyDescent="0.2">
      <c r="A385" s="5" t="s">
        <v>1386</v>
      </c>
      <c r="C385" t="s">
        <v>40</v>
      </c>
      <c r="D385" t="s">
        <v>66</v>
      </c>
      <c r="E385" t="s">
        <v>41</v>
      </c>
      <c r="F385" s="6">
        <v>14125</v>
      </c>
      <c r="G385">
        <v>2016</v>
      </c>
      <c r="H385" t="s">
        <v>87</v>
      </c>
      <c r="I385" t="s">
        <v>400</v>
      </c>
      <c r="J385" s="5" t="s">
        <v>1387</v>
      </c>
      <c r="K385" s="13" t="s">
        <v>156</v>
      </c>
      <c r="L385" t="s">
        <v>1388</v>
      </c>
      <c r="M385" s="6">
        <v>0</v>
      </c>
      <c r="N385" s="6">
        <v>0</v>
      </c>
      <c r="O385" s="6">
        <v>13402</v>
      </c>
      <c r="P385" s="6">
        <v>61</v>
      </c>
      <c r="Q385" s="6">
        <v>662</v>
      </c>
      <c r="R385" s="6">
        <v>5755</v>
      </c>
      <c r="S385" s="6">
        <v>0</v>
      </c>
      <c r="T385" s="6">
        <v>0</v>
      </c>
      <c r="U385" s="6">
        <v>5816</v>
      </c>
      <c r="V385" s="6">
        <v>2554</v>
      </c>
      <c r="W385" s="7">
        <v>8370</v>
      </c>
      <c r="X385" s="7">
        <v>8370</v>
      </c>
      <c r="Y385" s="7">
        <v>0</v>
      </c>
      <c r="Z385" s="7">
        <v>0</v>
      </c>
      <c r="AA385" s="7">
        <v>0</v>
      </c>
      <c r="AB385" s="7">
        <v>0</v>
      </c>
      <c r="AC385" s="6">
        <v>0</v>
      </c>
      <c r="AD385" s="6">
        <v>0</v>
      </c>
      <c r="AE385" s="6">
        <v>0</v>
      </c>
      <c r="AF385" s="6">
        <v>5816</v>
      </c>
      <c r="AG385" s="6">
        <v>2554</v>
      </c>
      <c r="AH385" s="8">
        <v>0</v>
      </c>
      <c r="AI385" s="8">
        <v>0</v>
      </c>
      <c r="AJ385" s="8">
        <v>7647</v>
      </c>
      <c r="AK385" s="8">
        <v>61</v>
      </c>
      <c r="AL385" s="8">
        <v>662</v>
      </c>
      <c r="AM385" s="7">
        <v>0</v>
      </c>
      <c r="AN385" s="7">
        <v>0</v>
      </c>
      <c r="AO385" s="7">
        <v>5755</v>
      </c>
      <c r="AP385" s="7">
        <v>0</v>
      </c>
      <c r="AQ385" s="7">
        <v>0</v>
      </c>
      <c r="AR385" s="7">
        <f>F385-W385</f>
        <v>5755</v>
      </c>
    </row>
    <row r="386" spans="1:44" ht="32" x14ac:dyDescent="0.2">
      <c r="A386" s="5" t="s">
        <v>1389</v>
      </c>
      <c r="C386" t="s">
        <v>41</v>
      </c>
      <c r="D386" t="s">
        <v>41</v>
      </c>
      <c r="E386" t="s">
        <v>41</v>
      </c>
      <c r="F386" s="6">
        <v>14081</v>
      </c>
      <c r="G386">
        <v>2015</v>
      </c>
      <c r="H386" t="s">
        <v>72</v>
      </c>
      <c r="I386" t="s">
        <v>1048</v>
      </c>
      <c r="J386" s="5" t="s">
        <v>1390</v>
      </c>
      <c r="K386" s="13" t="s">
        <v>100</v>
      </c>
      <c r="L386" t="s">
        <v>1391</v>
      </c>
      <c r="M386" s="6">
        <v>0</v>
      </c>
      <c r="N386" s="6">
        <v>14081</v>
      </c>
      <c r="O386" s="6">
        <v>0</v>
      </c>
      <c r="P386" s="6">
        <v>0</v>
      </c>
      <c r="Q386" s="6">
        <v>0</v>
      </c>
      <c r="R386" s="6">
        <v>0</v>
      </c>
      <c r="S386" s="6">
        <v>0</v>
      </c>
      <c r="T386" s="6">
        <v>0</v>
      </c>
      <c r="U386" s="6">
        <v>14081</v>
      </c>
      <c r="V386" s="6">
        <v>0</v>
      </c>
      <c r="W386" s="7">
        <v>0</v>
      </c>
      <c r="X386" s="7">
        <v>0</v>
      </c>
      <c r="Y386" s="7">
        <v>0</v>
      </c>
      <c r="Z386" s="7">
        <v>0</v>
      </c>
      <c r="AA386" s="7">
        <v>0</v>
      </c>
      <c r="AB386" s="7">
        <v>0</v>
      </c>
      <c r="AC386" s="6">
        <v>0</v>
      </c>
      <c r="AD386" s="6">
        <v>0</v>
      </c>
      <c r="AE386" s="6">
        <v>0</v>
      </c>
      <c r="AF386" s="6">
        <v>0</v>
      </c>
      <c r="AG386" s="6">
        <v>0</v>
      </c>
      <c r="AH386" s="8">
        <v>0</v>
      </c>
      <c r="AI386" s="8">
        <v>0</v>
      </c>
      <c r="AJ386" s="8">
        <v>0</v>
      </c>
      <c r="AK386" s="8">
        <v>0</v>
      </c>
      <c r="AL386" s="8">
        <v>0</v>
      </c>
      <c r="AM386" s="7">
        <v>0</v>
      </c>
      <c r="AN386" s="7">
        <v>14081</v>
      </c>
      <c r="AO386" s="7">
        <v>0</v>
      </c>
      <c r="AP386" s="7">
        <v>0</v>
      </c>
      <c r="AQ386" s="7">
        <v>0</v>
      </c>
      <c r="AR386" s="7">
        <f>F386-W386</f>
        <v>14081</v>
      </c>
    </row>
    <row r="387" spans="1:44" ht="32" x14ac:dyDescent="0.2">
      <c r="A387" s="5" t="s">
        <v>1392</v>
      </c>
      <c r="C387" t="s">
        <v>41</v>
      </c>
      <c r="D387" t="s">
        <v>66</v>
      </c>
      <c r="E387" t="s">
        <v>41</v>
      </c>
      <c r="F387" s="6">
        <v>13996</v>
      </c>
      <c r="G387">
        <v>2017</v>
      </c>
      <c r="H387" t="s">
        <v>87</v>
      </c>
      <c r="I387" t="s">
        <v>87</v>
      </c>
      <c r="J387" s="5" t="s">
        <v>1393</v>
      </c>
      <c r="K387" s="13" t="s">
        <v>156</v>
      </c>
      <c r="L387" t="s">
        <v>1394</v>
      </c>
      <c r="M387" s="6">
        <v>0</v>
      </c>
      <c r="N387" s="6">
        <v>0</v>
      </c>
      <c r="O387" s="6">
        <v>0</v>
      </c>
      <c r="P387" s="6">
        <v>2436</v>
      </c>
      <c r="Q387" s="6">
        <v>11560</v>
      </c>
      <c r="R387" s="6">
        <v>2436</v>
      </c>
      <c r="S387" s="6">
        <v>0</v>
      </c>
      <c r="T387" s="6">
        <v>0</v>
      </c>
      <c r="U387" s="6">
        <v>5070</v>
      </c>
      <c r="V387" s="6">
        <v>6490</v>
      </c>
      <c r="W387" s="7">
        <v>11560</v>
      </c>
      <c r="X387" s="7">
        <v>11560</v>
      </c>
      <c r="Y387" s="7">
        <v>0</v>
      </c>
      <c r="Z387" s="7">
        <v>0</v>
      </c>
      <c r="AA387" s="7">
        <v>0</v>
      </c>
      <c r="AB387" s="7">
        <v>0</v>
      </c>
      <c r="AC387" s="6">
        <v>0</v>
      </c>
      <c r="AD387" s="6">
        <v>0</v>
      </c>
      <c r="AE387" s="6">
        <v>0</v>
      </c>
      <c r="AF387" s="6">
        <v>5070</v>
      </c>
      <c r="AG387" s="6">
        <v>6490</v>
      </c>
      <c r="AH387" s="8">
        <v>0</v>
      </c>
      <c r="AI387" s="8">
        <v>0</v>
      </c>
      <c r="AJ387" s="8">
        <v>0</v>
      </c>
      <c r="AK387" s="8">
        <v>0</v>
      </c>
      <c r="AL387" s="8">
        <v>11560</v>
      </c>
      <c r="AM387" s="7">
        <v>0</v>
      </c>
      <c r="AN387" s="7">
        <v>0</v>
      </c>
      <c r="AO387" s="7">
        <v>0</v>
      </c>
      <c r="AP387" s="7">
        <v>2436</v>
      </c>
      <c r="AQ387" s="7">
        <v>0</v>
      </c>
      <c r="AR387" s="7">
        <f>F387-W387</f>
        <v>2436</v>
      </c>
    </row>
    <row r="388" spans="1:44" ht="16" x14ac:dyDescent="0.2">
      <c r="A388" s="5" t="s">
        <v>1395</v>
      </c>
      <c r="B388" s="5" t="s">
        <v>1396</v>
      </c>
      <c r="C388" t="s">
        <v>40</v>
      </c>
      <c r="D388" t="s">
        <v>41</v>
      </c>
      <c r="E388" t="s">
        <v>373</v>
      </c>
      <c r="F388" s="6">
        <v>13985</v>
      </c>
      <c r="G388">
        <v>2017</v>
      </c>
      <c r="H388" t="s">
        <v>72</v>
      </c>
      <c r="I388" t="s">
        <v>1397</v>
      </c>
      <c r="J388" s="5" t="s">
        <v>1398</v>
      </c>
      <c r="K388" s="13" t="s">
        <v>1399</v>
      </c>
      <c r="L388" t="s">
        <v>1400</v>
      </c>
      <c r="M388" s="6">
        <v>0</v>
      </c>
      <c r="N388" s="6">
        <v>0</v>
      </c>
      <c r="O388" s="6">
        <v>0</v>
      </c>
      <c r="P388" s="6">
        <v>9044</v>
      </c>
      <c r="Q388" s="6">
        <v>4941</v>
      </c>
      <c r="R388" s="6">
        <v>0</v>
      </c>
      <c r="S388" s="6">
        <v>0</v>
      </c>
      <c r="T388" s="6">
        <v>0</v>
      </c>
      <c r="U388" s="6">
        <v>13985</v>
      </c>
      <c r="V388" s="6">
        <v>0</v>
      </c>
      <c r="W388" s="7">
        <v>0</v>
      </c>
      <c r="X388" s="7">
        <v>0</v>
      </c>
      <c r="Y388" s="7">
        <v>0</v>
      </c>
      <c r="Z388" s="7">
        <v>0</v>
      </c>
      <c r="AA388" s="7">
        <v>0</v>
      </c>
      <c r="AB388" s="7">
        <v>0</v>
      </c>
      <c r="AC388" s="6">
        <v>0</v>
      </c>
      <c r="AD388" s="6">
        <v>0</v>
      </c>
      <c r="AE388" s="6">
        <v>0</v>
      </c>
      <c r="AF388" s="6">
        <v>0</v>
      </c>
      <c r="AG388" s="6">
        <v>0</v>
      </c>
      <c r="AH388" s="8">
        <v>0</v>
      </c>
      <c r="AI388" s="8">
        <v>0</v>
      </c>
      <c r="AJ388" s="8">
        <v>0</v>
      </c>
      <c r="AK388" s="8">
        <v>0</v>
      </c>
      <c r="AL388" s="8">
        <v>0</v>
      </c>
      <c r="AM388" s="7">
        <v>0</v>
      </c>
      <c r="AN388" s="7">
        <v>0</v>
      </c>
      <c r="AO388" s="7">
        <v>0</v>
      </c>
      <c r="AP388" s="7">
        <v>9044</v>
      </c>
      <c r="AQ388" s="7">
        <v>4941</v>
      </c>
      <c r="AR388" s="7">
        <f>F388-W388</f>
        <v>13985</v>
      </c>
    </row>
    <row r="389" spans="1:44" ht="16" x14ac:dyDescent="0.2">
      <c r="A389" s="5" t="s">
        <v>1401</v>
      </c>
      <c r="C389" t="s">
        <v>41</v>
      </c>
      <c r="D389" t="s">
        <v>41</v>
      </c>
      <c r="E389" t="s">
        <v>41</v>
      </c>
      <c r="F389" s="6">
        <v>13944</v>
      </c>
      <c r="G389">
        <v>2016</v>
      </c>
      <c r="H389" t="s">
        <v>72</v>
      </c>
      <c r="I389" t="s">
        <v>72</v>
      </c>
      <c r="J389" s="5" t="s">
        <v>1402</v>
      </c>
      <c r="K389" s="13" t="s">
        <v>1002</v>
      </c>
      <c r="L389" t="s">
        <v>1403</v>
      </c>
      <c r="M389" s="6">
        <v>0</v>
      </c>
      <c r="N389" s="6">
        <v>0</v>
      </c>
      <c r="O389" s="6">
        <v>13876</v>
      </c>
      <c r="P389" s="6">
        <v>68</v>
      </c>
      <c r="Q389" s="6">
        <v>0</v>
      </c>
      <c r="R389" s="6">
        <v>0</v>
      </c>
      <c r="S389" s="6">
        <v>0</v>
      </c>
      <c r="T389" s="6">
        <v>0</v>
      </c>
      <c r="U389" s="6">
        <v>13944</v>
      </c>
      <c r="V389" s="6">
        <v>0</v>
      </c>
      <c r="W389" s="7">
        <v>0</v>
      </c>
      <c r="X389" s="7">
        <v>0</v>
      </c>
      <c r="Y389" s="7">
        <v>0</v>
      </c>
      <c r="Z389" s="7">
        <v>0</v>
      </c>
      <c r="AA389" s="7">
        <v>0</v>
      </c>
      <c r="AB389" s="7">
        <v>0</v>
      </c>
      <c r="AC389" s="6">
        <v>0</v>
      </c>
      <c r="AD389" s="6">
        <v>0</v>
      </c>
      <c r="AE389" s="6">
        <v>0</v>
      </c>
      <c r="AF389" s="6">
        <v>0</v>
      </c>
      <c r="AG389" s="6">
        <v>0</v>
      </c>
      <c r="AH389" s="8">
        <v>0</v>
      </c>
      <c r="AI389" s="8">
        <v>0</v>
      </c>
      <c r="AJ389" s="8">
        <v>0</v>
      </c>
      <c r="AK389" s="8">
        <v>0</v>
      </c>
      <c r="AL389" s="8">
        <v>0</v>
      </c>
      <c r="AM389" s="7">
        <v>0</v>
      </c>
      <c r="AN389" s="7">
        <v>0</v>
      </c>
      <c r="AO389" s="7">
        <v>13876</v>
      </c>
      <c r="AP389" s="7">
        <v>68</v>
      </c>
      <c r="AQ389" s="7">
        <v>0</v>
      </c>
      <c r="AR389" s="7">
        <f>F389-W389</f>
        <v>13944</v>
      </c>
    </row>
    <row r="390" spans="1:44" ht="32" x14ac:dyDescent="0.2">
      <c r="A390" s="5" t="s">
        <v>1404</v>
      </c>
      <c r="C390" t="s">
        <v>41</v>
      </c>
      <c r="D390" t="s">
        <v>41</v>
      </c>
      <c r="E390" t="s">
        <v>41</v>
      </c>
      <c r="F390" s="6">
        <v>13726</v>
      </c>
      <c r="G390">
        <v>2016</v>
      </c>
      <c r="H390" t="s">
        <v>63</v>
      </c>
      <c r="I390" t="s">
        <v>63</v>
      </c>
      <c r="J390" s="5" t="s">
        <v>487</v>
      </c>
      <c r="K390" s="13" t="s">
        <v>167</v>
      </c>
      <c r="L390" t="s">
        <v>1405</v>
      </c>
      <c r="M390" s="6">
        <v>0</v>
      </c>
      <c r="N390" s="6">
        <v>0</v>
      </c>
      <c r="O390" s="6">
        <v>13726</v>
      </c>
      <c r="P390" s="6">
        <v>0</v>
      </c>
      <c r="Q390" s="6">
        <v>0</v>
      </c>
      <c r="R390" s="6">
        <v>0</v>
      </c>
      <c r="S390" s="6">
        <v>13244</v>
      </c>
      <c r="T390" s="6">
        <v>0</v>
      </c>
      <c r="U390" s="6">
        <v>0</v>
      </c>
      <c r="V390" s="6">
        <v>482</v>
      </c>
      <c r="W390" s="7">
        <v>482</v>
      </c>
      <c r="X390" s="7">
        <v>0</v>
      </c>
      <c r="Y390" s="7">
        <v>482</v>
      </c>
      <c r="Z390" s="7">
        <v>0</v>
      </c>
      <c r="AA390" s="7">
        <v>0</v>
      </c>
      <c r="AB390" s="7">
        <v>0</v>
      </c>
      <c r="AC390" s="6">
        <v>0</v>
      </c>
      <c r="AD390" s="6">
        <v>0</v>
      </c>
      <c r="AE390" s="6">
        <v>0</v>
      </c>
      <c r="AF390" s="6">
        <v>0</v>
      </c>
      <c r="AG390" s="6">
        <v>482</v>
      </c>
      <c r="AH390" s="8">
        <v>0</v>
      </c>
      <c r="AI390" s="8">
        <v>0</v>
      </c>
      <c r="AJ390" s="8">
        <v>482</v>
      </c>
      <c r="AK390" s="8">
        <v>0</v>
      </c>
      <c r="AL390" s="8">
        <v>0</v>
      </c>
      <c r="AM390" s="7">
        <v>0</v>
      </c>
      <c r="AN390" s="7">
        <v>0</v>
      </c>
      <c r="AO390" s="7">
        <v>13244</v>
      </c>
      <c r="AP390" s="7">
        <v>0</v>
      </c>
      <c r="AQ390" s="7">
        <v>0</v>
      </c>
      <c r="AR390" s="7">
        <f>F390-W390</f>
        <v>13244</v>
      </c>
    </row>
    <row r="391" spans="1:44" ht="16" x14ac:dyDescent="0.2">
      <c r="A391" s="5" t="s">
        <v>1406</v>
      </c>
      <c r="C391" t="s">
        <v>41</v>
      </c>
      <c r="D391" t="s">
        <v>41</v>
      </c>
      <c r="E391" t="s">
        <v>373</v>
      </c>
      <c r="F391" s="6">
        <v>13644</v>
      </c>
      <c r="G391">
        <v>2014</v>
      </c>
      <c r="H391" t="s">
        <v>46</v>
      </c>
      <c r="I391" t="s">
        <v>46</v>
      </c>
      <c r="J391" s="5" t="s">
        <v>1407</v>
      </c>
      <c r="K391" s="13" t="s">
        <v>3</v>
      </c>
      <c r="L391" t="s">
        <v>1408</v>
      </c>
      <c r="M391" s="6">
        <v>13644</v>
      </c>
      <c r="N391" s="6">
        <v>0</v>
      </c>
      <c r="O391" s="6">
        <v>0</v>
      </c>
      <c r="P391" s="6">
        <v>0</v>
      </c>
      <c r="Q391" s="6">
        <v>0</v>
      </c>
      <c r="R391" s="6">
        <v>0</v>
      </c>
      <c r="S391" s="6">
        <v>0</v>
      </c>
      <c r="T391" s="6">
        <v>0</v>
      </c>
      <c r="U391" s="6">
        <v>0</v>
      </c>
      <c r="V391" s="6">
        <v>13644</v>
      </c>
      <c r="W391" s="7">
        <v>0</v>
      </c>
      <c r="X391" s="7">
        <v>0</v>
      </c>
      <c r="Y391" s="7">
        <v>0</v>
      </c>
      <c r="Z391" s="7">
        <v>0</v>
      </c>
      <c r="AA391" s="7">
        <v>0</v>
      </c>
      <c r="AB391" s="7">
        <v>0</v>
      </c>
      <c r="AC391" s="6">
        <v>0</v>
      </c>
      <c r="AD391" s="6">
        <v>0</v>
      </c>
      <c r="AE391" s="6">
        <v>0</v>
      </c>
      <c r="AF391" s="6">
        <v>0</v>
      </c>
      <c r="AG391" s="6">
        <v>0</v>
      </c>
      <c r="AH391" s="8">
        <v>0</v>
      </c>
      <c r="AI391" s="8">
        <v>0</v>
      </c>
      <c r="AJ391" s="8">
        <v>0</v>
      </c>
      <c r="AK391" s="8">
        <v>0</v>
      </c>
      <c r="AL391" s="8">
        <v>0</v>
      </c>
      <c r="AM391" s="7">
        <v>13644</v>
      </c>
      <c r="AN391" s="7">
        <v>0</v>
      </c>
      <c r="AO391" s="7">
        <v>0</v>
      </c>
      <c r="AP391" s="7">
        <v>0</v>
      </c>
      <c r="AQ391" s="7">
        <v>0</v>
      </c>
      <c r="AR391" s="7">
        <f>F391-W391</f>
        <v>13644</v>
      </c>
    </row>
    <row r="392" spans="1:44" ht="16" x14ac:dyDescent="0.2">
      <c r="A392" s="5" t="s">
        <v>1409</v>
      </c>
      <c r="C392" t="s">
        <v>41</v>
      </c>
      <c r="D392" t="s">
        <v>41</v>
      </c>
      <c r="E392" t="s">
        <v>41</v>
      </c>
      <c r="F392" s="6">
        <v>13609</v>
      </c>
      <c r="G392">
        <v>2015</v>
      </c>
      <c r="H392" t="s">
        <v>87</v>
      </c>
      <c r="I392" t="s">
        <v>87</v>
      </c>
      <c r="J392" s="5" t="s">
        <v>1410</v>
      </c>
      <c r="K392" s="13" t="s">
        <v>614</v>
      </c>
      <c r="L392" t="s">
        <v>1411</v>
      </c>
      <c r="M392" s="6">
        <v>0</v>
      </c>
      <c r="N392" s="6">
        <v>13609</v>
      </c>
      <c r="O392" s="6">
        <v>0</v>
      </c>
      <c r="P392" s="6">
        <v>0</v>
      </c>
      <c r="Q392" s="6">
        <v>0</v>
      </c>
      <c r="R392" s="6">
        <v>13609</v>
      </c>
      <c r="S392" s="6">
        <v>0</v>
      </c>
      <c r="T392" s="6">
        <v>0</v>
      </c>
      <c r="U392" s="6">
        <v>0</v>
      </c>
      <c r="V392" s="6">
        <v>0</v>
      </c>
      <c r="W392" s="7">
        <v>0</v>
      </c>
      <c r="X392" s="7">
        <v>0</v>
      </c>
      <c r="Y392" s="7">
        <v>0</v>
      </c>
      <c r="Z392" s="7">
        <v>0</v>
      </c>
      <c r="AA392" s="7">
        <v>0</v>
      </c>
      <c r="AB392" s="7">
        <v>0</v>
      </c>
      <c r="AC392" s="6">
        <v>0</v>
      </c>
      <c r="AD392" s="6">
        <v>0</v>
      </c>
      <c r="AE392" s="6">
        <v>0</v>
      </c>
      <c r="AF392" s="6">
        <v>0</v>
      </c>
      <c r="AG392" s="6">
        <v>0</v>
      </c>
      <c r="AH392" s="8">
        <v>0</v>
      </c>
      <c r="AI392" s="8">
        <v>0</v>
      </c>
      <c r="AJ392" s="8">
        <v>0</v>
      </c>
      <c r="AK392" s="8">
        <v>0</v>
      </c>
      <c r="AL392" s="8">
        <v>0</v>
      </c>
      <c r="AM392" s="7">
        <v>0</v>
      </c>
      <c r="AN392" s="7">
        <v>13609</v>
      </c>
      <c r="AO392" s="7">
        <v>0</v>
      </c>
      <c r="AP392" s="7">
        <v>0</v>
      </c>
      <c r="AQ392" s="7">
        <v>0</v>
      </c>
      <c r="AR392" s="7">
        <f>F392-W392</f>
        <v>13609</v>
      </c>
    </row>
    <row r="393" spans="1:44" ht="16" x14ac:dyDescent="0.2">
      <c r="A393" s="5" t="s">
        <v>1412</v>
      </c>
      <c r="C393" t="s">
        <v>41</v>
      </c>
      <c r="D393" t="s">
        <v>41</v>
      </c>
      <c r="E393" t="s">
        <v>373</v>
      </c>
      <c r="F393" s="6">
        <v>13437</v>
      </c>
      <c r="G393">
        <v>2016</v>
      </c>
      <c r="H393" t="s">
        <v>72</v>
      </c>
      <c r="I393" t="s">
        <v>72</v>
      </c>
      <c r="J393" s="5" t="s">
        <v>1413</v>
      </c>
      <c r="K393" s="13" t="s">
        <v>3</v>
      </c>
      <c r="L393" t="s">
        <v>1414</v>
      </c>
      <c r="M393" s="6">
        <v>0</v>
      </c>
      <c r="N393" s="6">
        <v>0</v>
      </c>
      <c r="O393" s="6">
        <v>0</v>
      </c>
      <c r="P393" s="6">
        <v>13437</v>
      </c>
      <c r="Q393" s="6">
        <v>0</v>
      </c>
      <c r="R393" s="6">
        <v>0</v>
      </c>
      <c r="S393" s="6">
        <v>0</v>
      </c>
      <c r="T393" s="6">
        <v>0</v>
      </c>
      <c r="U393" s="6">
        <v>13437</v>
      </c>
      <c r="V393" s="6">
        <v>0</v>
      </c>
      <c r="W393" s="7">
        <v>0</v>
      </c>
      <c r="X393" s="7">
        <v>0</v>
      </c>
      <c r="Y393" s="7">
        <v>0</v>
      </c>
      <c r="Z393" s="7">
        <v>0</v>
      </c>
      <c r="AA393" s="7">
        <v>0</v>
      </c>
      <c r="AB393" s="7">
        <v>0</v>
      </c>
      <c r="AC393" s="6">
        <v>0</v>
      </c>
      <c r="AD393" s="6">
        <v>0</v>
      </c>
      <c r="AE393" s="6">
        <v>0</v>
      </c>
      <c r="AF393" s="6">
        <v>0</v>
      </c>
      <c r="AG393" s="6">
        <v>0</v>
      </c>
      <c r="AH393" s="8">
        <v>0</v>
      </c>
      <c r="AI393" s="8">
        <v>0</v>
      </c>
      <c r="AJ393" s="8">
        <v>0</v>
      </c>
      <c r="AK393" s="8">
        <v>0</v>
      </c>
      <c r="AL393" s="8">
        <v>0</v>
      </c>
      <c r="AM393" s="7">
        <v>0</v>
      </c>
      <c r="AN393" s="7">
        <v>0</v>
      </c>
      <c r="AO393" s="7">
        <v>0</v>
      </c>
      <c r="AP393" s="7">
        <v>13437</v>
      </c>
      <c r="AQ393" s="7">
        <v>0</v>
      </c>
      <c r="AR393" s="7">
        <f>F393-W393</f>
        <v>13437</v>
      </c>
    </row>
    <row r="394" spans="1:44" ht="16" x14ac:dyDescent="0.2">
      <c r="A394" s="5" t="s">
        <v>1415</v>
      </c>
      <c r="C394" t="s">
        <v>41</v>
      </c>
      <c r="D394" t="s">
        <v>41</v>
      </c>
      <c r="E394" t="s">
        <v>41</v>
      </c>
      <c r="F394" s="6">
        <v>13226</v>
      </c>
      <c r="G394">
        <v>2014</v>
      </c>
      <c r="H394" t="s">
        <v>63</v>
      </c>
      <c r="I394" t="s">
        <v>63</v>
      </c>
      <c r="J394" s="5" t="s">
        <v>1243</v>
      </c>
      <c r="K394" s="13" t="s">
        <v>55</v>
      </c>
      <c r="L394" t="s">
        <v>1416</v>
      </c>
      <c r="M394" s="6">
        <v>12489</v>
      </c>
      <c r="N394" s="6">
        <v>85</v>
      </c>
      <c r="O394" s="6">
        <v>652</v>
      </c>
      <c r="P394" s="6">
        <v>0</v>
      </c>
      <c r="Q394" s="6">
        <v>0</v>
      </c>
      <c r="R394" s="6">
        <v>0</v>
      </c>
      <c r="S394" s="6">
        <v>13226</v>
      </c>
      <c r="T394" s="6">
        <v>0</v>
      </c>
      <c r="U394" s="6">
        <v>0</v>
      </c>
      <c r="V394" s="6">
        <v>0</v>
      </c>
      <c r="W394" s="7">
        <v>0</v>
      </c>
      <c r="X394" s="7">
        <v>0</v>
      </c>
      <c r="Y394" s="7">
        <v>0</v>
      </c>
      <c r="Z394" s="7">
        <v>0</v>
      </c>
      <c r="AA394" s="7">
        <v>0</v>
      </c>
      <c r="AB394" s="7">
        <v>0</v>
      </c>
      <c r="AC394" s="6">
        <v>0</v>
      </c>
      <c r="AD394" s="6">
        <v>0</v>
      </c>
      <c r="AE394" s="6">
        <v>0</v>
      </c>
      <c r="AF394" s="6">
        <v>0</v>
      </c>
      <c r="AG394" s="6">
        <v>0</v>
      </c>
      <c r="AH394" s="8">
        <v>0</v>
      </c>
      <c r="AI394" s="8">
        <v>0</v>
      </c>
      <c r="AJ394" s="8">
        <v>0</v>
      </c>
      <c r="AK394" s="8">
        <v>0</v>
      </c>
      <c r="AL394" s="8">
        <v>0</v>
      </c>
      <c r="AM394" s="7">
        <v>12489</v>
      </c>
      <c r="AN394" s="7">
        <v>85</v>
      </c>
      <c r="AO394" s="7">
        <v>652</v>
      </c>
      <c r="AP394" s="7">
        <v>0</v>
      </c>
      <c r="AQ394" s="7">
        <v>0</v>
      </c>
      <c r="AR394" s="7">
        <f>F394-W394</f>
        <v>13226</v>
      </c>
    </row>
    <row r="395" spans="1:44" ht="16" x14ac:dyDescent="0.2">
      <c r="A395" s="5" t="s">
        <v>1417</v>
      </c>
      <c r="C395" t="s">
        <v>40</v>
      </c>
      <c r="D395" t="s">
        <v>41</v>
      </c>
      <c r="E395" t="s">
        <v>41</v>
      </c>
      <c r="F395" s="6">
        <v>13221</v>
      </c>
      <c r="G395">
        <v>2018</v>
      </c>
      <c r="H395" t="s">
        <v>46</v>
      </c>
      <c r="I395" t="s">
        <v>46</v>
      </c>
      <c r="J395" s="5" t="s">
        <v>1418</v>
      </c>
      <c r="K395" s="13" t="s">
        <v>1419</v>
      </c>
      <c r="L395" t="s">
        <v>1420</v>
      </c>
      <c r="M395" s="6">
        <v>0</v>
      </c>
      <c r="N395" s="6">
        <v>0</v>
      </c>
      <c r="O395" s="6">
        <v>0</v>
      </c>
      <c r="P395" s="6">
        <v>0</v>
      </c>
      <c r="Q395" s="6">
        <v>13221</v>
      </c>
      <c r="R395" s="6">
        <v>0</v>
      </c>
      <c r="S395" s="6">
        <v>0</v>
      </c>
      <c r="T395" s="6">
        <v>0</v>
      </c>
      <c r="U395" s="6">
        <v>0</v>
      </c>
      <c r="V395" s="6">
        <v>13221</v>
      </c>
      <c r="W395" s="7">
        <v>0</v>
      </c>
      <c r="X395" s="7">
        <v>0</v>
      </c>
      <c r="Y395" s="7">
        <v>0</v>
      </c>
      <c r="Z395" s="7">
        <v>0</v>
      </c>
      <c r="AA395" s="7">
        <v>0</v>
      </c>
      <c r="AB395" s="7">
        <v>0</v>
      </c>
      <c r="AC395" s="6">
        <v>0</v>
      </c>
      <c r="AD395" s="6">
        <v>0</v>
      </c>
      <c r="AE395" s="6">
        <v>0</v>
      </c>
      <c r="AF395" s="6">
        <v>0</v>
      </c>
      <c r="AG395" s="6">
        <v>0</v>
      </c>
      <c r="AH395" s="8">
        <v>0</v>
      </c>
      <c r="AI395" s="8">
        <v>0</v>
      </c>
      <c r="AJ395" s="8">
        <v>0</v>
      </c>
      <c r="AK395" s="8">
        <v>0</v>
      </c>
      <c r="AL395" s="8">
        <v>0</v>
      </c>
      <c r="AM395" s="7">
        <v>0</v>
      </c>
      <c r="AN395" s="7">
        <v>0</v>
      </c>
      <c r="AO395" s="7">
        <v>0</v>
      </c>
      <c r="AP395" s="7">
        <v>0</v>
      </c>
      <c r="AQ395" s="7">
        <v>13221</v>
      </c>
      <c r="AR395" s="7">
        <f>F395-W395</f>
        <v>13221</v>
      </c>
    </row>
    <row r="396" spans="1:44" ht="16" x14ac:dyDescent="0.2">
      <c r="A396" s="5" t="s">
        <v>1421</v>
      </c>
      <c r="C396" t="s">
        <v>40</v>
      </c>
      <c r="D396" t="s">
        <v>41</v>
      </c>
      <c r="E396" t="s">
        <v>41</v>
      </c>
      <c r="F396" s="6">
        <v>13145</v>
      </c>
      <c r="G396">
        <v>2015</v>
      </c>
      <c r="H396" t="s">
        <v>46</v>
      </c>
      <c r="I396" t="s">
        <v>1422</v>
      </c>
      <c r="J396" s="5" t="s">
        <v>1423</v>
      </c>
      <c r="K396" s="13" t="s">
        <v>198</v>
      </c>
      <c r="L396" t="s">
        <v>1424</v>
      </c>
      <c r="M396" s="6">
        <v>0</v>
      </c>
      <c r="N396" s="6">
        <v>6330</v>
      </c>
      <c r="O396" s="6">
        <v>6777</v>
      </c>
      <c r="P396" s="6">
        <v>38</v>
      </c>
      <c r="Q396" s="6">
        <v>0</v>
      </c>
      <c r="R396" s="6">
        <v>0</v>
      </c>
      <c r="S396" s="6">
        <v>0</v>
      </c>
      <c r="T396" s="6">
        <v>0</v>
      </c>
      <c r="U396" s="6">
        <v>2521</v>
      </c>
      <c r="V396" s="6">
        <v>10624</v>
      </c>
      <c r="W396" s="6">
        <v>2521</v>
      </c>
      <c r="X396" s="6">
        <v>0</v>
      </c>
      <c r="Y396" s="6">
        <v>0</v>
      </c>
      <c r="Z396" s="6">
        <v>0</v>
      </c>
      <c r="AA396" s="6">
        <v>0</v>
      </c>
      <c r="AB396" s="6">
        <v>2521</v>
      </c>
      <c r="AC396" s="7">
        <v>0</v>
      </c>
      <c r="AD396" s="7">
        <v>0</v>
      </c>
      <c r="AE396" s="7">
        <v>0</v>
      </c>
      <c r="AF396" s="7">
        <v>2521</v>
      </c>
      <c r="AG396" s="7">
        <v>0</v>
      </c>
      <c r="AH396" s="7">
        <v>0</v>
      </c>
      <c r="AI396" s="7">
        <v>1893</v>
      </c>
      <c r="AJ396" s="7">
        <v>590</v>
      </c>
      <c r="AK396" s="7">
        <v>38</v>
      </c>
      <c r="AL396" s="7">
        <v>0</v>
      </c>
      <c r="AM396" s="7">
        <v>0</v>
      </c>
      <c r="AN396" s="7">
        <v>4437</v>
      </c>
      <c r="AO396" s="7">
        <v>6187</v>
      </c>
      <c r="AP396" s="7">
        <v>0</v>
      </c>
      <c r="AQ396" s="7">
        <v>0</v>
      </c>
      <c r="AR396" s="7">
        <f>F396-W396</f>
        <v>10624</v>
      </c>
    </row>
    <row r="397" spans="1:44" ht="16" x14ac:dyDescent="0.2">
      <c r="A397" s="5" t="s">
        <v>1444</v>
      </c>
      <c r="C397" t="s">
        <v>40</v>
      </c>
      <c r="D397" t="s">
        <v>41</v>
      </c>
      <c r="E397" t="s">
        <v>41</v>
      </c>
      <c r="F397" s="6">
        <v>12993</v>
      </c>
      <c r="G397">
        <v>2018</v>
      </c>
      <c r="H397" t="s">
        <v>63</v>
      </c>
      <c r="I397" t="s">
        <v>1445</v>
      </c>
      <c r="J397" s="5" t="s">
        <v>1446</v>
      </c>
      <c r="K397" s="13" t="s">
        <v>1002</v>
      </c>
      <c r="L397" t="s">
        <v>1447</v>
      </c>
      <c r="M397" s="6">
        <v>0</v>
      </c>
      <c r="N397" s="6">
        <v>0</v>
      </c>
      <c r="O397" s="6">
        <v>0</v>
      </c>
      <c r="P397" s="6">
        <v>0</v>
      </c>
      <c r="Q397" s="6">
        <v>12993</v>
      </c>
      <c r="R397" s="6">
        <v>1112</v>
      </c>
      <c r="S397" s="6">
        <v>11881</v>
      </c>
      <c r="T397" s="6">
        <v>0</v>
      </c>
      <c r="U397" s="6">
        <v>0</v>
      </c>
      <c r="V397" s="6">
        <v>0</v>
      </c>
      <c r="W397" s="7">
        <v>1112</v>
      </c>
      <c r="X397" s="7">
        <v>0</v>
      </c>
      <c r="Y397" s="7">
        <v>1112</v>
      </c>
      <c r="Z397" s="7">
        <v>0</v>
      </c>
      <c r="AA397" s="7">
        <v>0</v>
      </c>
      <c r="AB397" s="7">
        <v>0</v>
      </c>
      <c r="AC397" s="6">
        <v>1112</v>
      </c>
      <c r="AD397" s="6">
        <v>0</v>
      </c>
      <c r="AE397" s="6">
        <v>0</v>
      </c>
      <c r="AF397" s="6">
        <v>0</v>
      </c>
      <c r="AG397" s="6">
        <v>0</v>
      </c>
      <c r="AH397" s="8">
        <v>0</v>
      </c>
      <c r="AI397" s="8">
        <v>0</v>
      </c>
      <c r="AJ397" s="8">
        <v>0</v>
      </c>
      <c r="AK397" s="8">
        <v>0</v>
      </c>
      <c r="AL397" s="8">
        <v>1112</v>
      </c>
      <c r="AM397" s="7">
        <v>0</v>
      </c>
      <c r="AN397" s="7">
        <v>0</v>
      </c>
      <c r="AO397" s="7">
        <v>0</v>
      </c>
      <c r="AP397" s="7">
        <v>0</v>
      </c>
      <c r="AQ397" s="7">
        <v>11881</v>
      </c>
      <c r="AR397" s="7">
        <f>F397-W397</f>
        <v>11881</v>
      </c>
    </row>
    <row r="398" spans="1:44" ht="16" x14ac:dyDescent="0.2">
      <c r="A398" s="5" t="s">
        <v>4367</v>
      </c>
      <c r="E398" t="s">
        <v>41</v>
      </c>
      <c r="F398" s="6">
        <v>12951</v>
      </c>
      <c r="G398">
        <v>2017</v>
      </c>
      <c r="H398" t="s">
        <v>46</v>
      </c>
      <c r="I398" t="s">
        <v>46</v>
      </c>
      <c r="J398" s="5" t="s">
        <v>4368</v>
      </c>
      <c r="K398" s="13" t="s">
        <v>198</v>
      </c>
      <c r="L398" t="s">
        <v>4369</v>
      </c>
      <c r="M398" s="6">
        <v>0</v>
      </c>
      <c r="N398" s="6">
        <v>0</v>
      </c>
      <c r="O398" s="6">
        <v>0</v>
      </c>
      <c r="P398" s="6">
        <v>12951</v>
      </c>
      <c r="Q398" s="6">
        <v>0</v>
      </c>
      <c r="R398" s="6">
        <v>0</v>
      </c>
      <c r="S398" s="6">
        <v>0</v>
      </c>
      <c r="T398" s="6">
        <v>0</v>
      </c>
      <c r="U398" s="6">
        <v>0</v>
      </c>
      <c r="V398" s="6">
        <v>12951</v>
      </c>
      <c r="W398" s="6">
        <v>0</v>
      </c>
      <c r="X398" s="6">
        <v>0</v>
      </c>
      <c r="Y398" s="6">
        <v>0</v>
      </c>
      <c r="Z398" s="6">
        <v>0</v>
      </c>
      <c r="AA398" s="6">
        <v>0</v>
      </c>
      <c r="AB398" s="6">
        <v>0</v>
      </c>
      <c r="AC398" s="7">
        <v>0</v>
      </c>
      <c r="AD398" s="7">
        <v>0</v>
      </c>
      <c r="AE398" s="7">
        <v>0</v>
      </c>
      <c r="AF398" s="7">
        <v>0</v>
      </c>
      <c r="AG398" s="7">
        <v>0</v>
      </c>
      <c r="AH398" s="7">
        <v>0</v>
      </c>
      <c r="AI398" s="7">
        <v>0</v>
      </c>
      <c r="AJ398" s="7">
        <v>0</v>
      </c>
      <c r="AK398" s="7">
        <v>0</v>
      </c>
      <c r="AL398" s="7">
        <v>0</v>
      </c>
      <c r="AM398" s="7">
        <v>0</v>
      </c>
      <c r="AN398" s="7">
        <v>0</v>
      </c>
      <c r="AO398" s="7">
        <v>0</v>
      </c>
      <c r="AP398" s="7">
        <v>12951</v>
      </c>
      <c r="AQ398" s="7">
        <v>1</v>
      </c>
      <c r="AR398" s="7">
        <v>12951</v>
      </c>
    </row>
    <row r="399" spans="1:44" ht="16" x14ac:dyDescent="0.2">
      <c r="A399" s="5" t="s">
        <v>1425</v>
      </c>
      <c r="C399" t="s">
        <v>41</v>
      </c>
      <c r="D399" t="s">
        <v>41</v>
      </c>
      <c r="E399" t="s">
        <v>41</v>
      </c>
      <c r="F399" s="6">
        <v>12847</v>
      </c>
      <c r="G399">
        <v>2018</v>
      </c>
      <c r="H399" t="s">
        <v>63</v>
      </c>
      <c r="I399" t="s">
        <v>63</v>
      </c>
      <c r="J399" s="5" t="s">
        <v>1005</v>
      </c>
      <c r="K399" s="13" t="s">
        <v>414</v>
      </c>
      <c r="L399" t="s">
        <v>1426</v>
      </c>
      <c r="M399" s="6">
        <v>0</v>
      </c>
      <c r="N399" s="6">
        <v>0</v>
      </c>
      <c r="O399" s="6">
        <v>0</v>
      </c>
      <c r="P399" s="6">
        <v>0</v>
      </c>
      <c r="Q399" s="6">
        <v>12847</v>
      </c>
      <c r="R399" s="6">
        <v>0</v>
      </c>
      <c r="S399" s="6">
        <v>12847</v>
      </c>
      <c r="T399" s="6">
        <v>0</v>
      </c>
      <c r="U399" s="6">
        <v>0</v>
      </c>
      <c r="V399" s="6">
        <v>0</v>
      </c>
      <c r="W399" s="7">
        <v>0</v>
      </c>
      <c r="X399" s="7">
        <v>0</v>
      </c>
      <c r="Y399" s="7">
        <v>0</v>
      </c>
      <c r="Z399" s="7">
        <v>0</v>
      </c>
      <c r="AA399" s="7">
        <v>0</v>
      </c>
      <c r="AB399" s="7">
        <v>0</v>
      </c>
      <c r="AC399" s="6">
        <v>0</v>
      </c>
      <c r="AD399" s="6">
        <v>0</v>
      </c>
      <c r="AE399" s="6">
        <v>0</v>
      </c>
      <c r="AF399" s="6">
        <v>0</v>
      </c>
      <c r="AG399" s="6">
        <v>0</v>
      </c>
      <c r="AH399" s="8">
        <v>0</v>
      </c>
      <c r="AI399" s="8">
        <v>0</v>
      </c>
      <c r="AJ399" s="8">
        <v>0</v>
      </c>
      <c r="AK399" s="8">
        <v>0</v>
      </c>
      <c r="AL399" s="8">
        <v>0</v>
      </c>
      <c r="AM399" s="7">
        <v>0</v>
      </c>
      <c r="AN399" s="7">
        <v>0</v>
      </c>
      <c r="AO399" s="7">
        <v>0</v>
      </c>
      <c r="AP399" s="7">
        <v>0</v>
      </c>
      <c r="AQ399" s="7">
        <v>12847</v>
      </c>
      <c r="AR399" s="7">
        <f>F399-W399</f>
        <v>12847</v>
      </c>
    </row>
    <row r="400" spans="1:44" ht="16" x14ac:dyDescent="0.2">
      <c r="A400" s="5" t="s">
        <v>3972</v>
      </c>
      <c r="B400" s="5" t="s">
        <v>4469</v>
      </c>
      <c r="C400" t="s">
        <v>41</v>
      </c>
      <c r="D400" t="s">
        <v>41</v>
      </c>
      <c r="E400" t="s">
        <v>41</v>
      </c>
      <c r="F400" s="6">
        <v>12764</v>
      </c>
      <c r="G400">
        <v>2018</v>
      </c>
      <c r="H400" t="s">
        <v>72</v>
      </c>
      <c r="I400" t="s">
        <v>4470</v>
      </c>
      <c r="J400" s="5" t="s">
        <v>3973</v>
      </c>
      <c r="K400" t="s">
        <v>185</v>
      </c>
      <c r="L400" t="s">
        <v>3974</v>
      </c>
      <c r="M400" s="6">
        <v>0</v>
      </c>
      <c r="N400" s="6">
        <v>0</v>
      </c>
      <c r="O400" s="6">
        <v>0</v>
      </c>
      <c r="P400" s="6">
        <v>0</v>
      </c>
      <c r="Q400" s="6">
        <v>12764</v>
      </c>
      <c r="R400" s="6">
        <v>339</v>
      </c>
      <c r="S400" s="6">
        <v>0</v>
      </c>
      <c r="T400" s="6">
        <v>0</v>
      </c>
      <c r="U400" s="6">
        <v>11414</v>
      </c>
      <c r="V400" s="6">
        <v>1011</v>
      </c>
      <c r="W400" s="7">
        <v>1350</v>
      </c>
      <c r="X400" s="7">
        <v>0</v>
      </c>
      <c r="Y400" s="7">
        <v>0</v>
      </c>
      <c r="Z400" s="7">
        <v>0</v>
      </c>
      <c r="AA400" s="7">
        <v>1350</v>
      </c>
      <c r="AB400" s="7">
        <v>0</v>
      </c>
      <c r="AC400" s="7">
        <v>339</v>
      </c>
      <c r="AD400" s="6">
        <v>0</v>
      </c>
      <c r="AE400" s="6">
        <v>0</v>
      </c>
      <c r="AF400" s="6">
        <v>0</v>
      </c>
      <c r="AG400" s="6">
        <v>1011</v>
      </c>
      <c r="AH400" s="6">
        <v>0</v>
      </c>
      <c r="AI400" s="8">
        <v>0</v>
      </c>
      <c r="AJ400" s="8">
        <v>0</v>
      </c>
      <c r="AK400" s="8">
        <v>0</v>
      </c>
      <c r="AL400" s="8">
        <v>1350</v>
      </c>
      <c r="AM400" s="8">
        <v>0</v>
      </c>
      <c r="AN400" s="7">
        <f>M400-AI400</f>
        <v>0</v>
      </c>
      <c r="AO400" s="7">
        <f>N400-AJ400</f>
        <v>0</v>
      </c>
      <c r="AP400" s="7">
        <f>O400-AK400</f>
        <v>0</v>
      </c>
      <c r="AQ400" s="7">
        <v>11414</v>
      </c>
      <c r="AR400" s="7">
        <v>11414</v>
      </c>
    </row>
    <row r="401" spans="1:44" ht="32" x14ac:dyDescent="0.2">
      <c r="A401" s="5" t="s">
        <v>1427</v>
      </c>
      <c r="C401" t="s">
        <v>41</v>
      </c>
      <c r="D401" t="s">
        <v>41</v>
      </c>
      <c r="E401" t="s">
        <v>41</v>
      </c>
      <c r="F401" s="6">
        <v>12473</v>
      </c>
      <c r="G401">
        <v>2015</v>
      </c>
      <c r="H401" t="s">
        <v>72</v>
      </c>
      <c r="I401" t="s">
        <v>72</v>
      </c>
      <c r="J401" s="5" t="s">
        <v>1257</v>
      </c>
      <c r="K401" s="13" t="s">
        <v>114</v>
      </c>
      <c r="L401" t="s">
        <v>1428</v>
      </c>
      <c r="M401" s="6">
        <v>0</v>
      </c>
      <c r="N401" s="6">
        <v>12473</v>
      </c>
      <c r="O401" s="6">
        <v>0</v>
      </c>
      <c r="P401" s="6">
        <v>0</v>
      </c>
      <c r="Q401" s="6">
        <v>0</v>
      </c>
      <c r="R401" s="6">
        <v>0</v>
      </c>
      <c r="S401" s="6">
        <v>0</v>
      </c>
      <c r="T401" s="6">
        <v>0</v>
      </c>
      <c r="U401" s="6">
        <v>12473</v>
      </c>
      <c r="V401" s="6">
        <v>0</v>
      </c>
      <c r="W401" s="7">
        <v>0</v>
      </c>
      <c r="X401" s="7">
        <v>0</v>
      </c>
      <c r="Y401" s="7">
        <v>0</v>
      </c>
      <c r="Z401" s="7">
        <v>0</v>
      </c>
      <c r="AA401" s="7">
        <v>0</v>
      </c>
      <c r="AB401" s="7">
        <v>0</v>
      </c>
      <c r="AC401" s="6">
        <v>0</v>
      </c>
      <c r="AD401" s="6">
        <v>0</v>
      </c>
      <c r="AE401" s="6">
        <v>0</v>
      </c>
      <c r="AF401" s="6">
        <v>0</v>
      </c>
      <c r="AG401" s="6">
        <v>0</v>
      </c>
      <c r="AH401" s="8">
        <v>0</v>
      </c>
      <c r="AI401" s="8">
        <v>0</v>
      </c>
      <c r="AJ401" s="8">
        <v>0</v>
      </c>
      <c r="AK401" s="8">
        <v>0</v>
      </c>
      <c r="AL401" s="8">
        <v>0</v>
      </c>
      <c r="AM401" s="7">
        <v>0</v>
      </c>
      <c r="AN401" s="7">
        <v>12473</v>
      </c>
      <c r="AO401" s="7">
        <v>0</v>
      </c>
      <c r="AP401" s="7">
        <v>0</v>
      </c>
      <c r="AQ401" s="7">
        <v>0</v>
      </c>
      <c r="AR401" s="7">
        <f>F401-W401</f>
        <v>12473</v>
      </c>
    </row>
    <row r="402" spans="1:44" ht="16" x14ac:dyDescent="0.2">
      <c r="A402" s="5" t="s">
        <v>1429</v>
      </c>
      <c r="C402" t="s">
        <v>40</v>
      </c>
      <c r="D402" t="s">
        <v>41</v>
      </c>
      <c r="E402" t="s">
        <v>41</v>
      </c>
      <c r="F402" s="6">
        <v>12386</v>
      </c>
      <c r="G402">
        <v>2014</v>
      </c>
      <c r="H402" t="s">
        <v>720</v>
      </c>
      <c r="I402" t="s">
        <v>1430</v>
      </c>
      <c r="J402" s="5" t="s">
        <v>982</v>
      </c>
      <c r="K402" s="13" t="s">
        <v>55</v>
      </c>
      <c r="L402" t="s">
        <v>1431</v>
      </c>
      <c r="M402" s="6">
        <v>11479</v>
      </c>
      <c r="N402" s="6">
        <v>907</v>
      </c>
      <c r="O402" s="6">
        <v>0</v>
      </c>
      <c r="P402" s="6">
        <v>0</v>
      </c>
      <c r="Q402" s="6">
        <v>0</v>
      </c>
      <c r="R402" s="6">
        <v>907</v>
      </c>
      <c r="S402" s="6">
        <v>0</v>
      </c>
      <c r="T402" s="6">
        <v>11479</v>
      </c>
      <c r="U402" s="6">
        <v>0</v>
      </c>
      <c r="V402" s="6">
        <v>0</v>
      </c>
      <c r="W402" s="7">
        <v>907</v>
      </c>
      <c r="X402" s="7">
        <v>0</v>
      </c>
      <c r="Y402" s="7">
        <v>0</v>
      </c>
      <c r="Z402" s="7">
        <v>907</v>
      </c>
      <c r="AA402" s="7">
        <v>0</v>
      </c>
      <c r="AB402" s="7">
        <v>0</v>
      </c>
      <c r="AC402" s="6">
        <v>907</v>
      </c>
      <c r="AD402" s="6">
        <v>0</v>
      </c>
      <c r="AE402" s="6">
        <v>0</v>
      </c>
      <c r="AF402" s="6">
        <v>0</v>
      </c>
      <c r="AG402" s="6">
        <v>0</v>
      </c>
      <c r="AH402" s="8">
        <v>0</v>
      </c>
      <c r="AI402" s="8">
        <v>907</v>
      </c>
      <c r="AJ402" s="8">
        <v>0</v>
      </c>
      <c r="AK402" s="8">
        <v>0</v>
      </c>
      <c r="AL402" s="8">
        <v>0</v>
      </c>
      <c r="AM402" s="7">
        <v>11479</v>
      </c>
      <c r="AN402" s="7">
        <v>0</v>
      </c>
      <c r="AO402" s="7">
        <v>0</v>
      </c>
      <c r="AP402" s="7">
        <v>0</v>
      </c>
      <c r="AQ402" s="7">
        <v>0</v>
      </c>
      <c r="AR402" s="7">
        <f>F402-W402</f>
        <v>11479</v>
      </c>
    </row>
    <row r="403" spans="1:44" ht="16" x14ac:dyDescent="0.2">
      <c r="A403" s="5" t="s">
        <v>1432</v>
      </c>
      <c r="C403" t="s">
        <v>41</v>
      </c>
      <c r="D403" t="s">
        <v>66</v>
      </c>
      <c r="E403" t="s">
        <v>41</v>
      </c>
      <c r="F403" s="6">
        <v>12271</v>
      </c>
      <c r="G403">
        <v>1998</v>
      </c>
      <c r="H403" t="s">
        <v>46</v>
      </c>
      <c r="I403" t="s">
        <v>46</v>
      </c>
      <c r="J403" s="5" t="s">
        <v>1433</v>
      </c>
      <c r="K403" s="13" t="s">
        <v>1487</v>
      </c>
      <c r="L403" t="s">
        <v>1434</v>
      </c>
      <c r="M403" s="10">
        <v>10142</v>
      </c>
      <c r="N403" s="10">
        <v>371</v>
      </c>
      <c r="O403" s="10">
        <v>1758</v>
      </c>
      <c r="P403" s="6">
        <v>0</v>
      </c>
      <c r="Q403" s="6">
        <v>0</v>
      </c>
      <c r="R403" s="6">
        <v>0</v>
      </c>
      <c r="S403" s="6">
        <v>0</v>
      </c>
      <c r="T403" s="6">
        <v>0</v>
      </c>
      <c r="U403" s="6">
        <v>0</v>
      </c>
      <c r="V403" s="6">
        <v>12271</v>
      </c>
      <c r="W403" s="7">
        <v>0</v>
      </c>
      <c r="X403" s="7">
        <v>0</v>
      </c>
      <c r="Y403" s="7">
        <v>0</v>
      </c>
      <c r="Z403" s="7">
        <v>0</v>
      </c>
      <c r="AA403" s="7">
        <v>0</v>
      </c>
      <c r="AB403" s="7">
        <v>0</v>
      </c>
      <c r="AC403" s="6">
        <v>0</v>
      </c>
      <c r="AD403" s="6">
        <v>0</v>
      </c>
      <c r="AE403" s="6">
        <v>0</v>
      </c>
      <c r="AF403" s="6">
        <v>0</v>
      </c>
      <c r="AG403" s="6">
        <v>0</v>
      </c>
      <c r="AH403" s="8">
        <v>0</v>
      </c>
      <c r="AI403" s="8">
        <v>0</v>
      </c>
      <c r="AJ403" s="8">
        <v>0</v>
      </c>
      <c r="AK403" s="8">
        <v>0</v>
      </c>
      <c r="AL403" s="8">
        <v>0</v>
      </c>
      <c r="AM403" s="7">
        <v>10142</v>
      </c>
      <c r="AN403" s="7">
        <v>371</v>
      </c>
      <c r="AO403" s="7">
        <v>1758</v>
      </c>
      <c r="AP403" s="7">
        <v>0</v>
      </c>
      <c r="AQ403" s="7">
        <v>0</v>
      </c>
      <c r="AR403" s="7">
        <f>F403-W403</f>
        <v>12271</v>
      </c>
    </row>
    <row r="404" spans="1:44" ht="16" x14ac:dyDescent="0.2">
      <c r="A404" s="5" t="s">
        <v>1435</v>
      </c>
      <c r="C404" t="s">
        <v>41</v>
      </c>
      <c r="D404" t="s">
        <v>41</v>
      </c>
      <c r="E404" t="s">
        <v>41</v>
      </c>
      <c r="F404" s="6">
        <v>12233</v>
      </c>
      <c r="G404">
        <v>2014</v>
      </c>
      <c r="H404" t="s">
        <v>720</v>
      </c>
      <c r="I404" t="s">
        <v>720</v>
      </c>
      <c r="J404" s="5" t="s">
        <v>1075</v>
      </c>
      <c r="K404" s="13" t="s">
        <v>114</v>
      </c>
      <c r="L404" t="s">
        <v>1436</v>
      </c>
      <c r="M404" s="6">
        <v>12233</v>
      </c>
      <c r="N404" s="6">
        <v>0</v>
      </c>
      <c r="O404" s="6">
        <v>0</v>
      </c>
      <c r="P404" s="6">
        <v>0</v>
      </c>
      <c r="Q404" s="6">
        <v>0</v>
      </c>
      <c r="R404" s="6">
        <v>0</v>
      </c>
      <c r="S404" s="6">
        <v>0</v>
      </c>
      <c r="T404" s="6">
        <v>12233</v>
      </c>
      <c r="U404" s="6">
        <v>0</v>
      </c>
      <c r="V404" s="6">
        <v>0</v>
      </c>
      <c r="W404" s="7">
        <v>0</v>
      </c>
      <c r="X404" s="7">
        <v>0</v>
      </c>
      <c r="Y404" s="7">
        <v>0</v>
      </c>
      <c r="Z404" s="7">
        <v>0</v>
      </c>
      <c r="AA404" s="7">
        <v>0</v>
      </c>
      <c r="AB404" s="7">
        <v>0</v>
      </c>
      <c r="AC404" s="6">
        <v>0</v>
      </c>
      <c r="AD404" s="6">
        <v>0</v>
      </c>
      <c r="AE404" s="6">
        <v>0</v>
      </c>
      <c r="AF404" s="6">
        <v>0</v>
      </c>
      <c r="AG404" s="6">
        <v>0</v>
      </c>
      <c r="AH404" s="8">
        <v>0</v>
      </c>
      <c r="AI404" s="8">
        <v>0</v>
      </c>
      <c r="AJ404" s="8">
        <v>0</v>
      </c>
      <c r="AK404" s="8">
        <v>0</v>
      </c>
      <c r="AL404" s="8">
        <v>0</v>
      </c>
      <c r="AM404" s="7">
        <v>12233</v>
      </c>
      <c r="AN404" s="7">
        <v>0</v>
      </c>
      <c r="AO404" s="7">
        <v>0</v>
      </c>
      <c r="AP404" s="7">
        <v>0</v>
      </c>
      <c r="AQ404" s="7">
        <v>0</v>
      </c>
      <c r="AR404" s="7">
        <f>F404-W404</f>
        <v>12233</v>
      </c>
    </row>
    <row r="405" spans="1:44" ht="16" x14ac:dyDescent="0.2">
      <c r="A405" s="5" t="s">
        <v>1437</v>
      </c>
      <c r="C405" t="s">
        <v>41</v>
      </c>
      <c r="D405" t="s">
        <v>41</v>
      </c>
      <c r="E405" t="s">
        <v>41</v>
      </c>
      <c r="F405" s="6">
        <v>12165</v>
      </c>
      <c r="G405">
        <v>2014</v>
      </c>
      <c r="H405" t="s">
        <v>720</v>
      </c>
      <c r="I405" t="s">
        <v>720</v>
      </c>
      <c r="J405" s="5" t="s">
        <v>1438</v>
      </c>
      <c r="K405" s="13">
        <v>0</v>
      </c>
      <c r="L405" t="s">
        <v>1439</v>
      </c>
      <c r="M405" s="10">
        <v>12165</v>
      </c>
      <c r="N405" s="6">
        <v>0</v>
      </c>
      <c r="O405" s="6">
        <v>0</v>
      </c>
      <c r="P405" s="6">
        <v>0</v>
      </c>
      <c r="Q405" s="6">
        <v>0</v>
      </c>
      <c r="R405" s="6">
        <v>0</v>
      </c>
      <c r="S405" s="6">
        <v>0</v>
      </c>
      <c r="T405" s="6">
        <v>12165</v>
      </c>
      <c r="U405" s="6">
        <v>0</v>
      </c>
      <c r="V405" s="6">
        <v>0</v>
      </c>
      <c r="W405" s="7">
        <v>0</v>
      </c>
      <c r="X405" s="7">
        <v>0</v>
      </c>
      <c r="Y405" s="7">
        <v>0</v>
      </c>
      <c r="Z405" s="7">
        <v>0</v>
      </c>
      <c r="AA405" s="7">
        <v>0</v>
      </c>
      <c r="AB405" s="7">
        <v>0</v>
      </c>
      <c r="AC405" s="6">
        <v>0</v>
      </c>
      <c r="AD405" s="6">
        <v>0</v>
      </c>
      <c r="AE405" s="6">
        <v>0</v>
      </c>
      <c r="AF405" s="6">
        <v>0</v>
      </c>
      <c r="AG405" s="6">
        <v>0</v>
      </c>
      <c r="AH405" s="8">
        <v>0</v>
      </c>
      <c r="AI405" s="8">
        <v>0</v>
      </c>
      <c r="AJ405" s="8">
        <v>0</v>
      </c>
      <c r="AK405" s="8">
        <v>0</v>
      </c>
      <c r="AL405" s="8">
        <v>0</v>
      </c>
      <c r="AM405" s="7">
        <v>12165</v>
      </c>
      <c r="AN405" s="7">
        <v>0</v>
      </c>
      <c r="AO405" s="7">
        <v>0</v>
      </c>
      <c r="AP405" s="7">
        <v>0</v>
      </c>
      <c r="AQ405" s="7">
        <v>0</v>
      </c>
      <c r="AR405" s="7">
        <f>F405-W405</f>
        <v>12165</v>
      </c>
    </row>
    <row r="406" spans="1:44" ht="16" x14ac:dyDescent="0.2">
      <c r="A406" s="5" t="s">
        <v>1440</v>
      </c>
      <c r="C406" t="s">
        <v>41</v>
      </c>
      <c r="D406" t="s">
        <v>41</v>
      </c>
      <c r="E406" t="s">
        <v>373</v>
      </c>
      <c r="F406" s="6">
        <v>11908</v>
      </c>
      <c r="G406">
        <v>2014</v>
      </c>
      <c r="H406" t="s">
        <v>72</v>
      </c>
      <c r="I406" t="s">
        <v>72</v>
      </c>
      <c r="J406" s="5" t="s">
        <v>1441</v>
      </c>
      <c r="K406" s="13" t="s">
        <v>1442</v>
      </c>
      <c r="L406" t="s">
        <v>1443</v>
      </c>
      <c r="M406" s="6">
        <v>10829</v>
      </c>
      <c r="N406" s="6">
        <v>604</v>
      </c>
      <c r="O406" s="6">
        <v>0</v>
      </c>
      <c r="P406" s="6">
        <v>0</v>
      </c>
      <c r="Q406" s="6">
        <v>475</v>
      </c>
      <c r="R406" s="6">
        <v>0</v>
      </c>
      <c r="S406" s="6">
        <v>0</v>
      </c>
      <c r="T406" s="6">
        <v>0</v>
      </c>
      <c r="U406" s="6">
        <v>11908</v>
      </c>
      <c r="V406" s="6">
        <v>0</v>
      </c>
      <c r="W406" s="7">
        <v>0</v>
      </c>
      <c r="X406" s="7">
        <v>0</v>
      </c>
      <c r="Y406" s="7">
        <v>0</v>
      </c>
      <c r="Z406" s="7">
        <v>0</v>
      </c>
      <c r="AA406" s="7">
        <v>0</v>
      </c>
      <c r="AB406" s="7">
        <v>0</v>
      </c>
      <c r="AC406" s="6">
        <v>0</v>
      </c>
      <c r="AD406" s="6">
        <v>0</v>
      </c>
      <c r="AE406" s="6">
        <v>0</v>
      </c>
      <c r="AF406" s="6">
        <v>0</v>
      </c>
      <c r="AG406" s="6">
        <v>0</v>
      </c>
      <c r="AH406" s="8">
        <v>0</v>
      </c>
      <c r="AI406" s="8">
        <v>0</v>
      </c>
      <c r="AJ406" s="8">
        <v>0</v>
      </c>
      <c r="AK406" s="8">
        <v>0</v>
      </c>
      <c r="AL406" s="8">
        <v>0</v>
      </c>
      <c r="AM406" s="7">
        <v>10829</v>
      </c>
      <c r="AN406" s="7">
        <v>604</v>
      </c>
      <c r="AO406" s="7">
        <v>0</v>
      </c>
      <c r="AP406" s="7">
        <v>0</v>
      </c>
      <c r="AQ406" s="7">
        <v>475</v>
      </c>
      <c r="AR406" s="7">
        <f>F406-W406</f>
        <v>11908</v>
      </c>
    </row>
    <row r="407" spans="1:44" ht="16" x14ac:dyDescent="0.2">
      <c r="A407" s="5" t="s">
        <v>1448</v>
      </c>
      <c r="C407" t="s">
        <v>41</v>
      </c>
      <c r="D407" t="s">
        <v>66</v>
      </c>
      <c r="E407" t="s">
        <v>41</v>
      </c>
      <c r="F407" s="6">
        <v>11743</v>
      </c>
      <c r="G407">
        <v>2013</v>
      </c>
      <c r="H407" t="s">
        <v>46</v>
      </c>
      <c r="I407" t="s">
        <v>46</v>
      </c>
      <c r="J407" s="5" t="s">
        <v>1449</v>
      </c>
      <c r="K407" s="13" t="s">
        <v>156</v>
      </c>
      <c r="L407" t="s">
        <v>1450</v>
      </c>
      <c r="M407" s="6">
        <v>2500</v>
      </c>
      <c r="N407" s="6">
        <v>3427</v>
      </c>
      <c r="O407" s="6">
        <v>5816</v>
      </c>
      <c r="P407" s="6">
        <v>0</v>
      </c>
      <c r="Q407" s="6">
        <v>0</v>
      </c>
      <c r="R407" s="6">
        <v>0</v>
      </c>
      <c r="S407" s="6">
        <v>0</v>
      </c>
      <c r="T407" s="6">
        <v>0</v>
      </c>
      <c r="U407" s="6">
        <v>0</v>
      </c>
      <c r="V407" s="6">
        <v>11743</v>
      </c>
      <c r="W407" s="7">
        <v>0</v>
      </c>
      <c r="X407" s="7">
        <v>0</v>
      </c>
      <c r="Y407" s="7">
        <v>0</v>
      </c>
      <c r="Z407" s="7">
        <v>0</v>
      </c>
      <c r="AA407" s="7">
        <v>0</v>
      </c>
      <c r="AB407" s="7">
        <v>0</v>
      </c>
      <c r="AC407" s="6">
        <v>0</v>
      </c>
      <c r="AD407" s="6">
        <v>0</v>
      </c>
      <c r="AE407" s="6">
        <v>0</v>
      </c>
      <c r="AF407" s="6">
        <v>0</v>
      </c>
      <c r="AG407" s="6">
        <v>0</v>
      </c>
      <c r="AH407" s="8">
        <v>0</v>
      </c>
      <c r="AI407" s="8">
        <v>0</v>
      </c>
      <c r="AJ407" s="8">
        <v>0</v>
      </c>
      <c r="AK407" s="8">
        <v>0</v>
      </c>
      <c r="AL407" s="8">
        <v>0</v>
      </c>
      <c r="AM407" s="7">
        <v>2500</v>
      </c>
      <c r="AN407" s="7">
        <v>3427</v>
      </c>
      <c r="AO407" s="7">
        <v>5816</v>
      </c>
      <c r="AP407" s="7">
        <v>0</v>
      </c>
      <c r="AQ407" s="7">
        <v>0</v>
      </c>
      <c r="AR407" s="7">
        <f>F407-W407</f>
        <v>11743</v>
      </c>
    </row>
    <row r="408" spans="1:44" ht="16" x14ac:dyDescent="0.2">
      <c r="A408" s="5" t="s">
        <v>1451</v>
      </c>
      <c r="C408" t="s">
        <v>41</v>
      </c>
      <c r="D408" t="s">
        <v>41</v>
      </c>
      <c r="E408" t="s">
        <v>41</v>
      </c>
      <c r="F408" s="6">
        <v>11685</v>
      </c>
      <c r="G408">
        <v>2017</v>
      </c>
      <c r="H408" t="s">
        <v>87</v>
      </c>
      <c r="I408" t="s">
        <v>87</v>
      </c>
      <c r="J408" s="5" t="s">
        <v>1452</v>
      </c>
      <c r="K408" s="13" t="s">
        <v>198</v>
      </c>
      <c r="L408" t="s">
        <v>1453</v>
      </c>
      <c r="M408" s="6">
        <v>0</v>
      </c>
      <c r="N408" s="6">
        <v>0</v>
      </c>
      <c r="O408" s="6">
        <v>0</v>
      </c>
      <c r="P408" s="6">
        <v>5975</v>
      </c>
      <c r="Q408" s="6">
        <v>5710</v>
      </c>
      <c r="R408" s="6">
        <v>11102</v>
      </c>
      <c r="S408" s="6">
        <v>0</v>
      </c>
      <c r="T408" s="6">
        <v>333</v>
      </c>
      <c r="U408" s="6">
        <v>250</v>
      </c>
      <c r="V408" s="6">
        <v>0</v>
      </c>
      <c r="W408" s="7">
        <v>583</v>
      </c>
      <c r="X408" s="7">
        <v>583</v>
      </c>
      <c r="Y408" s="7">
        <v>0</v>
      </c>
      <c r="Z408" s="7">
        <v>0</v>
      </c>
      <c r="AA408" s="7">
        <v>0</v>
      </c>
      <c r="AB408" s="7">
        <v>0</v>
      </c>
      <c r="AC408" s="6">
        <v>0</v>
      </c>
      <c r="AD408" s="6">
        <v>0</v>
      </c>
      <c r="AE408" s="6">
        <v>333</v>
      </c>
      <c r="AF408" s="6">
        <v>250</v>
      </c>
      <c r="AG408" s="6">
        <v>0</v>
      </c>
      <c r="AH408" s="8">
        <v>0</v>
      </c>
      <c r="AI408" s="8">
        <v>0</v>
      </c>
      <c r="AJ408" s="8">
        <v>0</v>
      </c>
      <c r="AK408" s="8">
        <v>333</v>
      </c>
      <c r="AL408" s="8">
        <v>250</v>
      </c>
      <c r="AM408" s="7">
        <v>0</v>
      </c>
      <c r="AN408" s="7">
        <v>0</v>
      </c>
      <c r="AO408" s="7">
        <v>0</v>
      </c>
      <c r="AP408" s="7">
        <v>5642</v>
      </c>
      <c r="AQ408" s="7">
        <v>5460</v>
      </c>
      <c r="AR408" s="7">
        <f>F408-W408</f>
        <v>11102</v>
      </c>
    </row>
    <row r="409" spans="1:44" ht="16" x14ac:dyDescent="0.2">
      <c r="A409" s="5" t="s">
        <v>886</v>
      </c>
      <c r="C409" t="s">
        <v>40</v>
      </c>
      <c r="E409" t="s">
        <v>373</v>
      </c>
      <c r="F409" s="6">
        <v>11638</v>
      </c>
      <c r="G409">
        <v>2015</v>
      </c>
      <c r="H409" t="s">
        <v>63</v>
      </c>
      <c r="I409" t="s">
        <v>887</v>
      </c>
      <c r="J409" s="5" t="s">
        <v>888</v>
      </c>
      <c r="K409" s="13" t="s">
        <v>889</v>
      </c>
      <c r="L409" t="s">
        <v>890</v>
      </c>
      <c r="M409" s="6">
        <v>0</v>
      </c>
      <c r="N409" s="6">
        <v>11283</v>
      </c>
      <c r="O409" s="6">
        <v>355</v>
      </c>
      <c r="P409" s="6">
        <v>0</v>
      </c>
      <c r="Q409" s="6">
        <v>0</v>
      </c>
      <c r="R409" s="6">
        <v>0</v>
      </c>
      <c r="S409" s="6">
        <v>11638</v>
      </c>
      <c r="T409" s="6">
        <v>0</v>
      </c>
      <c r="U409" s="6">
        <v>0</v>
      </c>
      <c r="V409" s="6">
        <v>0</v>
      </c>
      <c r="W409" s="7">
        <v>0</v>
      </c>
      <c r="X409" s="7">
        <v>0</v>
      </c>
      <c r="Y409" s="7">
        <v>0</v>
      </c>
      <c r="Z409" s="7">
        <v>0</v>
      </c>
      <c r="AA409" s="7">
        <v>0</v>
      </c>
      <c r="AB409" s="7">
        <v>0</v>
      </c>
      <c r="AC409" s="6">
        <v>0</v>
      </c>
      <c r="AD409" s="6">
        <v>0</v>
      </c>
      <c r="AE409" s="6">
        <v>0</v>
      </c>
      <c r="AF409" s="6">
        <v>0</v>
      </c>
      <c r="AG409" s="6">
        <v>0</v>
      </c>
      <c r="AH409" s="8">
        <v>0</v>
      </c>
      <c r="AI409" s="8">
        <v>0</v>
      </c>
      <c r="AJ409" s="8">
        <v>0</v>
      </c>
      <c r="AK409" s="8">
        <v>0</v>
      </c>
      <c r="AL409" s="8">
        <v>0</v>
      </c>
      <c r="AM409" s="7">
        <v>0</v>
      </c>
      <c r="AN409" s="7">
        <v>11283</v>
      </c>
      <c r="AO409" s="7">
        <v>355</v>
      </c>
      <c r="AP409" s="7">
        <v>0</v>
      </c>
      <c r="AQ409" s="7">
        <v>0</v>
      </c>
      <c r="AR409" s="7">
        <f>F409-W409</f>
        <v>11638</v>
      </c>
    </row>
    <row r="410" spans="1:44" ht="16" x14ac:dyDescent="0.2">
      <c r="A410" s="5" t="s">
        <v>1458</v>
      </c>
      <c r="C410" t="s">
        <v>41</v>
      </c>
      <c r="D410" t="s">
        <v>41</v>
      </c>
      <c r="E410" t="s">
        <v>41</v>
      </c>
      <c r="F410" s="6">
        <v>11508</v>
      </c>
      <c r="G410">
        <v>2018</v>
      </c>
      <c r="H410" t="s">
        <v>72</v>
      </c>
      <c r="I410" t="s">
        <v>72</v>
      </c>
      <c r="J410" s="5" t="s">
        <v>1459</v>
      </c>
      <c r="K410" s="13" t="s">
        <v>198</v>
      </c>
      <c r="L410" t="s">
        <v>1460</v>
      </c>
      <c r="M410" s="6">
        <v>0</v>
      </c>
      <c r="N410" s="6">
        <v>0</v>
      </c>
      <c r="O410" s="6">
        <v>0</v>
      </c>
      <c r="P410" s="6">
        <v>0</v>
      </c>
      <c r="Q410" s="6">
        <v>11508</v>
      </c>
      <c r="R410" s="6">
        <v>0</v>
      </c>
      <c r="S410" s="6">
        <v>0</v>
      </c>
      <c r="T410" s="6">
        <v>0</v>
      </c>
      <c r="U410" s="6">
        <v>11508</v>
      </c>
      <c r="V410" s="6">
        <v>0</v>
      </c>
      <c r="W410" s="7">
        <v>0</v>
      </c>
      <c r="X410" s="7">
        <v>0</v>
      </c>
      <c r="Y410" s="7">
        <v>0</v>
      </c>
      <c r="Z410" s="7">
        <v>0</v>
      </c>
      <c r="AA410" s="7">
        <v>0</v>
      </c>
      <c r="AB410" s="7">
        <v>0</v>
      </c>
      <c r="AC410" s="6">
        <v>0</v>
      </c>
      <c r="AD410" s="6">
        <v>0</v>
      </c>
      <c r="AE410" s="6">
        <v>0</v>
      </c>
      <c r="AF410" s="6">
        <v>0</v>
      </c>
      <c r="AG410" s="6">
        <v>0</v>
      </c>
      <c r="AH410" s="8">
        <v>0</v>
      </c>
      <c r="AI410" s="8">
        <v>0</v>
      </c>
      <c r="AJ410" s="8">
        <v>0</v>
      </c>
      <c r="AK410" s="8">
        <v>0</v>
      </c>
      <c r="AL410" s="8">
        <v>0</v>
      </c>
      <c r="AM410" s="7">
        <v>0</v>
      </c>
      <c r="AN410" s="7">
        <v>0</v>
      </c>
      <c r="AO410" s="7">
        <v>0</v>
      </c>
      <c r="AP410" s="7">
        <v>0</v>
      </c>
      <c r="AQ410" s="7">
        <v>11508</v>
      </c>
      <c r="AR410" s="7">
        <f>F410-W410</f>
        <v>11508</v>
      </c>
    </row>
    <row r="411" spans="1:44" ht="16" x14ac:dyDescent="0.2">
      <c r="A411" s="5" t="s">
        <v>1461</v>
      </c>
      <c r="C411" t="s">
        <v>41</v>
      </c>
      <c r="D411" t="s">
        <v>41</v>
      </c>
      <c r="E411" t="s">
        <v>373</v>
      </c>
      <c r="F411" s="6">
        <v>11432</v>
      </c>
      <c r="G411">
        <v>2017</v>
      </c>
      <c r="H411" t="s">
        <v>87</v>
      </c>
      <c r="I411" t="s">
        <v>87</v>
      </c>
      <c r="J411" s="5" t="s">
        <v>1462</v>
      </c>
      <c r="K411" s="13" t="s">
        <v>376</v>
      </c>
      <c r="L411" t="s">
        <v>1463</v>
      </c>
      <c r="M411" s="6">
        <v>0</v>
      </c>
      <c r="N411" s="6">
        <v>0</v>
      </c>
      <c r="O411" s="6">
        <v>0</v>
      </c>
      <c r="P411" s="6">
        <v>11432</v>
      </c>
      <c r="Q411" s="6">
        <v>0</v>
      </c>
      <c r="R411" s="6">
        <v>11432</v>
      </c>
      <c r="S411" s="6">
        <v>0</v>
      </c>
      <c r="T411" s="6">
        <v>0</v>
      </c>
      <c r="U411" s="6">
        <v>0</v>
      </c>
      <c r="V411" s="6">
        <v>0</v>
      </c>
      <c r="W411" s="7">
        <v>0</v>
      </c>
      <c r="X411" s="7">
        <v>0</v>
      </c>
      <c r="Y411" s="7">
        <v>0</v>
      </c>
      <c r="Z411" s="7">
        <v>0</v>
      </c>
      <c r="AA411" s="7">
        <v>0</v>
      </c>
      <c r="AB411" s="7">
        <v>0</v>
      </c>
      <c r="AC411" s="6">
        <v>0</v>
      </c>
      <c r="AD411" s="6">
        <v>0</v>
      </c>
      <c r="AE411" s="6">
        <v>0</v>
      </c>
      <c r="AF411" s="6">
        <v>0</v>
      </c>
      <c r="AG411" s="6">
        <v>0</v>
      </c>
      <c r="AH411" s="8">
        <v>0</v>
      </c>
      <c r="AI411" s="8">
        <v>0</v>
      </c>
      <c r="AJ411" s="8">
        <v>0</v>
      </c>
      <c r="AK411" s="8">
        <v>0</v>
      </c>
      <c r="AL411" s="8">
        <v>0</v>
      </c>
      <c r="AM411" s="7">
        <v>0</v>
      </c>
      <c r="AN411" s="7">
        <v>0</v>
      </c>
      <c r="AO411" s="7">
        <v>0</v>
      </c>
      <c r="AP411" s="7">
        <v>11432</v>
      </c>
      <c r="AQ411" s="7">
        <v>0</v>
      </c>
      <c r="AR411" s="7">
        <f>F411-W411</f>
        <v>11432</v>
      </c>
    </row>
    <row r="412" spans="1:44" ht="16" x14ac:dyDescent="0.2">
      <c r="A412" s="5" t="s">
        <v>1464</v>
      </c>
      <c r="C412" t="s">
        <v>41</v>
      </c>
      <c r="D412" t="s">
        <v>41</v>
      </c>
      <c r="E412" t="s">
        <v>41</v>
      </c>
      <c r="F412" s="6">
        <v>11262</v>
      </c>
      <c r="G412">
        <v>2018</v>
      </c>
      <c r="H412" t="s">
        <v>63</v>
      </c>
      <c r="I412" t="s">
        <v>63</v>
      </c>
      <c r="J412" s="5" t="s">
        <v>655</v>
      </c>
      <c r="K412" s="13" t="s">
        <v>426</v>
      </c>
      <c r="L412" t="s">
        <v>1465</v>
      </c>
      <c r="M412" s="6">
        <v>0</v>
      </c>
      <c r="N412" s="6">
        <v>0</v>
      </c>
      <c r="O412" s="6">
        <v>0</v>
      </c>
      <c r="P412" s="6">
        <v>0</v>
      </c>
      <c r="Q412" s="6">
        <v>11262</v>
      </c>
      <c r="R412" s="6">
        <v>0</v>
      </c>
      <c r="S412" s="6">
        <v>11262</v>
      </c>
      <c r="T412" s="6">
        <v>0</v>
      </c>
      <c r="U412" s="6">
        <v>0</v>
      </c>
      <c r="V412" s="6">
        <v>0</v>
      </c>
      <c r="W412" s="7">
        <v>0</v>
      </c>
      <c r="X412" s="7">
        <v>0</v>
      </c>
      <c r="Y412" s="7">
        <v>0</v>
      </c>
      <c r="Z412" s="7">
        <v>0</v>
      </c>
      <c r="AA412" s="7">
        <v>0</v>
      </c>
      <c r="AB412" s="7">
        <v>0</v>
      </c>
      <c r="AC412" s="6">
        <v>0</v>
      </c>
      <c r="AD412" s="6">
        <v>0</v>
      </c>
      <c r="AE412" s="6">
        <v>0</v>
      </c>
      <c r="AF412" s="6">
        <v>0</v>
      </c>
      <c r="AG412" s="6">
        <v>0</v>
      </c>
      <c r="AH412" s="8">
        <v>0</v>
      </c>
      <c r="AI412" s="8">
        <v>0</v>
      </c>
      <c r="AJ412" s="8">
        <v>0</v>
      </c>
      <c r="AK412" s="8">
        <v>0</v>
      </c>
      <c r="AL412" s="8">
        <v>0</v>
      </c>
      <c r="AM412" s="7">
        <v>0</v>
      </c>
      <c r="AN412" s="7">
        <v>0</v>
      </c>
      <c r="AO412" s="7">
        <v>0</v>
      </c>
      <c r="AP412" s="7">
        <v>0</v>
      </c>
      <c r="AQ412" s="7">
        <v>11262</v>
      </c>
      <c r="AR412" s="7">
        <f>F412-W412</f>
        <v>11262</v>
      </c>
    </row>
    <row r="413" spans="1:44" ht="16" x14ac:dyDescent="0.2">
      <c r="A413" s="5" t="s">
        <v>1466</v>
      </c>
      <c r="C413" t="s">
        <v>41</v>
      </c>
      <c r="D413" t="s">
        <v>41</v>
      </c>
      <c r="E413" t="s">
        <v>41</v>
      </c>
      <c r="F413" s="6">
        <v>11162</v>
      </c>
      <c r="G413">
        <v>2014</v>
      </c>
      <c r="H413" t="s">
        <v>72</v>
      </c>
      <c r="I413" t="s">
        <v>72</v>
      </c>
      <c r="J413" s="5" t="s">
        <v>1467</v>
      </c>
      <c r="K413" s="13" t="s">
        <v>1468</v>
      </c>
      <c r="L413" t="s">
        <v>1469</v>
      </c>
      <c r="M413" s="6">
        <v>11099</v>
      </c>
      <c r="N413" s="6">
        <v>63</v>
      </c>
      <c r="O413" s="6">
        <v>0</v>
      </c>
      <c r="P413" s="6">
        <v>0</v>
      </c>
      <c r="Q413" s="6">
        <v>0</v>
      </c>
      <c r="R413" s="6">
        <v>0</v>
      </c>
      <c r="S413" s="6">
        <v>0</v>
      </c>
      <c r="T413" s="6">
        <v>0</v>
      </c>
      <c r="U413" s="6">
        <v>11162</v>
      </c>
      <c r="V413" s="6">
        <v>0</v>
      </c>
      <c r="W413" s="7">
        <v>0</v>
      </c>
      <c r="X413" s="7">
        <v>0</v>
      </c>
      <c r="Y413" s="7">
        <v>0</v>
      </c>
      <c r="Z413" s="7">
        <v>0</v>
      </c>
      <c r="AA413" s="7">
        <v>0</v>
      </c>
      <c r="AB413" s="7">
        <v>0</v>
      </c>
      <c r="AC413" s="6">
        <v>0</v>
      </c>
      <c r="AD413" s="6">
        <v>0</v>
      </c>
      <c r="AE413" s="6">
        <v>0</v>
      </c>
      <c r="AF413" s="6">
        <v>0</v>
      </c>
      <c r="AG413" s="6">
        <v>0</v>
      </c>
      <c r="AH413" s="8">
        <v>0</v>
      </c>
      <c r="AI413" s="8">
        <v>0</v>
      </c>
      <c r="AJ413" s="8">
        <v>0</v>
      </c>
      <c r="AK413" s="8">
        <v>0</v>
      </c>
      <c r="AL413" s="8">
        <v>0</v>
      </c>
      <c r="AM413" s="7">
        <v>11099</v>
      </c>
      <c r="AN413" s="7">
        <v>63</v>
      </c>
      <c r="AO413" s="7">
        <v>0</v>
      </c>
      <c r="AP413" s="7">
        <v>0</v>
      </c>
      <c r="AQ413" s="7">
        <v>0</v>
      </c>
      <c r="AR413" s="7">
        <f>F413-W413</f>
        <v>11162</v>
      </c>
    </row>
    <row r="414" spans="1:44" ht="16" x14ac:dyDescent="0.2">
      <c r="A414" s="5" t="s">
        <v>1470</v>
      </c>
      <c r="C414" t="s">
        <v>41</v>
      </c>
      <c r="D414" t="s">
        <v>41</v>
      </c>
      <c r="E414" t="s">
        <v>41</v>
      </c>
      <c r="F414" s="6">
        <v>11154</v>
      </c>
      <c r="G414">
        <v>2017</v>
      </c>
      <c r="H414" t="s">
        <v>87</v>
      </c>
      <c r="I414" t="s">
        <v>400</v>
      </c>
      <c r="J414" s="5" t="s">
        <v>1471</v>
      </c>
      <c r="K414" s="13" t="s">
        <v>770</v>
      </c>
      <c r="L414" t="s">
        <v>1472</v>
      </c>
      <c r="M414" s="6">
        <v>0</v>
      </c>
      <c r="N414" s="6">
        <v>0</v>
      </c>
      <c r="O414" s="6">
        <v>0</v>
      </c>
      <c r="P414" s="6">
        <v>0</v>
      </c>
      <c r="Q414" s="6">
        <v>11154</v>
      </c>
      <c r="R414" s="6">
        <v>4679</v>
      </c>
      <c r="S414" s="6">
        <v>0</v>
      </c>
      <c r="T414" s="6">
        <v>0</v>
      </c>
      <c r="U414" s="6">
        <v>2690</v>
      </c>
      <c r="V414" s="6">
        <v>3785</v>
      </c>
      <c r="W414" s="7">
        <v>6475</v>
      </c>
      <c r="X414" s="7">
        <v>6475</v>
      </c>
      <c r="Y414" s="7">
        <v>0</v>
      </c>
      <c r="Z414" s="7">
        <v>0</v>
      </c>
      <c r="AA414" s="7">
        <v>0</v>
      </c>
      <c r="AB414" s="7">
        <v>0</v>
      </c>
      <c r="AC414" s="6">
        <v>0</v>
      </c>
      <c r="AD414" s="6">
        <v>0</v>
      </c>
      <c r="AE414" s="6">
        <v>0</v>
      </c>
      <c r="AF414" s="6">
        <v>2690</v>
      </c>
      <c r="AG414" s="6">
        <v>3785</v>
      </c>
      <c r="AH414" s="8">
        <v>0</v>
      </c>
      <c r="AI414" s="8">
        <v>0</v>
      </c>
      <c r="AJ414" s="8">
        <v>0</v>
      </c>
      <c r="AK414" s="8">
        <v>0</v>
      </c>
      <c r="AL414" s="8">
        <v>6475</v>
      </c>
      <c r="AM414" s="7">
        <v>0</v>
      </c>
      <c r="AN414" s="7">
        <v>0</v>
      </c>
      <c r="AO414" s="7">
        <v>0</v>
      </c>
      <c r="AP414" s="7">
        <v>0</v>
      </c>
      <c r="AQ414" s="7">
        <v>4679</v>
      </c>
      <c r="AR414" s="7">
        <f>F414-W414</f>
        <v>4679</v>
      </c>
    </row>
    <row r="415" spans="1:44" ht="16" x14ac:dyDescent="0.2">
      <c r="A415" s="5" t="s">
        <v>1473</v>
      </c>
      <c r="C415" t="s">
        <v>41</v>
      </c>
      <c r="D415" t="s">
        <v>41</v>
      </c>
      <c r="E415" t="s">
        <v>41</v>
      </c>
      <c r="F415" s="6">
        <v>11024</v>
      </c>
      <c r="G415">
        <v>2014</v>
      </c>
      <c r="H415" t="s">
        <v>720</v>
      </c>
      <c r="I415" t="s">
        <v>981</v>
      </c>
      <c r="J415" s="5" t="s">
        <v>1474</v>
      </c>
      <c r="K415" s="13" t="s">
        <v>481</v>
      </c>
      <c r="L415" t="s">
        <v>1475</v>
      </c>
      <c r="M415" s="6">
        <v>11024</v>
      </c>
      <c r="N415" s="6">
        <v>0</v>
      </c>
      <c r="O415" s="6">
        <v>0</v>
      </c>
      <c r="P415" s="6">
        <v>0</v>
      </c>
      <c r="Q415" s="6">
        <v>0</v>
      </c>
      <c r="R415" s="6">
        <v>0</v>
      </c>
      <c r="S415" s="6">
        <v>0</v>
      </c>
      <c r="T415" s="6">
        <v>11024</v>
      </c>
      <c r="U415" s="6">
        <v>0</v>
      </c>
      <c r="V415" s="6">
        <v>0</v>
      </c>
      <c r="W415" s="7">
        <v>0</v>
      </c>
      <c r="X415" s="7">
        <v>0</v>
      </c>
      <c r="Y415" s="7">
        <v>0</v>
      </c>
      <c r="Z415" s="7">
        <v>0</v>
      </c>
      <c r="AA415" s="7">
        <v>0</v>
      </c>
      <c r="AB415" s="7">
        <v>0</v>
      </c>
      <c r="AC415" s="6">
        <v>0</v>
      </c>
      <c r="AD415" s="6">
        <v>0</v>
      </c>
      <c r="AE415" s="6">
        <v>0</v>
      </c>
      <c r="AF415" s="6">
        <v>0</v>
      </c>
      <c r="AG415" s="6">
        <v>0</v>
      </c>
      <c r="AH415" s="8">
        <v>0</v>
      </c>
      <c r="AI415" s="8">
        <v>0</v>
      </c>
      <c r="AJ415" s="8">
        <v>0</v>
      </c>
      <c r="AK415" s="8">
        <v>0</v>
      </c>
      <c r="AL415" s="8">
        <v>0</v>
      </c>
      <c r="AM415" s="7">
        <v>11024</v>
      </c>
      <c r="AN415" s="7">
        <v>0</v>
      </c>
      <c r="AO415" s="7">
        <v>0</v>
      </c>
      <c r="AP415" s="7">
        <v>0</v>
      </c>
      <c r="AQ415" s="7">
        <v>0</v>
      </c>
      <c r="AR415" s="7">
        <f>F415-W415</f>
        <v>11024</v>
      </c>
    </row>
    <row r="416" spans="1:44" ht="16" x14ac:dyDescent="0.2">
      <c r="A416" s="5" t="s">
        <v>1476</v>
      </c>
      <c r="C416" t="s">
        <v>41</v>
      </c>
      <c r="D416" t="s">
        <v>41</v>
      </c>
      <c r="E416" t="s">
        <v>41</v>
      </c>
      <c r="F416" s="6">
        <v>10891</v>
      </c>
      <c r="G416">
        <v>2016</v>
      </c>
      <c r="H416" t="s">
        <v>720</v>
      </c>
      <c r="I416" t="s">
        <v>720</v>
      </c>
      <c r="J416" s="5" t="s">
        <v>1477</v>
      </c>
      <c r="K416" s="13" t="s">
        <v>114</v>
      </c>
      <c r="L416" t="s">
        <v>1478</v>
      </c>
      <c r="M416" s="6">
        <v>0</v>
      </c>
      <c r="N416" s="6">
        <v>0</v>
      </c>
      <c r="O416" s="6">
        <v>10891</v>
      </c>
      <c r="P416" s="6">
        <v>0</v>
      </c>
      <c r="Q416" s="6">
        <v>0</v>
      </c>
      <c r="R416" s="6">
        <v>0</v>
      </c>
      <c r="S416" s="6">
        <v>0</v>
      </c>
      <c r="T416" s="6">
        <v>10891</v>
      </c>
      <c r="U416" s="6">
        <v>0</v>
      </c>
      <c r="V416" s="6">
        <v>0</v>
      </c>
      <c r="W416" s="7">
        <v>0</v>
      </c>
      <c r="X416" s="7">
        <v>0</v>
      </c>
      <c r="Y416" s="7">
        <v>0</v>
      </c>
      <c r="Z416" s="7">
        <v>0</v>
      </c>
      <c r="AA416" s="7">
        <v>0</v>
      </c>
      <c r="AB416" s="7">
        <v>0</v>
      </c>
      <c r="AC416" s="6">
        <v>0</v>
      </c>
      <c r="AD416" s="6">
        <v>0</v>
      </c>
      <c r="AE416" s="6">
        <v>0</v>
      </c>
      <c r="AF416" s="6">
        <v>0</v>
      </c>
      <c r="AG416" s="6">
        <v>0</v>
      </c>
      <c r="AH416" s="8">
        <v>0</v>
      </c>
      <c r="AI416" s="8">
        <v>0</v>
      </c>
      <c r="AJ416" s="8">
        <v>0</v>
      </c>
      <c r="AK416" s="8">
        <v>0</v>
      </c>
      <c r="AL416" s="8">
        <v>0</v>
      </c>
      <c r="AM416" s="7">
        <v>0</v>
      </c>
      <c r="AN416" s="7">
        <v>0</v>
      </c>
      <c r="AO416" s="7">
        <v>10891</v>
      </c>
      <c r="AP416" s="7">
        <v>0</v>
      </c>
      <c r="AQ416" s="7">
        <v>0</v>
      </c>
      <c r="AR416" s="7">
        <f>F416-W416</f>
        <v>10891</v>
      </c>
    </row>
    <row r="417" spans="1:44" ht="16" x14ac:dyDescent="0.2">
      <c r="A417" s="5" t="s">
        <v>1479</v>
      </c>
      <c r="C417" t="s">
        <v>41</v>
      </c>
      <c r="D417" t="s">
        <v>41</v>
      </c>
      <c r="E417" t="s">
        <v>373</v>
      </c>
      <c r="F417" s="6">
        <v>10864</v>
      </c>
      <c r="G417">
        <v>2016</v>
      </c>
      <c r="H417" t="s">
        <v>46</v>
      </c>
      <c r="I417" t="s">
        <v>46</v>
      </c>
      <c r="J417" s="5" t="s">
        <v>1480</v>
      </c>
      <c r="K417" s="13" t="s">
        <v>3</v>
      </c>
      <c r="L417" t="s">
        <v>1481</v>
      </c>
      <c r="M417" s="6">
        <v>0</v>
      </c>
      <c r="N417" s="6">
        <v>0</v>
      </c>
      <c r="O417" s="6">
        <v>10864</v>
      </c>
      <c r="P417" s="6">
        <v>0</v>
      </c>
      <c r="Q417" s="6">
        <v>0</v>
      </c>
      <c r="R417" s="6">
        <v>0</v>
      </c>
      <c r="S417" s="6">
        <v>0</v>
      </c>
      <c r="T417" s="6">
        <v>0</v>
      </c>
      <c r="U417" s="6">
        <v>0</v>
      </c>
      <c r="V417" s="6">
        <v>10864</v>
      </c>
      <c r="W417" s="7">
        <v>0</v>
      </c>
      <c r="X417" s="7">
        <v>0</v>
      </c>
      <c r="Y417" s="7">
        <v>0</v>
      </c>
      <c r="Z417" s="7">
        <v>0</v>
      </c>
      <c r="AA417" s="7">
        <v>0</v>
      </c>
      <c r="AB417" s="7">
        <v>0</v>
      </c>
      <c r="AC417" s="6">
        <v>0</v>
      </c>
      <c r="AD417" s="6">
        <v>0</v>
      </c>
      <c r="AE417" s="6">
        <v>0</v>
      </c>
      <c r="AF417" s="6">
        <v>0</v>
      </c>
      <c r="AG417" s="6">
        <v>0</v>
      </c>
      <c r="AH417" s="8">
        <v>0</v>
      </c>
      <c r="AI417" s="8">
        <v>0</v>
      </c>
      <c r="AJ417" s="8">
        <v>0</v>
      </c>
      <c r="AK417" s="8">
        <v>0</v>
      </c>
      <c r="AL417" s="8">
        <v>0</v>
      </c>
      <c r="AM417" s="7">
        <v>0</v>
      </c>
      <c r="AN417" s="7">
        <v>0</v>
      </c>
      <c r="AO417" s="7">
        <v>10864</v>
      </c>
      <c r="AP417" s="7">
        <v>0</v>
      </c>
      <c r="AQ417" s="7">
        <v>0</v>
      </c>
      <c r="AR417" s="7">
        <f>F417-W417</f>
        <v>10864</v>
      </c>
    </row>
    <row r="418" spans="1:44" ht="16" x14ac:dyDescent="0.2">
      <c r="A418" s="5" t="s">
        <v>1482</v>
      </c>
      <c r="C418" t="s">
        <v>41</v>
      </c>
      <c r="D418" t="s">
        <v>41</v>
      </c>
      <c r="E418" t="s">
        <v>41</v>
      </c>
      <c r="F418" s="6">
        <v>10789</v>
      </c>
      <c r="G418">
        <v>2014</v>
      </c>
      <c r="H418" t="s">
        <v>63</v>
      </c>
      <c r="I418" t="s">
        <v>63</v>
      </c>
      <c r="J418" s="5" t="s">
        <v>1483</v>
      </c>
      <c r="K418" s="13" t="s">
        <v>1233</v>
      </c>
      <c r="L418" t="s">
        <v>1484</v>
      </c>
      <c r="M418" s="6">
        <v>10789</v>
      </c>
      <c r="N418" s="6">
        <v>0</v>
      </c>
      <c r="O418" s="6">
        <v>0</v>
      </c>
      <c r="P418" s="6">
        <v>0</v>
      </c>
      <c r="Q418" s="6">
        <v>0</v>
      </c>
      <c r="R418" s="6">
        <v>0</v>
      </c>
      <c r="S418" s="6">
        <v>10789</v>
      </c>
      <c r="T418" s="6">
        <v>0</v>
      </c>
      <c r="U418" s="6">
        <v>0</v>
      </c>
      <c r="V418" s="6">
        <v>0</v>
      </c>
      <c r="W418" s="7">
        <v>0</v>
      </c>
      <c r="X418" s="7">
        <v>0</v>
      </c>
      <c r="Y418" s="7">
        <v>0</v>
      </c>
      <c r="Z418" s="7">
        <v>0</v>
      </c>
      <c r="AA418" s="7">
        <v>0</v>
      </c>
      <c r="AB418" s="7">
        <v>0</v>
      </c>
      <c r="AC418" s="6">
        <v>0</v>
      </c>
      <c r="AD418" s="6">
        <v>0</v>
      </c>
      <c r="AE418" s="6">
        <v>0</v>
      </c>
      <c r="AF418" s="6">
        <v>0</v>
      </c>
      <c r="AG418" s="6">
        <v>0</v>
      </c>
      <c r="AH418" s="8">
        <v>0</v>
      </c>
      <c r="AI418" s="8">
        <v>0</v>
      </c>
      <c r="AJ418" s="8">
        <v>0</v>
      </c>
      <c r="AK418" s="8">
        <v>0</v>
      </c>
      <c r="AL418" s="8">
        <v>0</v>
      </c>
      <c r="AM418" s="7">
        <v>10789</v>
      </c>
      <c r="AN418" s="7">
        <v>0</v>
      </c>
      <c r="AO418" s="7">
        <v>0</v>
      </c>
      <c r="AP418" s="7">
        <v>0</v>
      </c>
      <c r="AQ418" s="7">
        <v>0</v>
      </c>
      <c r="AR418" s="7">
        <f>F418-W418</f>
        <v>10789</v>
      </c>
    </row>
    <row r="419" spans="1:44" ht="16" x14ac:dyDescent="0.2">
      <c r="A419" s="5" t="s">
        <v>1485</v>
      </c>
      <c r="C419" t="s">
        <v>41</v>
      </c>
      <c r="D419" t="s">
        <v>66</v>
      </c>
      <c r="E419" t="s">
        <v>41</v>
      </c>
      <c r="F419" s="6">
        <v>10745</v>
      </c>
      <c r="G419">
        <v>2011</v>
      </c>
      <c r="H419" t="s">
        <v>46</v>
      </c>
      <c r="I419" t="s">
        <v>46</v>
      </c>
      <c r="J419" s="5" t="s">
        <v>1486</v>
      </c>
      <c r="K419" s="13" t="s">
        <v>1487</v>
      </c>
      <c r="L419" t="s">
        <v>1488</v>
      </c>
      <c r="M419" s="6">
        <v>4842</v>
      </c>
      <c r="N419" s="6">
        <v>0</v>
      </c>
      <c r="O419" s="6">
        <v>5903</v>
      </c>
      <c r="P419" s="6">
        <v>0</v>
      </c>
      <c r="Q419" s="6">
        <v>0</v>
      </c>
      <c r="R419" s="6">
        <v>0</v>
      </c>
      <c r="S419" s="6">
        <v>0</v>
      </c>
      <c r="T419" s="6">
        <v>0</v>
      </c>
      <c r="U419" s="6">
        <v>0</v>
      </c>
      <c r="V419" s="6">
        <v>10745</v>
      </c>
      <c r="W419" s="7">
        <v>0</v>
      </c>
      <c r="X419" s="7">
        <v>0</v>
      </c>
      <c r="Y419" s="7">
        <v>0</v>
      </c>
      <c r="Z419" s="7">
        <v>0</v>
      </c>
      <c r="AA419" s="7">
        <v>0</v>
      </c>
      <c r="AB419" s="7">
        <v>0</v>
      </c>
      <c r="AC419" s="6">
        <v>0</v>
      </c>
      <c r="AD419" s="6">
        <v>0</v>
      </c>
      <c r="AE419" s="6">
        <v>0</v>
      </c>
      <c r="AF419" s="6">
        <v>0</v>
      </c>
      <c r="AG419" s="6">
        <v>0</v>
      </c>
      <c r="AH419" s="8">
        <v>0</v>
      </c>
      <c r="AI419" s="8">
        <v>0</v>
      </c>
      <c r="AJ419" s="8">
        <v>0</v>
      </c>
      <c r="AK419" s="8">
        <v>0</v>
      </c>
      <c r="AL419" s="8">
        <v>0</v>
      </c>
      <c r="AM419" s="7">
        <v>4842</v>
      </c>
      <c r="AN419" s="7">
        <v>0</v>
      </c>
      <c r="AO419" s="7">
        <v>5903</v>
      </c>
      <c r="AP419" s="7">
        <v>0</v>
      </c>
      <c r="AQ419" s="7">
        <v>0</v>
      </c>
      <c r="AR419" s="7">
        <f>F419-W419</f>
        <v>10745</v>
      </c>
    </row>
    <row r="420" spans="1:44" ht="16" x14ac:dyDescent="0.2">
      <c r="A420" s="5" t="s">
        <v>1489</v>
      </c>
      <c r="C420" t="s">
        <v>41</v>
      </c>
      <c r="D420" t="s">
        <v>41</v>
      </c>
      <c r="E420" t="s">
        <v>373</v>
      </c>
      <c r="F420" s="6">
        <v>10693</v>
      </c>
      <c r="G420">
        <v>2014</v>
      </c>
      <c r="H420" t="s">
        <v>63</v>
      </c>
      <c r="I420" t="s">
        <v>63</v>
      </c>
      <c r="J420" s="5" t="s">
        <v>655</v>
      </c>
      <c r="K420" s="13" t="s">
        <v>3</v>
      </c>
      <c r="L420" t="s">
        <v>1490</v>
      </c>
      <c r="M420" s="6">
        <v>10692</v>
      </c>
      <c r="N420" s="6">
        <v>1</v>
      </c>
      <c r="O420" s="6">
        <v>0</v>
      </c>
      <c r="P420" s="6">
        <v>0</v>
      </c>
      <c r="Q420" s="6">
        <v>0</v>
      </c>
      <c r="R420" s="6">
        <v>0</v>
      </c>
      <c r="S420" s="6">
        <v>10693</v>
      </c>
      <c r="T420" s="6">
        <v>0</v>
      </c>
      <c r="U420" s="6">
        <v>0</v>
      </c>
      <c r="V420" s="6">
        <v>0</v>
      </c>
      <c r="W420" s="7">
        <v>0</v>
      </c>
      <c r="X420" s="7">
        <v>0</v>
      </c>
      <c r="Y420" s="7">
        <v>0</v>
      </c>
      <c r="Z420" s="7">
        <v>0</v>
      </c>
      <c r="AA420" s="7">
        <v>0</v>
      </c>
      <c r="AB420" s="7">
        <v>0</v>
      </c>
      <c r="AC420" s="6">
        <v>0</v>
      </c>
      <c r="AD420" s="6">
        <v>0</v>
      </c>
      <c r="AE420" s="6">
        <v>0</v>
      </c>
      <c r="AF420" s="6">
        <v>0</v>
      </c>
      <c r="AG420" s="6">
        <v>0</v>
      </c>
      <c r="AH420" s="8">
        <v>0</v>
      </c>
      <c r="AI420" s="8">
        <v>0</v>
      </c>
      <c r="AJ420" s="8">
        <v>0</v>
      </c>
      <c r="AK420" s="8">
        <v>0</v>
      </c>
      <c r="AL420" s="8">
        <v>0</v>
      </c>
      <c r="AM420" s="7">
        <v>10692</v>
      </c>
      <c r="AN420" s="7">
        <v>1</v>
      </c>
      <c r="AO420" s="7">
        <v>0</v>
      </c>
      <c r="AP420" s="7">
        <v>0</v>
      </c>
      <c r="AQ420" s="7">
        <v>0</v>
      </c>
      <c r="AR420" s="7">
        <f>F420-W420</f>
        <v>10693</v>
      </c>
    </row>
    <row r="421" spans="1:44" ht="16" x14ac:dyDescent="0.2">
      <c r="A421" s="5" t="s">
        <v>1491</v>
      </c>
      <c r="C421" t="s">
        <v>41</v>
      </c>
      <c r="D421" t="s">
        <v>41</v>
      </c>
      <c r="E421" t="s">
        <v>41</v>
      </c>
      <c r="F421" s="6">
        <v>10551</v>
      </c>
      <c r="G421">
        <v>2015</v>
      </c>
      <c r="H421" t="s">
        <v>72</v>
      </c>
      <c r="I421" t="s">
        <v>1492</v>
      </c>
      <c r="J421" s="5" t="s">
        <v>1493</v>
      </c>
      <c r="K421" s="13" t="s">
        <v>198</v>
      </c>
      <c r="L421" t="s">
        <v>1494</v>
      </c>
      <c r="M421" s="6">
        <v>0</v>
      </c>
      <c r="N421" s="6">
        <v>0</v>
      </c>
      <c r="O421" s="6">
        <v>10155</v>
      </c>
      <c r="P421" s="6">
        <v>396</v>
      </c>
      <c r="Q421" s="6">
        <v>0</v>
      </c>
      <c r="R421" s="6">
        <v>0</v>
      </c>
      <c r="S421" s="6">
        <v>0</v>
      </c>
      <c r="T421" s="6">
        <v>0</v>
      </c>
      <c r="U421" s="6">
        <v>10551</v>
      </c>
      <c r="V421" s="6">
        <v>0</v>
      </c>
      <c r="W421" s="7">
        <v>0</v>
      </c>
      <c r="X421" s="7">
        <v>0</v>
      </c>
      <c r="Y421" s="7">
        <v>0</v>
      </c>
      <c r="Z421" s="7">
        <v>0</v>
      </c>
      <c r="AA421" s="7">
        <v>0</v>
      </c>
      <c r="AB421" s="7">
        <v>0</v>
      </c>
      <c r="AC421" s="6">
        <v>0</v>
      </c>
      <c r="AD421" s="6">
        <v>0</v>
      </c>
      <c r="AE421" s="6">
        <v>0</v>
      </c>
      <c r="AF421" s="6">
        <v>0</v>
      </c>
      <c r="AG421" s="6">
        <v>0</v>
      </c>
      <c r="AH421" s="8">
        <v>0</v>
      </c>
      <c r="AI421" s="8">
        <v>0</v>
      </c>
      <c r="AJ421" s="8">
        <v>0</v>
      </c>
      <c r="AK421" s="8">
        <v>0</v>
      </c>
      <c r="AL421" s="8">
        <v>0</v>
      </c>
      <c r="AM421" s="7">
        <v>0</v>
      </c>
      <c r="AN421" s="7">
        <v>0</v>
      </c>
      <c r="AO421" s="7">
        <v>10155</v>
      </c>
      <c r="AP421" s="7">
        <v>396</v>
      </c>
      <c r="AQ421" s="7">
        <v>0</v>
      </c>
      <c r="AR421" s="7">
        <f>F421-W421</f>
        <v>10551</v>
      </c>
    </row>
    <row r="422" spans="1:44" ht="16" x14ac:dyDescent="0.2">
      <c r="A422" s="5" t="s">
        <v>1495</v>
      </c>
      <c r="C422" t="s">
        <v>41</v>
      </c>
      <c r="D422" t="s">
        <v>41</v>
      </c>
      <c r="E422" t="s">
        <v>41</v>
      </c>
      <c r="F422" s="6">
        <v>10495</v>
      </c>
      <c r="G422">
        <v>2016</v>
      </c>
      <c r="H422" t="s">
        <v>87</v>
      </c>
      <c r="I422" t="s">
        <v>87</v>
      </c>
      <c r="J422" s="5" t="s">
        <v>1496</v>
      </c>
      <c r="K422" s="13" t="s">
        <v>55</v>
      </c>
      <c r="L422" t="s">
        <v>1497</v>
      </c>
      <c r="M422" s="6">
        <v>0</v>
      </c>
      <c r="N422" s="6">
        <v>0</v>
      </c>
      <c r="O422" s="6">
        <v>10495</v>
      </c>
      <c r="P422" s="6">
        <v>0</v>
      </c>
      <c r="Q422" s="6">
        <v>0</v>
      </c>
      <c r="R422" s="6">
        <v>10495</v>
      </c>
      <c r="S422" s="6">
        <v>0</v>
      </c>
      <c r="T422" s="6">
        <v>0</v>
      </c>
      <c r="U422" s="6">
        <v>0</v>
      </c>
      <c r="V422" s="6">
        <v>0</v>
      </c>
      <c r="W422" s="7">
        <v>0</v>
      </c>
      <c r="X422" s="7">
        <v>0</v>
      </c>
      <c r="Y422" s="7">
        <v>0</v>
      </c>
      <c r="Z422" s="7">
        <v>0</v>
      </c>
      <c r="AA422" s="7">
        <v>0</v>
      </c>
      <c r="AB422" s="7">
        <v>0</v>
      </c>
      <c r="AC422" s="6">
        <v>0</v>
      </c>
      <c r="AD422" s="6">
        <v>0</v>
      </c>
      <c r="AE422" s="6">
        <v>0</v>
      </c>
      <c r="AF422" s="6">
        <v>0</v>
      </c>
      <c r="AG422" s="6">
        <v>0</v>
      </c>
      <c r="AH422" s="8">
        <v>0</v>
      </c>
      <c r="AI422" s="8">
        <v>0</v>
      </c>
      <c r="AJ422" s="8">
        <v>0</v>
      </c>
      <c r="AK422" s="8">
        <v>0</v>
      </c>
      <c r="AL422" s="8">
        <v>0</v>
      </c>
      <c r="AM422" s="7">
        <v>0</v>
      </c>
      <c r="AN422" s="7">
        <v>0</v>
      </c>
      <c r="AO422" s="7">
        <v>10495</v>
      </c>
      <c r="AP422" s="7">
        <v>0</v>
      </c>
      <c r="AQ422" s="7">
        <v>0</v>
      </c>
      <c r="AR422" s="7">
        <f>F422-W422</f>
        <v>10495</v>
      </c>
    </row>
    <row r="423" spans="1:44" ht="16" x14ac:dyDescent="0.2">
      <c r="A423" s="5" t="s">
        <v>1498</v>
      </c>
      <c r="C423" t="s">
        <v>41</v>
      </c>
      <c r="D423" t="s">
        <v>41</v>
      </c>
      <c r="E423" t="s">
        <v>41</v>
      </c>
      <c r="F423" s="6">
        <v>10465</v>
      </c>
      <c r="G423">
        <v>2017</v>
      </c>
      <c r="H423" t="s">
        <v>72</v>
      </c>
      <c r="I423" t="s">
        <v>72</v>
      </c>
      <c r="J423" s="5" t="s">
        <v>969</v>
      </c>
      <c r="K423" s="13" t="s">
        <v>55</v>
      </c>
      <c r="L423" t="s">
        <v>1499</v>
      </c>
      <c r="M423" s="6">
        <v>0</v>
      </c>
      <c r="N423" s="6">
        <v>0</v>
      </c>
      <c r="O423" s="6">
        <v>0</v>
      </c>
      <c r="P423" s="6">
        <v>291</v>
      </c>
      <c r="Q423" s="6">
        <v>10174</v>
      </c>
      <c r="R423" s="6">
        <v>0</v>
      </c>
      <c r="S423" s="6">
        <v>0</v>
      </c>
      <c r="T423" s="6">
        <v>0</v>
      </c>
      <c r="U423" s="6">
        <v>10465</v>
      </c>
      <c r="V423" s="6">
        <v>0</v>
      </c>
      <c r="W423" s="7">
        <v>0</v>
      </c>
      <c r="X423" s="7">
        <v>0</v>
      </c>
      <c r="Y423" s="7">
        <v>0</v>
      </c>
      <c r="Z423" s="7">
        <v>0</v>
      </c>
      <c r="AA423" s="7">
        <v>0</v>
      </c>
      <c r="AB423" s="7">
        <v>0</v>
      </c>
      <c r="AC423" s="6">
        <v>0</v>
      </c>
      <c r="AD423" s="6">
        <v>0</v>
      </c>
      <c r="AE423" s="6">
        <v>0</v>
      </c>
      <c r="AF423" s="6">
        <v>0</v>
      </c>
      <c r="AG423" s="6">
        <v>0</v>
      </c>
      <c r="AH423" s="8">
        <v>0</v>
      </c>
      <c r="AI423" s="8">
        <v>0</v>
      </c>
      <c r="AJ423" s="8">
        <v>0</v>
      </c>
      <c r="AK423" s="8">
        <v>0</v>
      </c>
      <c r="AL423" s="8">
        <v>0</v>
      </c>
      <c r="AM423" s="7">
        <v>0</v>
      </c>
      <c r="AN423" s="7">
        <v>0</v>
      </c>
      <c r="AO423" s="7">
        <v>0</v>
      </c>
      <c r="AP423" s="7">
        <v>291</v>
      </c>
      <c r="AQ423" s="7">
        <v>10174</v>
      </c>
      <c r="AR423" s="7">
        <f>F423-W423</f>
        <v>10465</v>
      </c>
    </row>
    <row r="424" spans="1:44" ht="16" x14ac:dyDescent="0.2">
      <c r="A424" s="5" t="s">
        <v>1500</v>
      </c>
      <c r="C424" t="s">
        <v>41</v>
      </c>
      <c r="D424" t="s">
        <v>41</v>
      </c>
      <c r="E424" t="s">
        <v>41</v>
      </c>
      <c r="F424" s="6">
        <v>10409</v>
      </c>
      <c r="G424">
        <v>2017</v>
      </c>
      <c r="H424" t="s">
        <v>63</v>
      </c>
      <c r="I424" t="s">
        <v>63</v>
      </c>
      <c r="J424" s="5" t="s">
        <v>1501</v>
      </c>
      <c r="K424" s="13" t="s">
        <v>1502</v>
      </c>
      <c r="L424" t="s">
        <v>1503</v>
      </c>
      <c r="M424" s="6">
        <v>0</v>
      </c>
      <c r="N424" s="6">
        <v>0</v>
      </c>
      <c r="O424" s="6">
        <v>0</v>
      </c>
      <c r="P424" s="6">
        <v>10364</v>
      </c>
      <c r="Q424" s="6">
        <v>45</v>
      </c>
      <c r="R424" s="6">
        <v>0</v>
      </c>
      <c r="S424" s="6">
        <v>10409</v>
      </c>
      <c r="T424" s="6">
        <v>0</v>
      </c>
      <c r="U424" s="6">
        <v>0</v>
      </c>
      <c r="V424" s="6">
        <v>0</v>
      </c>
      <c r="W424" s="7">
        <v>0</v>
      </c>
      <c r="X424" s="7">
        <v>0</v>
      </c>
      <c r="Y424" s="7">
        <v>0</v>
      </c>
      <c r="Z424" s="7">
        <v>0</v>
      </c>
      <c r="AA424" s="7">
        <v>0</v>
      </c>
      <c r="AB424" s="7">
        <v>0</v>
      </c>
      <c r="AC424" s="6">
        <v>0</v>
      </c>
      <c r="AD424" s="6">
        <v>0</v>
      </c>
      <c r="AE424" s="6">
        <v>0</v>
      </c>
      <c r="AF424" s="6">
        <v>0</v>
      </c>
      <c r="AG424" s="6">
        <v>0</v>
      </c>
      <c r="AH424" s="8">
        <v>0</v>
      </c>
      <c r="AI424" s="8">
        <v>0</v>
      </c>
      <c r="AJ424" s="8">
        <v>0</v>
      </c>
      <c r="AK424" s="8">
        <v>0</v>
      </c>
      <c r="AL424" s="8">
        <v>0</v>
      </c>
      <c r="AM424" s="7">
        <v>0</v>
      </c>
      <c r="AN424" s="7">
        <v>0</v>
      </c>
      <c r="AO424" s="7">
        <v>0</v>
      </c>
      <c r="AP424" s="7">
        <v>10364</v>
      </c>
      <c r="AQ424" s="7">
        <v>45</v>
      </c>
      <c r="AR424" s="7">
        <f>F424-W424</f>
        <v>10409</v>
      </c>
    </row>
    <row r="425" spans="1:44" ht="16" x14ac:dyDescent="0.2">
      <c r="A425" s="5" t="s">
        <v>1504</v>
      </c>
      <c r="C425" t="s">
        <v>41</v>
      </c>
      <c r="D425" t="s">
        <v>41</v>
      </c>
      <c r="E425" t="s">
        <v>373</v>
      </c>
      <c r="F425" s="6">
        <v>10288</v>
      </c>
      <c r="G425">
        <v>2018</v>
      </c>
      <c r="H425" t="s">
        <v>87</v>
      </c>
      <c r="I425" t="s">
        <v>87</v>
      </c>
      <c r="J425" s="5" t="s">
        <v>1505</v>
      </c>
      <c r="K425" s="13" t="s">
        <v>376</v>
      </c>
      <c r="L425" t="s">
        <v>1506</v>
      </c>
      <c r="M425" s="6">
        <v>0</v>
      </c>
      <c r="N425" s="6">
        <v>0</v>
      </c>
      <c r="O425" s="6">
        <v>0</v>
      </c>
      <c r="P425" s="6">
        <v>0</v>
      </c>
      <c r="Q425" s="6">
        <v>10288</v>
      </c>
      <c r="R425" s="6">
        <v>10288</v>
      </c>
      <c r="S425" s="6">
        <v>0</v>
      </c>
      <c r="T425" s="6">
        <v>0</v>
      </c>
      <c r="U425" s="6">
        <v>0</v>
      </c>
      <c r="V425" s="6">
        <v>0</v>
      </c>
      <c r="W425" s="7">
        <v>0</v>
      </c>
      <c r="X425" s="7">
        <v>0</v>
      </c>
      <c r="Y425" s="7">
        <v>0</v>
      </c>
      <c r="Z425" s="7">
        <v>0</v>
      </c>
      <c r="AA425" s="7">
        <v>0</v>
      </c>
      <c r="AB425" s="7">
        <v>0</v>
      </c>
      <c r="AC425" s="6">
        <v>0</v>
      </c>
      <c r="AD425" s="6">
        <v>0</v>
      </c>
      <c r="AE425" s="6">
        <v>0</v>
      </c>
      <c r="AF425" s="6">
        <v>0</v>
      </c>
      <c r="AG425" s="6">
        <v>0</v>
      </c>
      <c r="AH425" s="8">
        <v>0</v>
      </c>
      <c r="AI425" s="8">
        <v>0</v>
      </c>
      <c r="AJ425" s="8">
        <v>0</v>
      </c>
      <c r="AK425" s="8">
        <v>0</v>
      </c>
      <c r="AL425" s="8">
        <v>0</v>
      </c>
      <c r="AM425" s="7">
        <v>0</v>
      </c>
      <c r="AN425" s="7">
        <v>0</v>
      </c>
      <c r="AO425" s="7">
        <v>0</v>
      </c>
      <c r="AP425" s="7">
        <v>0</v>
      </c>
      <c r="AQ425" s="7">
        <v>10288</v>
      </c>
      <c r="AR425" s="7">
        <f>F425-W425</f>
        <v>10288</v>
      </c>
    </row>
    <row r="426" spans="1:44" ht="16" x14ac:dyDescent="0.2">
      <c r="A426" s="5" t="s">
        <v>1507</v>
      </c>
      <c r="C426" t="s">
        <v>41</v>
      </c>
      <c r="D426" t="s">
        <v>41</v>
      </c>
      <c r="E426" t="s">
        <v>41</v>
      </c>
      <c r="F426" s="6">
        <v>10023</v>
      </c>
      <c r="G426">
        <v>2013</v>
      </c>
      <c r="H426" t="s">
        <v>63</v>
      </c>
      <c r="I426" t="s">
        <v>1508</v>
      </c>
      <c r="J426" s="5" t="s">
        <v>1446</v>
      </c>
      <c r="K426" s="13" t="s">
        <v>1509</v>
      </c>
      <c r="L426" t="s">
        <v>1510</v>
      </c>
      <c r="M426" s="6">
        <v>10023</v>
      </c>
      <c r="N426" s="6">
        <v>0</v>
      </c>
      <c r="O426" s="6">
        <v>0</v>
      </c>
      <c r="P426" s="6">
        <v>0</v>
      </c>
      <c r="Q426" s="6">
        <v>0</v>
      </c>
      <c r="R426" s="6">
        <v>0</v>
      </c>
      <c r="S426" s="6">
        <v>10023</v>
      </c>
      <c r="T426" s="6">
        <v>0</v>
      </c>
      <c r="U426" s="6">
        <v>0</v>
      </c>
      <c r="V426" s="6">
        <v>0</v>
      </c>
      <c r="W426" s="7">
        <v>0</v>
      </c>
      <c r="X426" s="7">
        <v>0</v>
      </c>
      <c r="Y426" s="7">
        <v>0</v>
      </c>
      <c r="Z426" s="7">
        <v>0</v>
      </c>
      <c r="AA426" s="7">
        <v>0</v>
      </c>
      <c r="AB426" s="7">
        <v>0</v>
      </c>
      <c r="AC426" s="6">
        <v>0</v>
      </c>
      <c r="AD426" s="6">
        <v>0</v>
      </c>
      <c r="AE426" s="6">
        <v>0</v>
      </c>
      <c r="AF426" s="6">
        <v>0</v>
      </c>
      <c r="AG426" s="6">
        <v>0</v>
      </c>
      <c r="AH426" s="8">
        <v>0</v>
      </c>
      <c r="AI426" s="8">
        <v>0</v>
      </c>
      <c r="AJ426" s="8">
        <v>0</v>
      </c>
      <c r="AK426" s="8">
        <v>0</v>
      </c>
      <c r="AL426" s="8">
        <v>0</v>
      </c>
      <c r="AM426" s="7">
        <v>10023</v>
      </c>
      <c r="AN426" s="7">
        <v>0</v>
      </c>
      <c r="AO426" s="7">
        <v>0</v>
      </c>
      <c r="AP426" s="7">
        <v>0</v>
      </c>
      <c r="AQ426" s="7">
        <v>0</v>
      </c>
      <c r="AR426" s="7">
        <f>F426-W426</f>
        <v>10023</v>
      </c>
    </row>
    <row r="427" spans="1:44" ht="16" x14ac:dyDescent="0.2">
      <c r="A427" s="5" t="s">
        <v>1511</v>
      </c>
      <c r="C427" t="s">
        <v>40</v>
      </c>
      <c r="D427" t="s">
        <v>41</v>
      </c>
      <c r="E427" t="s">
        <v>41</v>
      </c>
      <c r="F427" s="6">
        <v>9994</v>
      </c>
      <c r="G427">
        <v>2016</v>
      </c>
      <c r="H427" t="s">
        <v>87</v>
      </c>
      <c r="I427" t="s">
        <v>1512</v>
      </c>
      <c r="J427" s="5" t="s">
        <v>578</v>
      </c>
      <c r="K427" s="13" t="s">
        <v>55</v>
      </c>
      <c r="L427" t="s">
        <v>1513</v>
      </c>
      <c r="M427" s="6">
        <v>0</v>
      </c>
      <c r="N427" s="6">
        <v>0</v>
      </c>
      <c r="O427" s="6">
        <v>9994</v>
      </c>
      <c r="P427" s="6">
        <v>0</v>
      </c>
      <c r="Q427" s="6">
        <v>0</v>
      </c>
      <c r="R427" s="6">
        <v>8661</v>
      </c>
      <c r="S427" s="6">
        <v>0</v>
      </c>
      <c r="T427" s="6">
        <v>0</v>
      </c>
      <c r="U427" s="6">
        <v>1333</v>
      </c>
      <c r="V427" s="6">
        <v>0</v>
      </c>
      <c r="W427" s="7">
        <v>1333</v>
      </c>
      <c r="X427" s="7">
        <v>1333</v>
      </c>
      <c r="Y427" s="7">
        <v>0</v>
      </c>
      <c r="Z427" s="7">
        <v>0</v>
      </c>
      <c r="AA427" s="7">
        <v>0</v>
      </c>
      <c r="AB427" s="7">
        <v>0</v>
      </c>
      <c r="AC427" s="6">
        <v>0</v>
      </c>
      <c r="AD427" s="6">
        <v>0</v>
      </c>
      <c r="AE427" s="6">
        <v>0</v>
      </c>
      <c r="AF427" s="6">
        <v>1333</v>
      </c>
      <c r="AG427" s="6">
        <v>0</v>
      </c>
      <c r="AH427" s="8">
        <v>0</v>
      </c>
      <c r="AI427" s="8">
        <v>0</v>
      </c>
      <c r="AJ427" s="8">
        <v>1333</v>
      </c>
      <c r="AK427" s="8">
        <v>0</v>
      </c>
      <c r="AL427" s="8">
        <v>0</v>
      </c>
      <c r="AM427" s="7">
        <v>0</v>
      </c>
      <c r="AN427" s="7">
        <v>0</v>
      </c>
      <c r="AO427" s="7">
        <v>8661</v>
      </c>
      <c r="AP427" s="7">
        <v>0</v>
      </c>
      <c r="AQ427" s="7">
        <v>0</v>
      </c>
      <c r="AR427" s="7">
        <f>F427-W427</f>
        <v>8661</v>
      </c>
    </row>
    <row r="428" spans="1:44" ht="16" x14ac:dyDescent="0.2">
      <c r="A428" s="5" t="s">
        <v>1514</v>
      </c>
      <c r="B428" s="5" t="s">
        <v>1515</v>
      </c>
      <c r="C428" t="s">
        <v>41</v>
      </c>
      <c r="D428" t="s">
        <v>41</v>
      </c>
      <c r="E428" t="s">
        <v>41</v>
      </c>
      <c r="F428" s="6">
        <v>9888</v>
      </c>
      <c r="G428">
        <v>2018</v>
      </c>
      <c r="H428" t="s">
        <v>720</v>
      </c>
      <c r="I428" t="s">
        <v>1516</v>
      </c>
      <c r="J428" s="5" t="s">
        <v>1517</v>
      </c>
      <c r="K428" s="13" t="s">
        <v>198</v>
      </c>
      <c r="L428" t="s">
        <v>1518</v>
      </c>
      <c r="M428" s="6">
        <v>0</v>
      </c>
      <c r="N428" s="6">
        <v>0</v>
      </c>
      <c r="O428" s="6">
        <v>0</v>
      </c>
      <c r="P428" s="6">
        <v>0</v>
      </c>
      <c r="Q428" s="6">
        <v>9888</v>
      </c>
      <c r="R428" s="6">
        <v>0</v>
      </c>
      <c r="S428" s="6">
        <v>0</v>
      </c>
      <c r="T428" s="6">
        <v>6855</v>
      </c>
      <c r="U428" s="6">
        <v>367</v>
      </c>
      <c r="V428" s="6">
        <v>2666</v>
      </c>
      <c r="W428" s="7">
        <v>3033</v>
      </c>
      <c r="X428" s="7">
        <v>0</v>
      </c>
      <c r="Y428" s="7">
        <v>0</v>
      </c>
      <c r="Z428" s="7">
        <v>3033</v>
      </c>
      <c r="AA428" s="7">
        <v>0</v>
      </c>
      <c r="AB428" s="7">
        <v>0</v>
      </c>
      <c r="AC428" s="6">
        <v>0</v>
      </c>
      <c r="AD428" s="6">
        <v>0</v>
      </c>
      <c r="AE428" s="6">
        <v>0</v>
      </c>
      <c r="AF428" s="6">
        <v>367</v>
      </c>
      <c r="AG428" s="6">
        <v>2666</v>
      </c>
      <c r="AH428" s="8">
        <v>0</v>
      </c>
      <c r="AI428" s="8">
        <v>0</v>
      </c>
      <c r="AJ428" s="8">
        <v>0</v>
      </c>
      <c r="AK428" s="8">
        <v>0</v>
      </c>
      <c r="AL428" s="8">
        <v>3033</v>
      </c>
      <c r="AM428" s="7">
        <v>0</v>
      </c>
      <c r="AN428" s="7">
        <v>0</v>
      </c>
      <c r="AO428" s="7">
        <v>0</v>
      </c>
      <c r="AP428" s="7">
        <v>0</v>
      </c>
      <c r="AQ428" s="7">
        <v>6855</v>
      </c>
      <c r="AR428" s="7">
        <f>F428-W428</f>
        <v>6855</v>
      </c>
    </row>
    <row r="429" spans="1:44" ht="16" x14ac:dyDescent="0.2">
      <c r="A429" s="5" t="s">
        <v>1519</v>
      </c>
      <c r="B429" s="5" t="s">
        <v>1520</v>
      </c>
      <c r="C429" t="s">
        <v>40</v>
      </c>
      <c r="D429" t="s">
        <v>41</v>
      </c>
      <c r="E429" t="s">
        <v>373</v>
      </c>
      <c r="F429" s="6">
        <v>9321</v>
      </c>
      <c r="G429">
        <v>2014</v>
      </c>
      <c r="H429" t="s">
        <v>87</v>
      </c>
      <c r="I429" t="s">
        <v>87</v>
      </c>
      <c r="J429" s="5" t="s">
        <v>1521</v>
      </c>
      <c r="K429" s="13" t="s">
        <v>1522</v>
      </c>
      <c r="L429" t="s">
        <v>1523</v>
      </c>
      <c r="M429" s="6">
        <v>9321</v>
      </c>
      <c r="N429" s="6">
        <v>0</v>
      </c>
      <c r="O429" s="6">
        <v>0</v>
      </c>
      <c r="P429" s="6">
        <v>0</v>
      </c>
      <c r="Q429" s="6">
        <v>0</v>
      </c>
      <c r="R429" s="6">
        <v>9321</v>
      </c>
      <c r="S429" s="6">
        <v>0</v>
      </c>
      <c r="T429" s="6">
        <v>0</v>
      </c>
      <c r="U429" s="6">
        <v>0</v>
      </c>
      <c r="V429" s="6">
        <v>0</v>
      </c>
      <c r="W429" s="7">
        <v>0</v>
      </c>
      <c r="X429" s="7">
        <v>0</v>
      </c>
      <c r="Y429" s="7">
        <v>0</v>
      </c>
      <c r="Z429" s="7">
        <v>0</v>
      </c>
      <c r="AA429" s="7">
        <v>0</v>
      </c>
      <c r="AB429" s="7">
        <v>0</v>
      </c>
      <c r="AC429" s="6">
        <v>0</v>
      </c>
      <c r="AD429" s="6">
        <v>0</v>
      </c>
      <c r="AE429" s="6">
        <v>0</v>
      </c>
      <c r="AF429" s="6">
        <v>0</v>
      </c>
      <c r="AG429" s="6">
        <v>0</v>
      </c>
      <c r="AH429" s="8">
        <v>0</v>
      </c>
      <c r="AI429" s="8">
        <v>0</v>
      </c>
      <c r="AJ429" s="8">
        <v>0</v>
      </c>
      <c r="AK429" s="8">
        <v>0</v>
      </c>
      <c r="AL429" s="8">
        <v>0</v>
      </c>
      <c r="AM429" s="7">
        <v>9321</v>
      </c>
      <c r="AN429" s="7">
        <v>0</v>
      </c>
      <c r="AO429" s="7">
        <v>0</v>
      </c>
      <c r="AP429" s="7">
        <v>0</v>
      </c>
      <c r="AQ429" s="7">
        <v>0</v>
      </c>
      <c r="AR429" s="7">
        <f>F429-W429</f>
        <v>9321</v>
      </c>
    </row>
    <row r="430" spans="1:44" ht="16" x14ac:dyDescent="0.2">
      <c r="A430" s="5" t="s">
        <v>1524</v>
      </c>
      <c r="B430" s="5" t="s">
        <v>1525</v>
      </c>
      <c r="C430" t="s">
        <v>41</v>
      </c>
      <c r="D430" t="s">
        <v>41</v>
      </c>
      <c r="E430" t="s">
        <v>373</v>
      </c>
      <c r="F430" s="6">
        <v>9295</v>
      </c>
      <c r="G430">
        <v>2014</v>
      </c>
      <c r="H430" t="s">
        <v>87</v>
      </c>
      <c r="I430" t="s">
        <v>87</v>
      </c>
      <c r="J430" s="5" t="s">
        <v>1526</v>
      </c>
      <c r="K430" s="13" t="s">
        <v>1527</v>
      </c>
      <c r="L430" t="s">
        <v>1528</v>
      </c>
      <c r="M430" s="6">
        <v>9295</v>
      </c>
      <c r="N430" s="6">
        <v>0</v>
      </c>
      <c r="O430" s="6">
        <v>0</v>
      </c>
      <c r="P430" s="6">
        <v>0</v>
      </c>
      <c r="Q430" s="6">
        <v>0</v>
      </c>
      <c r="R430" s="6">
        <v>9295</v>
      </c>
      <c r="S430" s="6">
        <v>0</v>
      </c>
      <c r="T430" s="6">
        <v>0</v>
      </c>
      <c r="U430" s="6">
        <v>0</v>
      </c>
      <c r="V430" s="6">
        <v>0</v>
      </c>
      <c r="W430" s="7">
        <v>0</v>
      </c>
      <c r="X430" s="7">
        <v>0</v>
      </c>
      <c r="Y430" s="7">
        <v>0</v>
      </c>
      <c r="Z430" s="7">
        <v>0</v>
      </c>
      <c r="AA430" s="7">
        <v>0</v>
      </c>
      <c r="AB430" s="7">
        <v>0</v>
      </c>
      <c r="AC430" s="6">
        <v>0</v>
      </c>
      <c r="AD430" s="6">
        <v>0</v>
      </c>
      <c r="AE430" s="6">
        <v>0</v>
      </c>
      <c r="AF430" s="6">
        <v>0</v>
      </c>
      <c r="AG430" s="6">
        <v>0</v>
      </c>
      <c r="AH430" s="8">
        <v>0</v>
      </c>
      <c r="AI430" s="8">
        <v>0</v>
      </c>
      <c r="AJ430" s="8">
        <v>0</v>
      </c>
      <c r="AK430" s="8">
        <v>0</v>
      </c>
      <c r="AL430" s="8">
        <v>0</v>
      </c>
      <c r="AM430" s="7">
        <v>9295</v>
      </c>
      <c r="AN430" s="7">
        <v>0</v>
      </c>
      <c r="AO430" s="7">
        <v>0</v>
      </c>
      <c r="AP430" s="7">
        <v>0</v>
      </c>
      <c r="AQ430" s="7">
        <v>0</v>
      </c>
      <c r="AR430" s="7">
        <f>F430-W430</f>
        <v>9295</v>
      </c>
    </row>
    <row r="431" spans="1:44" ht="16" x14ac:dyDescent="0.2">
      <c r="A431" s="5" t="s">
        <v>1529</v>
      </c>
      <c r="C431" t="s">
        <v>41</v>
      </c>
      <c r="D431" t="s">
        <v>66</v>
      </c>
      <c r="E431" t="s">
        <v>41</v>
      </c>
      <c r="F431" s="6">
        <v>9214</v>
      </c>
      <c r="G431">
        <v>2014</v>
      </c>
      <c r="H431" t="s">
        <v>46</v>
      </c>
      <c r="I431" t="s">
        <v>46</v>
      </c>
      <c r="J431" s="5" t="s">
        <v>1530</v>
      </c>
      <c r="K431" s="13" t="s">
        <v>1487</v>
      </c>
      <c r="L431" t="s">
        <v>1531</v>
      </c>
      <c r="M431" s="10">
        <v>7286</v>
      </c>
      <c r="N431" s="10">
        <v>1753</v>
      </c>
      <c r="O431" s="10">
        <v>175</v>
      </c>
      <c r="P431" s="6">
        <v>0</v>
      </c>
      <c r="Q431" s="6">
        <v>0</v>
      </c>
      <c r="R431" s="6">
        <v>0</v>
      </c>
      <c r="S431" s="6">
        <v>0</v>
      </c>
      <c r="T431" s="6">
        <v>0</v>
      </c>
      <c r="U431" s="6">
        <v>0</v>
      </c>
      <c r="V431" s="6">
        <v>9214</v>
      </c>
      <c r="W431" s="7">
        <v>0</v>
      </c>
      <c r="X431" s="7">
        <v>0</v>
      </c>
      <c r="Y431" s="7">
        <v>0</v>
      </c>
      <c r="Z431" s="7">
        <v>0</v>
      </c>
      <c r="AA431" s="7">
        <v>0</v>
      </c>
      <c r="AB431" s="7">
        <v>0</v>
      </c>
      <c r="AC431" s="6">
        <v>0</v>
      </c>
      <c r="AD431" s="6">
        <v>0</v>
      </c>
      <c r="AE431" s="6">
        <v>0</v>
      </c>
      <c r="AF431" s="6">
        <v>0</v>
      </c>
      <c r="AG431" s="6">
        <v>0</v>
      </c>
      <c r="AH431" s="8">
        <v>0</v>
      </c>
      <c r="AI431" s="8">
        <v>0</v>
      </c>
      <c r="AJ431" s="8">
        <v>0</v>
      </c>
      <c r="AK431" s="8">
        <v>0</v>
      </c>
      <c r="AL431" s="8">
        <v>0</v>
      </c>
      <c r="AM431" s="7">
        <v>7286</v>
      </c>
      <c r="AN431" s="7">
        <v>1753</v>
      </c>
      <c r="AO431" s="7">
        <v>175</v>
      </c>
      <c r="AP431" s="7">
        <v>0</v>
      </c>
      <c r="AQ431" s="7">
        <v>0</v>
      </c>
      <c r="AR431" s="7">
        <f>F431-W431</f>
        <v>9214</v>
      </c>
    </row>
    <row r="432" spans="1:44" ht="32" x14ac:dyDescent="0.2">
      <c r="A432" s="5" t="s">
        <v>1532</v>
      </c>
      <c r="C432" t="s">
        <v>41</v>
      </c>
      <c r="D432" t="s">
        <v>41</v>
      </c>
      <c r="E432" t="s">
        <v>41</v>
      </c>
      <c r="F432" s="6">
        <v>9154</v>
      </c>
      <c r="G432">
        <v>2015</v>
      </c>
      <c r="H432" t="s">
        <v>72</v>
      </c>
      <c r="I432" t="s">
        <v>72</v>
      </c>
      <c r="J432" s="5" t="s">
        <v>1033</v>
      </c>
      <c r="K432" s="13" t="s">
        <v>198</v>
      </c>
      <c r="L432" t="s">
        <v>1533</v>
      </c>
      <c r="M432" s="6">
        <v>0</v>
      </c>
      <c r="N432" s="6">
        <v>8911</v>
      </c>
      <c r="O432" s="6">
        <v>238</v>
      </c>
      <c r="P432" s="6">
        <v>5</v>
      </c>
      <c r="Q432" s="6">
        <v>0</v>
      </c>
      <c r="R432" s="6">
        <v>0</v>
      </c>
      <c r="S432" s="6">
        <v>0</v>
      </c>
      <c r="T432" s="6">
        <v>0</v>
      </c>
      <c r="U432" s="6">
        <v>9154</v>
      </c>
      <c r="V432" s="6">
        <v>0</v>
      </c>
      <c r="W432" s="7">
        <v>0</v>
      </c>
      <c r="X432" s="7">
        <v>0</v>
      </c>
      <c r="Y432" s="7">
        <v>0</v>
      </c>
      <c r="Z432" s="7">
        <v>0</v>
      </c>
      <c r="AA432" s="7">
        <v>0</v>
      </c>
      <c r="AB432" s="7">
        <v>0</v>
      </c>
      <c r="AC432" s="6">
        <v>0</v>
      </c>
      <c r="AD432" s="6">
        <v>0</v>
      </c>
      <c r="AE432" s="6">
        <v>0</v>
      </c>
      <c r="AF432" s="6">
        <v>0</v>
      </c>
      <c r="AG432" s="6">
        <v>0</v>
      </c>
      <c r="AH432" s="8">
        <v>0</v>
      </c>
      <c r="AI432" s="8">
        <v>0</v>
      </c>
      <c r="AJ432" s="8">
        <v>0</v>
      </c>
      <c r="AK432" s="8">
        <v>0</v>
      </c>
      <c r="AL432" s="8">
        <v>0</v>
      </c>
      <c r="AM432" s="7">
        <v>0</v>
      </c>
      <c r="AN432" s="7">
        <v>8911</v>
      </c>
      <c r="AO432" s="7">
        <v>238</v>
      </c>
      <c r="AP432" s="7">
        <v>5</v>
      </c>
      <c r="AQ432" s="7">
        <v>0</v>
      </c>
      <c r="AR432" s="7">
        <f>F432-W432</f>
        <v>9154</v>
      </c>
    </row>
    <row r="433" spans="1:44" ht="32" x14ac:dyDescent="0.2">
      <c r="A433" s="5" t="s">
        <v>1534</v>
      </c>
      <c r="C433" t="s">
        <v>41</v>
      </c>
      <c r="D433" t="s">
        <v>41</v>
      </c>
      <c r="E433" t="s">
        <v>41</v>
      </c>
      <c r="F433" s="6">
        <v>9099</v>
      </c>
      <c r="G433">
        <v>2017</v>
      </c>
      <c r="H433" t="s">
        <v>87</v>
      </c>
      <c r="I433" t="s">
        <v>87</v>
      </c>
      <c r="J433" s="5" t="s">
        <v>1535</v>
      </c>
      <c r="K433" s="13" t="s">
        <v>198</v>
      </c>
      <c r="L433" t="s">
        <v>1536</v>
      </c>
      <c r="M433" s="6">
        <v>0</v>
      </c>
      <c r="N433" s="6">
        <v>0</v>
      </c>
      <c r="O433" s="6">
        <v>0</v>
      </c>
      <c r="P433" s="6">
        <v>9099</v>
      </c>
      <c r="Q433" s="6">
        <v>0</v>
      </c>
      <c r="R433" s="6">
        <v>9099</v>
      </c>
      <c r="S433" s="6">
        <v>0</v>
      </c>
      <c r="T433" s="6">
        <v>0</v>
      </c>
      <c r="U433" s="6">
        <v>0</v>
      </c>
      <c r="V433" s="6">
        <v>0</v>
      </c>
      <c r="W433" s="7">
        <v>0</v>
      </c>
      <c r="X433" s="7">
        <v>0</v>
      </c>
      <c r="Y433" s="7">
        <v>0</v>
      </c>
      <c r="Z433" s="7">
        <v>0</v>
      </c>
      <c r="AA433" s="7">
        <v>0</v>
      </c>
      <c r="AB433" s="7">
        <v>0</v>
      </c>
      <c r="AC433" s="6">
        <v>0</v>
      </c>
      <c r="AD433" s="6">
        <v>0</v>
      </c>
      <c r="AE433" s="6">
        <v>0</v>
      </c>
      <c r="AF433" s="6">
        <v>0</v>
      </c>
      <c r="AG433" s="6">
        <v>0</v>
      </c>
      <c r="AH433" s="8">
        <v>0</v>
      </c>
      <c r="AI433" s="8">
        <v>0</v>
      </c>
      <c r="AJ433" s="8">
        <v>0</v>
      </c>
      <c r="AK433" s="8">
        <v>0</v>
      </c>
      <c r="AL433" s="8">
        <v>0</v>
      </c>
      <c r="AM433" s="7">
        <v>0</v>
      </c>
      <c r="AN433" s="7">
        <v>0</v>
      </c>
      <c r="AO433" s="7">
        <v>0</v>
      </c>
      <c r="AP433" s="7">
        <v>9099</v>
      </c>
      <c r="AQ433" s="7">
        <v>0</v>
      </c>
      <c r="AR433" s="7">
        <f>F433-W433</f>
        <v>9099</v>
      </c>
    </row>
    <row r="434" spans="1:44" ht="16" x14ac:dyDescent="0.2">
      <c r="A434" s="5" t="s">
        <v>1537</v>
      </c>
      <c r="C434" t="s">
        <v>40</v>
      </c>
      <c r="D434" t="s">
        <v>41</v>
      </c>
      <c r="E434" t="s">
        <v>373</v>
      </c>
      <c r="F434" s="6">
        <v>9039</v>
      </c>
      <c r="G434">
        <v>2018</v>
      </c>
      <c r="H434" t="s">
        <v>72</v>
      </c>
      <c r="I434" t="s">
        <v>72</v>
      </c>
      <c r="J434" s="5" t="s">
        <v>1538</v>
      </c>
      <c r="K434" s="13" t="s">
        <v>3</v>
      </c>
      <c r="L434" t="s">
        <v>1539</v>
      </c>
      <c r="M434" s="6">
        <v>0</v>
      </c>
      <c r="N434" s="6">
        <v>0</v>
      </c>
      <c r="O434" s="6">
        <v>0</v>
      </c>
      <c r="P434" s="6">
        <v>0</v>
      </c>
      <c r="Q434" s="6">
        <v>9039</v>
      </c>
      <c r="R434" s="6">
        <v>0</v>
      </c>
      <c r="S434" s="6">
        <v>0</v>
      </c>
      <c r="T434" s="6">
        <v>0</v>
      </c>
      <c r="U434" s="6">
        <v>9039</v>
      </c>
      <c r="V434" s="6">
        <v>0</v>
      </c>
      <c r="W434" s="7">
        <v>0</v>
      </c>
      <c r="X434" s="7">
        <v>0</v>
      </c>
      <c r="Y434" s="7">
        <v>0</v>
      </c>
      <c r="Z434" s="7">
        <v>0</v>
      </c>
      <c r="AA434" s="7">
        <v>0</v>
      </c>
      <c r="AB434" s="7">
        <v>0</v>
      </c>
      <c r="AC434" s="6">
        <v>0</v>
      </c>
      <c r="AD434" s="6">
        <v>0</v>
      </c>
      <c r="AE434" s="6">
        <v>0</v>
      </c>
      <c r="AF434" s="6">
        <v>0</v>
      </c>
      <c r="AG434" s="6">
        <v>0</v>
      </c>
      <c r="AH434" s="8">
        <v>0</v>
      </c>
      <c r="AI434" s="8">
        <v>0</v>
      </c>
      <c r="AJ434" s="8">
        <v>0</v>
      </c>
      <c r="AK434" s="8">
        <v>0</v>
      </c>
      <c r="AL434" s="8">
        <v>0</v>
      </c>
      <c r="AM434" s="7">
        <v>0</v>
      </c>
      <c r="AN434" s="7">
        <v>0</v>
      </c>
      <c r="AO434" s="7">
        <v>0</v>
      </c>
      <c r="AP434" s="7">
        <v>0</v>
      </c>
      <c r="AQ434" s="7">
        <v>9039</v>
      </c>
      <c r="AR434" s="7">
        <f>F434-W434</f>
        <v>9039</v>
      </c>
    </row>
    <row r="435" spans="1:44" ht="16" x14ac:dyDescent="0.2">
      <c r="A435" s="5" t="s">
        <v>1540</v>
      </c>
      <c r="C435" t="s">
        <v>41</v>
      </c>
      <c r="D435" t="s">
        <v>66</v>
      </c>
      <c r="E435" t="s">
        <v>41</v>
      </c>
      <c r="F435" s="6">
        <v>9001</v>
      </c>
      <c r="G435">
        <v>1999</v>
      </c>
      <c r="H435" t="s">
        <v>46</v>
      </c>
      <c r="I435" t="s">
        <v>46</v>
      </c>
      <c r="J435" s="5" t="s">
        <v>1541</v>
      </c>
      <c r="K435" s="13" t="s">
        <v>41</v>
      </c>
      <c r="M435" s="10">
        <v>596</v>
      </c>
      <c r="N435" s="10">
        <v>6806</v>
      </c>
      <c r="O435" s="10">
        <v>1599</v>
      </c>
      <c r="P435" s="6">
        <v>0</v>
      </c>
      <c r="Q435" s="6">
        <v>0</v>
      </c>
      <c r="R435" s="6">
        <v>0</v>
      </c>
      <c r="S435" s="6">
        <v>0</v>
      </c>
      <c r="T435" s="6">
        <v>0</v>
      </c>
      <c r="U435" s="6">
        <v>0</v>
      </c>
      <c r="V435" s="6">
        <v>9001</v>
      </c>
      <c r="W435" s="7">
        <v>0</v>
      </c>
      <c r="X435" s="7">
        <v>0</v>
      </c>
      <c r="Y435" s="7">
        <v>0</v>
      </c>
      <c r="Z435" s="7">
        <v>0</v>
      </c>
      <c r="AA435" s="7">
        <v>0</v>
      </c>
      <c r="AB435" s="7">
        <v>0</v>
      </c>
      <c r="AC435" s="6">
        <v>0</v>
      </c>
      <c r="AD435" s="6">
        <v>0</v>
      </c>
      <c r="AE435" s="6">
        <v>0</v>
      </c>
      <c r="AF435" s="6">
        <v>0</v>
      </c>
      <c r="AG435" s="6">
        <v>0</v>
      </c>
      <c r="AH435" s="8">
        <v>0</v>
      </c>
      <c r="AI435" s="8">
        <v>0</v>
      </c>
      <c r="AJ435" s="8">
        <v>0</v>
      </c>
      <c r="AK435" s="8">
        <v>0</v>
      </c>
      <c r="AL435" s="8">
        <v>0</v>
      </c>
      <c r="AM435" s="7">
        <v>596</v>
      </c>
      <c r="AN435" s="7">
        <v>6806</v>
      </c>
      <c r="AO435" s="7">
        <v>1599</v>
      </c>
      <c r="AP435" s="7">
        <v>0</v>
      </c>
      <c r="AQ435" s="7">
        <v>0</v>
      </c>
      <c r="AR435" s="7">
        <f>F435-W435</f>
        <v>9001</v>
      </c>
    </row>
    <row r="436" spans="1:44" ht="16" x14ac:dyDescent="0.2">
      <c r="A436" s="5" t="s">
        <v>1542</v>
      </c>
      <c r="C436" t="s">
        <v>41</v>
      </c>
      <c r="D436" t="s">
        <v>41</v>
      </c>
      <c r="E436" t="s">
        <v>41</v>
      </c>
      <c r="F436" s="6">
        <v>8648</v>
      </c>
      <c r="G436">
        <v>2017</v>
      </c>
      <c r="H436" t="s">
        <v>72</v>
      </c>
      <c r="I436" t="s">
        <v>72</v>
      </c>
      <c r="J436" s="5" t="s">
        <v>1543</v>
      </c>
      <c r="K436" s="13" t="s">
        <v>1544</v>
      </c>
      <c r="L436" t="s">
        <v>1545</v>
      </c>
      <c r="M436" s="6">
        <v>0</v>
      </c>
      <c r="N436" s="6">
        <v>0</v>
      </c>
      <c r="O436" s="6">
        <v>0</v>
      </c>
      <c r="P436" s="6">
        <v>8648</v>
      </c>
      <c r="Q436" s="6">
        <v>0</v>
      </c>
      <c r="R436" s="6">
        <v>0</v>
      </c>
      <c r="S436" s="6">
        <v>0</v>
      </c>
      <c r="T436" s="6">
        <v>0</v>
      </c>
      <c r="U436" s="6">
        <v>8648</v>
      </c>
      <c r="V436" s="6">
        <v>0</v>
      </c>
      <c r="W436" s="7">
        <v>0</v>
      </c>
      <c r="X436" s="7">
        <v>0</v>
      </c>
      <c r="Y436" s="7">
        <v>0</v>
      </c>
      <c r="Z436" s="7">
        <v>0</v>
      </c>
      <c r="AA436" s="7">
        <v>0</v>
      </c>
      <c r="AB436" s="7">
        <v>0</v>
      </c>
      <c r="AC436" s="6">
        <v>0</v>
      </c>
      <c r="AD436" s="6">
        <v>0</v>
      </c>
      <c r="AE436" s="6">
        <v>0</v>
      </c>
      <c r="AF436" s="6">
        <v>0</v>
      </c>
      <c r="AG436" s="6">
        <v>0</v>
      </c>
      <c r="AH436" s="8">
        <v>0</v>
      </c>
      <c r="AI436" s="8">
        <v>0</v>
      </c>
      <c r="AJ436" s="8">
        <v>0</v>
      </c>
      <c r="AK436" s="8">
        <v>0</v>
      </c>
      <c r="AL436" s="8">
        <v>0</v>
      </c>
      <c r="AM436" s="7">
        <v>0</v>
      </c>
      <c r="AN436" s="7">
        <v>0</v>
      </c>
      <c r="AO436" s="7">
        <v>0</v>
      </c>
      <c r="AP436" s="7">
        <v>8648</v>
      </c>
      <c r="AQ436" s="7">
        <v>0</v>
      </c>
      <c r="AR436" s="7">
        <f>F436-W436</f>
        <v>8648</v>
      </c>
    </row>
    <row r="437" spans="1:44" ht="16" x14ac:dyDescent="0.2">
      <c r="A437" s="5" t="s">
        <v>1546</v>
      </c>
      <c r="C437" t="s">
        <v>41</v>
      </c>
      <c r="D437" t="s">
        <v>41</v>
      </c>
      <c r="E437" t="s">
        <v>373</v>
      </c>
      <c r="F437" s="6">
        <v>8516</v>
      </c>
      <c r="G437">
        <v>2016</v>
      </c>
      <c r="H437" t="s">
        <v>46</v>
      </c>
      <c r="I437" t="s">
        <v>46</v>
      </c>
      <c r="J437" s="5" t="s">
        <v>1547</v>
      </c>
      <c r="K437" s="13" t="s">
        <v>3</v>
      </c>
      <c r="L437" t="s">
        <v>1548</v>
      </c>
      <c r="M437" s="6">
        <v>0</v>
      </c>
      <c r="N437" s="6">
        <v>0</v>
      </c>
      <c r="O437" s="6">
        <v>8516</v>
      </c>
      <c r="P437" s="6">
        <v>0</v>
      </c>
      <c r="Q437" s="6">
        <v>0</v>
      </c>
      <c r="R437" s="6">
        <v>0</v>
      </c>
      <c r="S437" s="6">
        <v>0</v>
      </c>
      <c r="T437" s="6">
        <v>0</v>
      </c>
      <c r="U437" s="6">
        <v>0</v>
      </c>
      <c r="V437" s="6">
        <v>8516</v>
      </c>
      <c r="W437" s="7">
        <v>0</v>
      </c>
      <c r="X437" s="7">
        <v>0</v>
      </c>
      <c r="Y437" s="7">
        <v>0</v>
      </c>
      <c r="Z437" s="7">
        <v>0</v>
      </c>
      <c r="AA437" s="7">
        <v>0</v>
      </c>
      <c r="AB437" s="7">
        <v>0</v>
      </c>
      <c r="AC437" s="6">
        <v>0</v>
      </c>
      <c r="AD437" s="6">
        <v>0</v>
      </c>
      <c r="AE437" s="6">
        <v>0</v>
      </c>
      <c r="AF437" s="6">
        <v>0</v>
      </c>
      <c r="AG437" s="6">
        <v>0</v>
      </c>
      <c r="AH437" s="8">
        <v>0</v>
      </c>
      <c r="AI437" s="8">
        <v>0</v>
      </c>
      <c r="AJ437" s="8">
        <v>0</v>
      </c>
      <c r="AK437" s="8">
        <v>0</v>
      </c>
      <c r="AL437" s="8">
        <v>0</v>
      </c>
      <c r="AM437" s="7">
        <v>0</v>
      </c>
      <c r="AN437" s="7">
        <v>0</v>
      </c>
      <c r="AO437" s="7">
        <v>8516</v>
      </c>
      <c r="AP437" s="7">
        <v>0</v>
      </c>
      <c r="AQ437" s="7">
        <v>0</v>
      </c>
      <c r="AR437" s="7">
        <f>F437-W437</f>
        <v>8516</v>
      </c>
    </row>
    <row r="438" spans="1:44" ht="32" x14ac:dyDescent="0.2">
      <c r="A438" s="5" t="s">
        <v>1549</v>
      </c>
      <c r="B438" s="5" t="s">
        <v>1550</v>
      </c>
      <c r="C438" t="s">
        <v>40</v>
      </c>
      <c r="D438" t="s">
        <v>41</v>
      </c>
      <c r="E438" t="s">
        <v>41</v>
      </c>
      <c r="F438" s="6">
        <v>8341</v>
      </c>
      <c r="G438">
        <v>2015</v>
      </c>
      <c r="H438" t="s">
        <v>720</v>
      </c>
      <c r="I438" t="s">
        <v>1551</v>
      </c>
      <c r="J438" s="5" t="s">
        <v>1552</v>
      </c>
      <c r="K438" s="13" t="s">
        <v>198</v>
      </c>
      <c r="L438" t="s">
        <v>1553</v>
      </c>
      <c r="M438" s="6">
        <v>0</v>
      </c>
      <c r="N438" s="6">
        <v>3913</v>
      </c>
      <c r="O438" s="6">
        <v>4428</v>
      </c>
      <c r="P438" s="6">
        <v>0</v>
      </c>
      <c r="Q438" s="6">
        <v>0</v>
      </c>
      <c r="R438" s="6">
        <v>1813</v>
      </c>
      <c r="S438" s="6">
        <v>0</v>
      </c>
      <c r="T438" s="6">
        <v>4024</v>
      </c>
      <c r="U438" s="6">
        <v>2504</v>
      </c>
      <c r="V438" s="6">
        <v>0</v>
      </c>
      <c r="W438" s="7">
        <v>4317</v>
      </c>
      <c r="X438" s="7">
        <v>0</v>
      </c>
      <c r="Y438" s="7">
        <v>0</v>
      </c>
      <c r="Z438" s="7">
        <v>4317</v>
      </c>
      <c r="AA438" s="7">
        <v>0</v>
      </c>
      <c r="AB438" s="7">
        <v>0</v>
      </c>
      <c r="AC438" s="6">
        <v>1813</v>
      </c>
      <c r="AD438" s="6">
        <v>0</v>
      </c>
      <c r="AE438" s="6">
        <v>0</v>
      </c>
      <c r="AF438" s="6">
        <v>2504</v>
      </c>
      <c r="AG438" s="6">
        <v>0</v>
      </c>
      <c r="AH438" s="8">
        <v>0</v>
      </c>
      <c r="AI438" s="8">
        <v>0</v>
      </c>
      <c r="AJ438" s="8">
        <v>4317</v>
      </c>
      <c r="AK438" s="8">
        <v>0</v>
      </c>
      <c r="AL438" s="8">
        <v>0</v>
      </c>
      <c r="AM438" s="7">
        <v>0</v>
      </c>
      <c r="AN438" s="7">
        <v>3913</v>
      </c>
      <c r="AO438" s="7">
        <v>111</v>
      </c>
      <c r="AP438" s="7">
        <v>0</v>
      </c>
      <c r="AQ438" s="7">
        <v>0</v>
      </c>
      <c r="AR438" s="7">
        <f>F438-W438</f>
        <v>4024</v>
      </c>
    </row>
    <row r="439" spans="1:44" ht="32" x14ac:dyDescent="0.2">
      <c r="A439" s="5" t="s">
        <v>1554</v>
      </c>
      <c r="C439" t="s">
        <v>40</v>
      </c>
      <c r="D439" t="s">
        <v>41</v>
      </c>
      <c r="E439" t="s">
        <v>373</v>
      </c>
      <c r="F439" s="6">
        <v>8169</v>
      </c>
      <c r="G439">
        <v>2016</v>
      </c>
      <c r="H439" t="s">
        <v>87</v>
      </c>
      <c r="I439" t="s">
        <v>388</v>
      </c>
      <c r="J439" s="5" t="s">
        <v>1555</v>
      </c>
      <c r="K439" s="13" t="s">
        <v>3</v>
      </c>
      <c r="L439" t="s">
        <v>1556</v>
      </c>
      <c r="M439" s="6">
        <v>0</v>
      </c>
      <c r="N439" s="6">
        <v>0</v>
      </c>
      <c r="O439" s="6">
        <v>0</v>
      </c>
      <c r="P439" s="6">
        <v>8169</v>
      </c>
      <c r="Q439" s="6">
        <v>0</v>
      </c>
      <c r="R439" s="6">
        <v>8169</v>
      </c>
      <c r="S439" s="6">
        <v>0</v>
      </c>
      <c r="T439" s="6">
        <v>0</v>
      </c>
      <c r="U439" s="6">
        <v>0</v>
      </c>
      <c r="V439" s="6">
        <v>0</v>
      </c>
      <c r="W439" s="7">
        <v>0</v>
      </c>
      <c r="X439" s="7">
        <v>0</v>
      </c>
      <c r="Y439" s="7">
        <v>0</v>
      </c>
      <c r="Z439" s="7">
        <v>0</v>
      </c>
      <c r="AA439" s="7">
        <v>0</v>
      </c>
      <c r="AB439" s="7">
        <v>0</v>
      </c>
      <c r="AC439" s="6">
        <v>0</v>
      </c>
      <c r="AD439" s="6">
        <v>0</v>
      </c>
      <c r="AE439" s="6">
        <v>0</v>
      </c>
      <c r="AF439" s="6">
        <v>0</v>
      </c>
      <c r="AG439" s="6">
        <v>0</v>
      </c>
      <c r="AH439" s="8">
        <v>0</v>
      </c>
      <c r="AI439" s="8">
        <v>0</v>
      </c>
      <c r="AJ439" s="8">
        <v>0</v>
      </c>
      <c r="AK439" s="8">
        <v>0</v>
      </c>
      <c r="AL439" s="8">
        <v>0</v>
      </c>
      <c r="AM439" s="7">
        <v>0</v>
      </c>
      <c r="AN439" s="7">
        <v>0</v>
      </c>
      <c r="AO439" s="7">
        <v>0</v>
      </c>
      <c r="AP439" s="7">
        <v>8169</v>
      </c>
      <c r="AQ439" s="7">
        <v>0</v>
      </c>
      <c r="AR439" s="7">
        <f>F439-W439</f>
        <v>8169</v>
      </c>
    </row>
    <row r="440" spans="1:44" ht="16" x14ac:dyDescent="0.2">
      <c r="A440" s="5" t="s">
        <v>1557</v>
      </c>
      <c r="B440" s="5" t="s">
        <v>1557</v>
      </c>
      <c r="C440" t="s">
        <v>40</v>
      </c>
      <c r="D440" t="s">
        <v>41</v>
      </c>
      <c r="E440" t="s">
        <v>373</v>
      </c>
      <c r="F440" s="6">
        <v>8155</v>
      </c>
      <c r="G440">
        <v>2018</v>
      </c>
      <c r="H440" t="s">
        <v>46</v>
      </c>
      <c r="I440" t="s">
        <v>361</v>
      </c>
      <c r="J440" s="5" t="s">
        <v>1558</v>
      </c>
      <c r="K440" s="13" t="s">
        <v>3</v>
      </c>
      <c r="L440" t="s">
        <v>1559</v>
      </c>
      <c r="M440" s="6">
        <v>0</v>
      </c>
      <c r="N440" s="6">
        <v>0</v>
      </c>
      <c r="O440" s="6">
        <v>0</v>
      </c>
      <c r="P440" s="6">
        <v>0</v>
      </c>
      <c r="Q440" s="6">
        <v>8155</v>
      </c>
      <c r="R440" s="6">
        <v>270</v>
      </c>
      <c r="S440" s="6">
        <v>0</v>
      </c>
      <c r="T440" s="6">
        <v>0</v>
      </c>
      <c r="U440" s="6">
        <v>1885</v>
      </c>
      <c r="V440" s="6">
        <v>6000</v>
      </c>
      <c r="W440" s="7">
        <v>2155</v>
      </c>
      <c r="X440" s="7">
        <v>0</v>
      </c>
      <c r="Y440" s="7">
        <v>0</v>
      </c>
      <c r="Z440" s="7">
        <v>0</v>
      </c>
      <c r="AA440" s="7">
        <v>0</v>
      </c>
      <c r="AB440" s="7">
        <v>2155</v>
      </c>
      <c r="AC440" s="6">
        <v>270</v>
      </c>
      <c r="AD440" s="6">
        <v>0</v>
      </c>
      <c r="AE440" s="6">
        <v>0</v>
      </c>
      <c r="AF440" s="6">
        <v>1885</v>
      </c>
      <c r="AG440" s="6">
        <v>0</v>
      </c>
      <c r="AH440" s="8">
        <v>0</v>
      </c>
      <c r="AI440" s="8">
        <v>0</v>
      </c>
      <c r="AJ440" s="8">
        <v>0</v>
      </c>
      <c r="AK440" s="8">
        <v>0</v>
      </c>
      <c r="AL440" s="8">
        <v>2155</v>
      </c>
      <c r="AM440" s="7">
        <v>0</v>
      </c>
      <c r="AN440" s="7">
        <v>0</v>
      </c>
      <c r="AO440" s="7">
        <v>0</v>
      </c>
      <c r="AP440" s="7">
        <v>0</v>
      </c>
      <c r="AQ440" s="7">
        <v>6000</v>
      </c>
      <c r="AR440" s="7">
        <f>F440-W440</f>
        <v>6000</v>
      </c>
    </row>
    <row r="441" spans="1:44" ht="16" x14ac:dyDescent="0.2">
      <c r="A441" s="5" t="s">
        <v>1560</v>
      </c>
      <c r="C441" t="s">
        <v>41</v>
      </c>
      <c r="D441" t="s">
        <v>41</v>
      </c>
      <c r="E441" t="s">
        <v>41</v>
      </c>
      <c r="F441" s="6">
        <v>8117</v>
      </c>
      <c r="G441">
        <v>2018</v>
      </c>
      <c r="H441" t="s">
        <v>720</v>
      </c>
      <c r="I441" t="s">
        <v>720</v>
      </c>
      <c r="J441" s="5" t="s">
        <v>1277</v>
      </c>
      <c r="K441" s="13" t="s">
        <v>161</v>
      </c>
      <c r="L441" t="s">
        <v>1561</v>
      </c>
      <c r="M441" s="6">
        <v>0</v>
      </c>
      <c r="N441" s="6">
        <v>0</v>
      </c>
      <c r="O441" s="6">
        <v>0</v>
      </c>
      <c r="P441" s="6">
        <v>0</v>
      </c>
      <c r="Q441" s="6">
        <v>8117</v>
      </c>
      <c r="R441" s="6">
        <v>0</v>
      </c>
      <c r="S441" s="6">
        <v>0</v>
      </c>
      <c r="T441" s="6">
        <v>8117</v>
      </c>
      <c r="U441" s="6">
        <v>0</v>
      </c>
      <c r="V441" s="6">
        <v>0</v>
      </c>
      <c r="W441" s="7">
        <v>0</v>
      </c>
      <c r="X441" s="7">
        <v>0</v>
      </c>
      <c r="Y441" s="7">
        <v>0</v>
      </c>
      <c r="Z441" s="7">
        <v>0</v>
      </c>
      <c r="AA441" s="7">
        <v>0</v>
      </c>
      <c r="AB441" s="7">
        <v>0</v>
      </c>
      <c r="AC441" s="6">
        <v>0</v>
      </c>
      <c r="AD441" s="6">
        <v>0</v>
      </c>
      <c r="AE441" s="6">
        <v>0</v>
      </c>
      <c r="AF441" s="6">
        <v>0</v>
      </c>
      <c r="AG441" s="6">
        <v>0</v>
      </c>
      <c r="AH441" s="8">
        <v>0</v>
      </c>
      <c r="AI441" s="8">
        <v>0</v>
      </c>
      <c r="AJ441" s="8">
        <v>0</v>
      </c>
      <c r="AK441" s="8">
        <v>0</v>
      </c>
      <c r="AL441" s="8">
        <v>0</v>
      </c>
      <c r="AM441" s="7">
        <v>0</v>
      </c>
      <c r="AN441" s="7">
        <v>0</v>
      </c>
      <c r="AO441" s="7">
        <v>0</v>
      </c>
      <c r="AP441" s="7">
        <v>0</v>
      </c>
      <c r="AQ441" s="7">
        <v>8117</v>
      </c>
      <c r="AR441" s="7">
        <f>F441-W441</f>
        <v>8117</v>
      </c>
    </row>
    <row r="442" spans="1:44" ht="32" x14ac:dyDescent="0.2">
      <c r="A442" s="5" t="s">
        <v>1562</v>
      </c>
      <c r="B442" s="5" t="s">
        <v>1563</v>
      </c>
      <c r="C442" t="s">
        <v>40</v>
      </c>
      <c r="D442" t="s">
        <v>41</v>
      </c>
      <c r="E442" t="s">
        <v>373</v>
      </c>
      <c r="F442" s="6">
        <v>7915</v>
      </c>
      <c r="G442">
        <v>2018</v>
      </c>
      <c r="H442" t="s">
        <v>46</v>
      </c>
      <c r="I442" t="s">
        <v>1564</v>
      </c>
      <c r="J442" s="5" t="s">
        <v>1565</v>
      </c>
      <c r="K442" s="13" t="s">
        <v>3</v>
      </c>
      <c r="L442" t="s">
        <v>1566</v>
      </c>
      <c r="M442" s="6">
        <v>0</v>
      </c>
      <c r="N442" s="6">
        <v>0</v>
      </c>
      <c r="O442" s="6">
        <v>0</v>
      </c>
      <c r="P442" s="6">
        <v>0</v>
      </c>
      <c r="Q442" s="6">
        <v>7915</v>
      </c>
      <c r="R442" s="6">
        <v>2045</v>
      </c>
      <c r="S442" s="6">
        <v>0</v>
      </c>
      <c r="T442" s="6">
        <v>0</v>
      </c>
      <c r="U442" s="6">
        <v>0</v>
      </c>
      <c r="V442" s="6">
        <v>5870</v>
      </c>
      <c r="W442" s="7">
        <v>2045</v>
      </c>
      <c r="X442" s="7">
        <v>0</v>
      </c>
      <c r="Y442" s="7">
        <v>0</v>
      </c>
      <c r="Z442" s="7">
        <v>0</v>
      </c>
      <c r="AA442" s="7">
        <v>0</v>
      </c>
      <c r="AB442" s="7">
        <v>2045</v>
      </c>
      <c r="AC442" s="6">
        <v>2045</v>
      </c>
      <c r="AD442" s="6">
        <v>0</v>
      </c>
      <c r="AE442" s="6">
        <v>0</v>
      </c>
      <c r="AF442" s="6">
        <v>0</v>
      </c>
      <c r="AG442" s="6">
        <v>0</v>
      </c>
      <c r="AH442" s="8">
        <v>0</v>
      </c>
      <c r="AI442" s="8">
        <v>0</v>
      </c>
      <c r="AJ442" s="8">
        <v>0</v>
      </c>
      <c r="AK442" s="8">
        <v>0</v>
      </c>
      <c r="AL442" s="8">
        <v>2045</v>
      </c>
      <c r="AM442" s="7">
        <v>0</v>
      </c>
      <c r="AN442" s="7">
        <v>0</v>
      </c>
      <c r="AO442" s="7">
        <v>0</v>
      </c>
      <c r="AP442" s="7">
        <v>0</v>
      </c>
      <c r="AQ442" s="7">
        <v>5870</v>
      </c>
      <c r="AR442" s="7">
        <f>F442-W442</f>
        <v>5870</v>
      </c>
    </row>
    <row r="443" spans="1:44" ht="16" x14ac:dyDescent="0.2">
      <c r="A443" s="5" t="s">
        <v>4370</v>
      </c>
      <c r="E443" t="s">
        <v>373</v>
      </c>
      <c r="F443" s="6">
        <v>7892</v>
      </c>
      <c r="G443">
        <v>2017</v>
      </c>
      <c r="H443" t="s">
        <v>46</v>
      </c>
      <c r="I443" t="s">
        <v>46</v>
      </c>
      <c r="J443" s="5" t="s">
        <v>4371</v>
      </c>
      <c r="K443" s="13" t="s">
        <v>3</v>
      </c>
      <c r="L443" t="s">
        <v>4372</v>
      </c>
      <c r="M443" s="6">
        <v>0</v>
      </c>
      <c r="N443" s="6">
        <v>0</v>
      </c>
      <c r="O443" s="6">
        <v>0</v>
      </c>
      <c r="P443" s="6">
        <v>7892</v>
      </c>
      <c r="Q443" s="6">
        <v>0</v>
      </c>
      <c r="R443" s="6">
        <v>0</v>
      </c>
      <c r="S443" s="6">
        <v>0</v>
      </c>
      <c r="T443" s="6">
        <v>0</v>
      </c>
      <c r="U443" s="6">
        <v>0</v>
      </c>
      <c r="V443" s="6">
        <v>7892</v>
      </c>
      <c r="W443" s="6">
        <v>0</v>
      </c>
      <c r="X443" s="6">
        <v>0</v>
      </c>
      <c r="Y443" s="6">
        <v>0</v>
      </c>
      <c r="Z443" s="6">
        <v>0</v>
      </c>
      <c r="AA443" s="6">
        <v>0</v>
      </c>
      <c r="AB443" s="6">
        <v>0</v>
      </c>
      <c r="AC443" s="7">
        <v>0</v>
      </c>
      <c r="AD443" s="7">
        <v>0</v>
      </c>
      <c r="AE443" s="7">
        <v>0</v>
      </c>
      <c r="AF443" s="7">
        <v>0</v>
      </c>
      <c r="AG443" s="7">
        <v>0</v>
      </c>
      <c r="AH443" s="7">
        <v>0</v>
      </c>
      <c r="AI443" s="7">
        <v>0</v>
      </c>
      <c r="AJ443" s="7">
        <v>0</v>
      </c>
      <c r="AK443" s="7">
        <v>0</v>
      </c>
      <c r="AL443" s="7">
        <v>0</v>
      </c>
      <c r="AM443" s="7">
        <v>0</v>
      </c>
      <c r="AN443" s="7">
        <v>0</v>
      </c>
      <c r="AO443" s="7">
        <v>0</v>
      </c>
      <c r="AP443" s="7">
        <v>7892</v>
      </c>
      <c r="AQ443" s="7">
        <v>2</v>
      </c>
      <c r="AR443" s="7">
        <v>7892</v>
      </c>
    </row>
    <row r="444" spans="1:44" ht="16" x14ac:dyDescent="0.2">
      <c r="A444" s="5" t="s">
        <v>1567</v>
      </c>
      <c r="C444" t="s">
        <v>41</v>
      </c>
      <c r="D444" t="s">
        <v>41</v>
      </c>
      <c r="E444" t="s">
        <v>41</v>
      </c>
      <c r="F444" s="6">
        <v>7838</v>
      </c>
      <c r="G444">
        <v>2013</v>
      </c>
      <c r="H444" t="s">
        <v>46</v>
      </c>
      <c r="I444" t="s">
        <v>46</v>
      </c>
      <c r="J444" s="5" t="s">
        <v>270</v>
      </c>
      <c r="K444" s="13" t="s">
        <v>614</v>
      </c>
      <c r="L444" t="s">
        <v>1568</v>
      </c>
      <c r="M444" s="6">
        <v>7838</v>
      </c>
      <c r="N444" s="6">
        <v>0</v>
      </c>
      <c r="O444" s="6">
        <v>0</v>
      </c>
      <c r="P444" s="6">
        <v>0</v>
      </c>
      <c r="Q444" s="6">
        <v>0</v>
      </c>
      <c r="R444" s="6">
        <v>0</v>
      </c>
      <c r="S444" s="6">
        <v>0</v>
      </c>
      <c r="T444" s="6">
        <v>0</v>
      </c>
      <c r="U444" s="6">
        <v>0</v>
      </c>
      <c r="V444" s="6">
        <v>7838</v>
      </c>
      <c r="W444" s="7">
        <v>0</v>
      </c>
      <c r="X444" s="7">
        <v>0</v>
      </c>
      <c r="Y444" s="7">
        <v>0</v>
      </c>
      <c r="Z444" s="7">
        <v>0</v>
      </c>
      <c r="AA444" s="7">
        <v>0</v>
      </c>
      <c r="AB444" s="7">
        <v>0</v>
      </c>
      <c r="AC444" s="6">
        <v>0</v>
      </c>
      <c r="AD444" s="6">
        <v>0</v>
      </c>
      <c r="AE444" s="6">
        <v>0</v>
      </c>
      <c r="AF444" s="6">
        <v>0</v>
      </c>
      <c r="AG444" s="6">
        <v>0</v>
      </c>
      <c r="AH444" s="8">
        <v>0</v>
      </c>
      <c r="AI444" s="8">
        <v>0</v>
      </c>
      <c r="AJ444" s="8">
        <v>0</v>
      </c>
      <c r="AK444" s="8">
        <v>0</v>
      </c>
      <c r="AL444" s="8">
        <v>0</v>
      </c>
      <c r="AM444" s="7">
        <v>7838</v>
      </c>
      <c r="AN444" s="7">
        <v>0</v>
      </c>
      <c r="AO444" s="7">
        <v>0</v>
      </c>
      <c r="AP444" s="7">
        <v>0</v>
      </c>
      <c r="AQ444" s="7">
        <v>0</v>
      </c>
      <c r="AR444" s="7">
        <f>F444-W444</f>
        <v>7838</v>
      </c>
    </row>
    <row r="445" spans="1:44" ht="32" x14ac:dyDescent="0.2">
      <c r="A445" s="5" t="s">
        <v>1569</v>
      </c>
      <c r="C445" t="s">
        <v>40</v>
      </c>
      <c r="D445" t="s">
        <v>41</v>
      </c>
      <c r="E445" t="s">
        <v>41</v>
      </c>
      <c r="F445" s="6">
        <v>7719</v>
      </c>
      <c r="G445">
        <v>2016</v>
      </c>
      <c r="H445" t="s">
        <v>46</v>
      </c>
      <c r="I445" t="s">
        <v>46</v>
      </c>
      <c r="J445" s="5" t="s">
        <v>1570</v>
      </c>
      <c r="K445" s="13" t="s">
        <v>100</v>
      </c>
      <c r="L445" t="s">
        <v>1571</v>
      </c>
      <c r="M445" s="6">
        <v>0</v>
      </c>
      <c r="N445" s="6">
        <v>0</v>
      </c>
      <c r="O445" s="6">
        <v>7544</v>
      </c>
      <c r="P445" s="6">
        <v>175</v>
      </c>
      <c r="Q445" s="6">
        <v>0</v>
      </c>
      <c r="R445" s="6">
        <v>729</v>
      </c>
      <c r="S445" s="6">
        <v>0</v>
      </c>
      <c r="T445" s="6">
        <v>0</v>
      </c>
      <c r="U445" s="6">
        <v>0</v>
      </c>
      <c r="V445" s="6">
        <v>6990</v>
      </c>
      <c r="W445" s="7">
        <v>729</v>
      </c>
      <c r="X445" s="7">
        <v>0</v>
      </c>
      <c r="Y445" s="7">
        <v>0</v>
      </c>
      <c r="Z445" s="7">
        <v>0</v>
      </c>
      <c r="AA445" s="7">
        <v>0</v>
      </c>
      <c r="AB445" s="7">
        <v>729</v>
      </c>
      <c r="AC445" s="6">
        <v>729</v>
      </c>
      <c r="AD445" s="6">
        <v>0</v>
      </c>
      <c r="AE445" s="6">
        <v>0</v>
      </c>
      <c r="AF445" s="6">
        <v>0</v>
      </c>
      <c r="AG445" s="6">
        <v>0</v>
      </c>
      <c r="AH445" s="8">
        <v>0</v>
      </c>
      <c r="AI445" s="8">
        <v>0</v>
      </c>
      <c r="AJ445" s="8">
        <v>729</v>
      </c>
      <c r="AK445" s="8">
        <v>0</v>
      </c>
      <c r="AL445" s="8">
        <v>0</v>
      </c>
      <c r="AM445" s="7">
        <v>0</v>
      </c>
      <c r="AN445" s="7">
        <v>0</v>
      </c>
      <c r="AO445" s="7">
        <v>6815</v>
      </c>
      <c r="AP445" s="7">
        <v>175</v>
      </c>
      <c r="AQ445" s="7">
        <v>0</v>
      </c>
      <c r="AR445" s="7">
        <f>F445-W445</f>
        <v>6990</v>
      </c>
    </row>
    <row r="446" spans="1:44" ht="16" x14ac:dyDescent="0.2">
      <c r="A446" s="5" t="s">
        <v>1572</v>
      </c>
      <c r="C446" t="s">
        <v>41</v>
      </c>
      <c r="D446" t="s">
        <v>41</v>
      </c>
      <c r="E446" t="s">
        <v>41</v>
      </c>
      <c r="F446" s="6">
        <v>7634</v>
      </c>
      <c r="G446">
        <v>2017</v>
      </c>
      <c r="H446" t="s">
        <v>72</v>
      </c>
      <c r="I446" t="s">
        <v>72</v>
      </c>
      <c r="J446" s="5" t="s">
        <v>1573</v>
      </c>
      <c r="K446" s="13" t="s">
        <v>55</v>
      </c>
      <c r="L446" t="s">
        <v>1574</v>
      </c>
      <c r="M446" s="6">
        <v>0</v>
      </c>
      <c r="N446" s="6">
        <v>0</v>
      </c>
      <c r="O446" s="6">
        <v>193</v>
      </c>
      <c r="P446" s="6">
        <v>7441</v>
      </c>
      <c r="Q446" s="6">
        <v>0</v>
      </c>
      <c r="R446" s="6">
        <v>0</v>
      </c>
      <c r="S446" s="6">
        <v>0</v>
      </c>
      <c r="T446" s="6">
        <v>0</v>
      </c>
      <c r="U446" s="6">
        <v>7634</v>
      </c>
      <c r="V446" s="6">
        <v>0</v>
      </c>
      <c r="W446" s="7">
        <v>0</v>
      </c>
      <c r="X446" s="7">
        <v>0</v>
      </c>
      <c r="Y446" s="7">
        <v>0</v>
      </c>
      <c r="Z446" s="7">
        <v>0</v>
      </c>
      <c r="AA446" s="7">
        <v>0</v>
      </c>
      <c r="AB446" s="7">
        <v>0</v>
      </c>
      <c r="AC446" s="6">
        <v>0</v>
      </c>
      <c r="AD446" s="6">
        <v>0</v>
      </c>
      <c r="AE446" s="6">
        <v>0</v>
      </c>
      <c r="AF446" s="6">
        <v>0</v>
      </c>
      <c r="AG446" s="6">
        <v>0</v>
      </c>
      <c r="AH446" s="8">
        <v>0</v>
      </c>
      <c r="AI446" s="8">
        <v>0</v>
      </c>
      <c r="AJ446" s="8">
        <v>0</v>
      </c>
      <c r="AK446" s="8">
        <v>0</v>
      </c>
      <c r="AL446" s="8">
        <v>0</v>
      </c>
      <c r="AM446" s="7">
        <v>0</v>
      </c>
      <c r="AN446" s="7">
        <v>0</v>
      </c>
      <c r="AO446" s="7">
        <v>193</v>
      </c>
      <c r="AP446" s="7">
        <v>7441</v>
      </c>
      <c r="AQ446" s="7">
        <v>0</v>
      </c>
      <c r="AR446" s="7">
        <f>F446-W446</f>
        <v>7634</v>
      </c>
    </row>
    <row r="447" spans="1:44" ht="16" x14ac:dyDescent="0.2">
      <c r="A447" s="5" t="s">
        <v>1575</v>
      </c>
      <c r="C447" t="s">
        <v>41</v>
      </c>
      <c r="D447" t="s">
        <v>41</v>
      </c>
      <c r="E447" t="s">
        <v>373</v>
      </c>
      <c r="F447" s="6">
        <v>7613</v>
      </c>
      <c r="G447">
        <v>2016</v>
      </c>
      <c r="H447" t="s">
        <v>46</v>
      </c>
      <c r="I447" t="s">
        <v>46</v>
      </c>
      <c r="J447" s="5" t="s">
        <v>1576</v>
      </c>
      <c r="K447" s="13" t="s">
        <v>1021</v>
      </c>
      <c r="L447" t="s">
        <v>1577</v>
      </c>
      <c r="M447" s="6">
        <v>0</v>
      </c>
      <c r="N447" s="6">
        <v>0</v>
      </c>
      <c r="O447" s="6">
        <v>7613</v>
      </c>
      <c r="P447" s="6">
        <v>0</v>
      </c>
      <c r="Q447" s="6">
        <v>0</v>
      </c>
      <c r="R447" s="6">
        <v>0</v>
      </c>
      <c r="S447" s="6">
        <v>0</v>
      </c>
      <c r="T447" s="6">
        <v>0</v>
      </c>
      <c r="U447" s="6">
        <v>0</v>
      </c>
      <c r="V447" s="6">
        <v>7613</v>
      </c>
      <c r="W447" s="7">
        <v>0</v>
      </c>
      <c r="X447" s="7">
        <v>0</v>
      </c>
      <c r="Y447" s="7">
        <v>0</v>
      </c>
      <c r="Z447" s="7">
        <v>0</v>
      </c>
      <c r="AA447" s="7">
        <v>0</v>
      </c>
      <c r="AB447" s="7">
        <v>0</v>
      </c>
      <c r="AC447" s="6">
        <v>0</v>
      </c>
      <c r="AD447" s="6">
        <v>0</v>
      </c>
      <c r="AE447" s="6">
        <v>0</v>
      </c>
      <c r="AF447" s="6">
        <v>0</v>
      </c>
      <c r="AG447" s="6">
        <v>0</v>
      </c>
      <c r="AH447" s="8">
        <v>0</v>
      </c>
      <c r="AI447" s="8">
        <v>0</v>
      </c>
      <c r="AJ447" s="8">
        <v>0</v>
      </c>
      <c r="AK447" s="8">
        <v>0</v>
      </c>
      <c r="AL447" s="8">
        <v>0</v>
      </c>
      <c r="AM447" s="7">
        <v>0</v>
      </c>
      <c r="AN447" s="7">
        <v>0</v>
      </c>
      <c r="AO447" s="7">
        <v>7613</v>
      </c>
      <c r="AP447" s="7">
        <v>0</v>
      </c>
      <c r="AQ447" s="7">
        <v>0</v>
      </c>
      <c r="AR447" s="7">
        <f>F447-W447</f>
        <v>7613</v>
      </c>
    </row>
    <row r="448" spans="1:44" ht="16" x14ac:dyDescent="0.2">
      <c r="A448" s="5" t="s">
        <v>1578</v>
      </c>
      <c r="C448" t="s">
        <v>41</v>
      </c>
      <c r="D448" t="s">
        <v>66</v>
      </c>
      <c r="E448" t="s">
        <v>41</v>
      </c>
      <c r="F448" s="6">
        <v>7612</v>
      </c>
      <c r="G448">
        <v>2012</v>
      </c>
      <c r="H448" t="s">
        <v>46</v>
      </c>
      <c r="I448" t="s">
        <v>46</v>
      </c>
      <c r="J448" s="5" t="s">
        <v>1579</v>
      </c>
      <c r="K448" s="13" t="s">
        <v>156</v>
      </c>
      <c r="L448" t="s">
        <v>1580</v>
      </c>
      <c r="M448" s="6">
        <v>3878</v>
      </c>
      <c r="N448" s="6">
        <v>0</v>
      </c>
      <c r="O448" s="6">
        <v>3734</v>
      </c>
      <c r="P448" s="6">
        <v>0</v>
      </c>
      <c r="Q448" s="6">
        <v>0</v>
      </c>
      <c r="R448" s="6">
        <v>0</v>
      </c>
      <c r="S448" s="6">
        <v>0</v>
      </c>
      <c r="T448" s="6">
        <v>0</v>
      </c>
      <c r="U448" s="6">
        <v>0</v>
      </c>
      <c r="V448" s="6">
        <v>7612</v>
      </c>
      <c r="W448" s="7">
        <v>0</v>
      </c>
      <c r="X448" s="7">
        <v>0</v>
      </c>
      <c r="Y448" s="7">
        <v>0</v>
      </c>
      <c r="Z448" s="7">
        <v>0</v>
      </c>
      <c r="AA448" s="7">
        <v>0</v>
      </c>
      <c r="AB448" s="7">
        <v>0</v>
      </c>
      <c r="AC448" s="6">
        <v>0</v>
      </c>
      <c r="AD448" s="6">
        <v>0</v>
      </c>
      <c r="AE448" s="6">
        <v>0</v>
      </c>
      <c r="AF448" s="6">
        <v>0</v>
      </c>
      <c r="AG448" s="6">
        <v>0</v>
      </c>
      <c r="AH448" s="8">
        <v>0</v>
      </c>
      <c r="AI448" s="8">
        <v>0</v>
      </c>
      <c r="AJ448" s="8">
        <v>0</v>
      </c>
      <c r="AK448" s="8">
        <v>0</v>
      </c>
      <c r="AL448" s="8">
        <v>0</v>
      </c>
      <c r="AM448" s="7">
        <v>3878</v>
      </c>
      <c r="AN448" s="7">
        <v>0</v>
      </c>
      <c r="AO448" s="7">
        <v>3734</v>
      </c>
      <c r="AP448" s="7">
        <v>0</v>
      </c>
      <c r="AQ448" s="7">
        <v>0</v>
      </c>
      <c r="AR448" s="7">
        <f>F448-W448</f>
        <v>7612</v>
      </c>
    </row>
    <row r="449" spans="1:44" ht="32" x14ac:dyDescent="0.2">
      <c r="A449" s="5" t="s">
        <v>1581</v>
      </c>
      <c r="C449" t="s">
        <v>41</v>
      </c>
      <c r="D449" t="s">
        <v>41</v>
      </c>
      <c r="E449" t="s">
        <v>41</v>
      </c>
      <c r="F449" s="6">
        <v>7601</v>
      </c>
      <c r="G449">
        <v>2017</v>
      </c>
      <c r="H449" t="s">
        <v>87</v>
      </c>
      <c r="I449" t="s">
        <v>93</v>
      </c>
      <c r="J449" s="5" t="s">
        <v>1582</v>
      </c>
      <c r="K449" s="13" t="s">
        <v>198</v>
      </c>
      <c r="L449" t="s">
        <v>1583</v>
      </c>
      <c r="M449" s="6">
        <v>0</v>
      </c>
      <c r="N449" s="6">
        <v>0</v>
      </c>
      <c r="O449" s="6">
        <v>0</v>
      </c>
      <c r="P449" s="6">
        <v>7601</v>
      </c>
      <c r="Q449" s="6">
        <v>0</v>
      </c>
      <c r="R449" s="6">
        <v>7601</v>
      </c>
      <c r="S449" s="6">
        <v>0</v>
      </c>
      <c r="T449" s="6">
        <v>0</v>
      </c>
      <c r="U449" s="6">
        <v>0</v>
      </c>
      <c r="V449" s="6">
        <v>0</v>
      </c>
      <c r="W449" s="7">
        <v>0</v>
      </c>
      <c r="X449" s="7">
        <v>0</v>
      </c>
      <c r="Y449" s="7">
        <v>0</v>
      </c>
      <c r="Z449" s="7">
        <v>0</v>
      </c>
      <c r="AA449" s="7">
        <v>0</v>
      </c>
      <c r="AB449" s="7">
        <v>0</v>
      </c>
      <c r="AC449" s="6">
        <v>0</v>
      </c>
      <c r="AD449" s="6">
        <v>0</v>
      </c>
      <c r="AE449" s="6">
        <v>0</v>
      </c>
      <c r="AF449" s="6">
        <v>0</v>
      </c>
      <c r="AG449" s="6">
        <v>0</v>
      </c>
      <c r="AH449" s="8">
        <v>0</v>
      </c>
      <c r="AI449" s="8">
        <v>0</v>
      </c>
      <c r="AJ449" s="8">
        <v>0</v>
      </c>
      <c r="AK449" s="8">
        <v>0</v>
      </c>
      <c r="AL449" s="8">
        <v>0</v>
      </c>
      <c r="AM449" s="7">
        <v>0</v>
      </c>
      <c r="AN449" s="7">
        <v>0</v>
      </c>
      <c r="AO449" s="7">
        <v>0</v>
      </c>
      <c r="AP449" s="7">
        <v>7601</v>
      </c>
      <c r="AQ449" s="7">
        <v>0</v>
      </c>
      <c r="AR449" s="7">
        <f>F449-W449</f>
        <v>7601</v>
      </c>
    </row>
    <row r="450" spans="1:44" ht="16" x14ac:dyDescent="0.2">
      <c r="A450" s="5" t="s">
        <v>1584</v>
      </c>
      <c r="C450" t="s">
        <v>41</v>
      </c>
      <c r="D450" t="s">
        <v>41</v>
      </c>
      <c r="E450" t="s">
        <v>41</v>
      </c>
      <c r="F450" s="6">
        <v>7572</v>
      </c>
      <c r="G450">
        <v>2015</v>
      </c>
      <c r="H450" t="s">
        <v>72</v>
      </c>
      <c r="I450" t="s">
        <v>72</v>
      </c>
      <c r="J450" s="5" t="s">
        <v>1585</v>
      </c>
      <c r="K450" s="13" t="s">
        <v>1586</v>
      </c>
      <c r="L450" t="s">
        <v>1587</v>
      </c>
      <c r="M450" s="6">
        <v>0</v>
      </c>
      <c r="N450" s="6">
        <v>6606</v>
      </c>
      <c r="O450" s="6">
        <v>761</v>
      </c>
      <c r="P450" s="6">
        <v>205</v>
      </c>
      <c r="Q450" s="6">
        <v>0</v>
      </c>
      <c r="R450" s="6">
        <v>0</v>
      </c>
      <c r="S450" s="6">
        <v>0</v>
      </c>
      <c r="T450" s="6">
        <v>0</v>
      </c>
      <c r="U450" s="6">
        <v>7572</v>
      </c>
      <c r="V450" s="6">
        <v>0</v>
      </c>
      <c r="W450" s="7">
        <v>0</v>
      </c>
      <c r="X450" s="7">
        <v>0</v>
      </c>
      <c r="Y450" s="7">
        <v>0</v>
      </c>
      <c r="Z450" s="7">
        <v>0</v>
      </c>
      <c r="AA450" s="7">
        <v>0</v>
      </c>
      <c r="AB450" s="7">
        <v>0</v>
      </c>
      <c r="AC450" s="6">
        <v>0</v>
      </c>
      <c r="AD450" s="6">
        <v>0</v>
      </c>
      <c r="AE450" s="6">
        <v>0</v>
      </c>
      <c r="AF450" s="6">
        <v>0</v>
      </c>
      <c r="AG450" s="6">
        <v>0</v>
      </c>
      <c r="AH450" s="8">
        <v>0</v>
      </c>
      <c r="AI450" s="8">
        <v>0</v>
      </c>
      <c r="AJ450" s="8">
        <v>0</v>
      </c>
      <c r="AK450" s="8">
        <v>0</v>
      </c>
      <c r="AL450" s="8">
        <v>0</v>
      </c>
      <c r="AM450" s="7">
        <v>0</v>
      </c>
      <c r="AN450" s="7">
        <v>6606</v>
      </c>
      <c r="AO450" s="7">
        <v>761</v>
      </c>
      <c r="AP450" s="7">
        <v>205</v>
      </c>
      <c r="AQ450" s="7">
        <v>0</v>
      </c>
      <c r="AR450" s="7">
        <f>F450-W450</f>
        <v>7572</v>
      </c>
    </row>
    <row r="451" spans="1:44" ht="16" x14ac:dyDescent="0.2">
      <c r="A451" s="5" t="s">
        <v>1588</v>
      </c>
      <c r="C451" t="s">
        <v>41</v>
      </c>
      <c r="D451" t="s">
        <v>41</v>
      </c>
      <c r="E451" t="s">
        <v>373</v>
      </c>
      <c r="F451" s="6">
        <v>7525</v>
      </c>
      <c r="G451">
        <v>2015</v>
      </c>
      <c r="H451" t="s">
        <v>63</v>
      </c>
      <c r="I451" t="s">
        <v>63</v>
      </c>
      <c r="J451" s="5" t="s">
        <v>1446</v>
      </c>
      <c r="K451" s="13" t="s">
        <v>376</v>
      </c>
      <c r="L451" t="s">
        <v>1589</v>
      </c>
      <c r="M451" s="6">
        <v>0</v>
      </c>
      <c r="N451" s="6">
        <v>2431</v>
      </c>
      <c r="O451" s="6">
        <v>5094</v>
      </c>
      <c r="P451" s="6">
        <v>0</v>
      </c>
      <c r="Q451" s="6">
        <v>0</v>
      </c>
      <c r="R451" s="6">
        <v>0</v>
      </c>
      <c r="S451" s="6">
        <v>7525</v>
      </c>
      <c r="T451" s="6">
        <v>0</v>
      </c>
      <c r="U451" s="6">
        <v>0</v>
      </c>
      <c r="V451" s="6">
        <v>0</v>
      </c>
      <c r="W451" s="7">
        <v>0</v>
      </c>
      <c r="X451" s="7">
        <v>0</v>
      </c>
      <c r="Y451" s="7">
        <v>0</v>
      </c>
      <c r="Z451" s="7">
        <v>0</v>
      </c>
      <c r="AA451" s="7">
        <v>0</v>
      </c>
      <c r="AB451" s="7">
        <v>0</v>
      </c>
      <c r="AC451" s="6">
        <v>0</v>
      </c>
      <c r="AD451" s="6">
        <v>0</v>
      </c>
      <c r="AE451" s="6">
        <v>0</v>
      </c>
      <c r="AF451" s="6">
        <v>0</v>
      </c>
      <c r="AG451" s="6">
        <v>0</v>
      </c>
      <c r="AH451" s="8">
        <v>0</v>
      </c>
      <c r="AI451" s="8">
        <v>0</v>
      </c>
      <c r="AJ451" s="8">
        <v>0</v>
      </c>
      <c r="AK451" s="8">
        <v>0</v>
      </c>
      <c r="AL451" s="8">
        <v>0</v>
      </c>
      <c r="AM451" s="7">
        <v>0</v>
      </c>
      <c r="AN451" s="7">
        <v>2431</v>
      </c>
      <c r="AO451" s="7">
        <v>5094</v>
      </c>
      <c r="AP451" s="7">
        <v>0</v>
      </c>
      <c r="AQ451" s="7">
        <v>0</v>
      </c>
      <c r="AR451" s="7">
        <f>F451-W451</f>
        <v>7525</v>
      </c>
    </row>
    <row r="452" spans="1:44" ht="16" x14ac:dyDescent="0.2">
      <c r="A452" s="5" t="s">
        <v>1590</v>
      </c>
      <c r="C452" t="s">
        <v>41</v>
      </c>
      <c r="D452" t="s">
        <v>41</v>
      </c>
      <c r="E452" t="s">
        <v>41</v>
      </c>
      <c r="F452" s="6">
        <v>7515</v>
      </c>
      <c r="G452">
        <v>2015</v>
      </c>
      <c r="H452" t="s">
        <v>720</v>
      </c>
      <c r="I452" t="s">
        <v>720</v>
      </c>
      <c r="J452" s="5" t="s">
        <v>1591</v>
      </c>
      <c r="K452" s="13" t="s">
        <v>114</v>
      </c>
      <c r="L452" t="s">
        <v>1592</v>
      </c>
      <c r="M452" s="6">
        <v>0</v>
      </c>
      <c r="N452" s="6">
        <v>7515</v>
      </c>
      <c r="O452" s="6">
        <v>0</v>
      </c>
      <c r="P452" s="6">
        <v>0</v>
      </c>
      <c r="Q452" s="6">
        <v>0</v>
      </c>
      <c r="R452" s="6">
        <v>0</v>
      </c>
      <c r="S452" s="6">
        <v>0</v>
      </c>
      <c r="T452" s="6">
        <v>7515</v>
      </c>
      <c r="U452" s="6">
        <v>0</v>
      </c>
      <c r="V452" s="6">
        <v>0</v>
      </c>
      <c r="W452" s="7">
        <v>0</v>
      </c>
      <c r="X452" s="7">
        <v>0</v>
      </c>
      <c r="Y452" s="7">
        <v>0</v>
      </c>
      <c r="Z452" s="7">
        <v>0</v>
      </c>
      <c r="AA452" s="7">
        <v>0</v>
      </c>
      <c r="AB452" s="7">
        <v>0</v>
      </c>
      <c r="AC452" s="6">
        <v>0</v>
      </c>
      <c r="AD452" s="6">
        <v>0</v>
      </c>
      <c r="AE452" s="6">
        <v>0</v>
      </c>
      <c r="AF452" s="6">
        <v>0</v>
      </c>
      <c r="AG452" s="6">
        <v>0</v>
      </c>
      <c r="AH452" s="8">
        <v>0</v>
      </c>
      <c r="AI452" s="8">
        <v>0</v>
      </c>
      <c r="AJ452" s="8">
        <v>0</v>
      </c>
      <c r="AK452" s="8">
        <v>0</v>
      </c>
      <c r="AL452" s="8">
        <v>0</v>
      </c>
      <c r="AM452" s="7">
        <v>0</v>
      </c>
      <c r="AN452" s="7">
        <v>7515</v>
      </c>
      <c r="AO452" s="7">
        <v>0</v>
      </c>
      <c r="AP452" s="7">
        <v>0</v>
      </c>
      <c r="AQ452" s="7">
        <v>0</v>
      </c>
      <c r="AR452" s="7">
        <f>F452-W452</f>
        <v>7515</v>
      </c>
    </row>
    <row r="453" spans="1:44" ht="16" x14ac:dyDescent="0.2">
      <c r="A453" s="5" t="s">
        <v>1593</v>
      </c>
      <c r="C453" t="s">
        <v>41</v>
      </c>
      <c r="D453" t="s">
        <v>41</v>
      </c>
      <c r="E453" t="s">
        <v>41</v>
      </c>
      <c r="F453" s="6">
        <v>7372</v>
      </c>
      <c r="G453">
        <v>2016</v>
      </c>
      <c r="H453" t="s">
        <v>72</v>
      </c>
      <c r="I453" t="s">
        <v>72</v>
      </c>
      <c r="J453" s="5" t="s">
        <v>1594</v>
      </c>
      <c r="K453" s="13" t="s">
        <v>198</v>
      </c>
      <c r="L453" t="s">
        <v>1595</v>
      </c>
      <c r="M453" s="6">
        <v>0</v>
      </c>
      <c r="N453" s="6">
        <v>0</v>
      </c>
      <c r="O453" s="6">
        <v>0</v>
      </c>
      <c r="P453" s="6">
        <v>7122</v>
      </c>
      <c r="Q453" s="6">
        <v>250</v>
      </c>
      <c r="R453" s="6">
        <v>0</v>
      </c>
      <c r="S453" s="6">
        <v>0</v>
      </c>
      <c r="T453" s="6">
        <v>0</v>
      </c>
      <c r="U453" s="6">
        <v>7372</v>
      </c>
      <c r="V453" s="6">
        <v>0</v>
      </c>
      <c r="W453" s="7">
        <v>0</v>
      </c>
      <c r="X453" s="7">
        <v>0</v>
      </c>
      <c r="Y453" s="7">
        <v>0</v>
      </c>
      <c r="Z453" s="7">
        <v>0</v>
      </c>
      <c r="AA453" s="7">
        <v>0</v>
      </c>
      <c r="AB453" s="7">
        <v>0</v>
      </c>
      <c r="AC453" s="6">
        <v>0</v>
      </c>
      <c r="AD453" s="6">
        <v>0</v>
      </c>
      <c r="AE453" s="6">
        <v>0</v>
      </c>
      <c r="AF453" s="6">
        <v>0</v>
      </c>
      <c r="AG453" s="6">
        <v>0</v>
      </c>
      <c r="AH453" s="8">
        <v>0</v>
      </c>
      <c r="AI453" s="8">
        <v>0</v>
      </c>
      <c r="AJ453" s="8">
        <v>0</v>
      </c>
      <c r="AK453" s="8">
        <v>0</v>
      </c>
      <c r="AL453" s="8">
        <v>0</v>
      </c>
      <c r="AM453" s="7">
        <v>0</v>
      </c>
      <c r="AN453" s="7">
        <v>0</v>
      </c>
      <c r="AO453" s="7">
        <v>0</v>
      </c>
      <c r="AP453" s="7">
        <v>7122</v>
      </c>
      <c r="AQ453" s="7">
        <v>250</v>
      </c>
      <c r="AR453" s="7">
        <f>F453-W453</f>
        <v>7372</v>
      </c>
    </row>
    <row r="454" spans="1:44" ht="16" x14ac:dyDescent="0.2">
      <c r="A454" s="5" t="s">
        <v>1596</v>
      </c>
      <c r="C454" t="s">
        <v>41</v>
      </c>
      <c r="D454" t="s">
        <v>41</v>
      </c>
      <c r="E454" t="s">
        <v>373</v>
      </c>
      <c r="F454" s="6">
        <v>7288</v>
      </c>
      <c r="G454">
        <v>2017</v>
      </c>
      <c r="H454" t="s">
        <v>72</v>
      </c>
      <c r="I454" t="s">
        <v>72</v>
      </c>
      <c r="J454" s="5" t="s">
        <v>1597</v>
      </c>
      <c r="K454" s="13">
        <v>0</v>
      </c>
      <c r="L454" t="s">
        <v>1598</v>
      </c>
      <c r="M454" s="6">
        <v>0</v>
      </c>
      <c r="N454" s="6">
        <v>0</v>
      </c>
      <c r="O454" s="6">
        <v>0</v>
      </c>
      <c r="P454" s="6">
        <v>7288</v>
      </c>
      <c r="Q454" s="6">
        <v>0</v>
      </c>
      <c r="R454" s="6">
        <v>0</v>
      </c>
      <c r="S454" s="6">
        <v>0</v>
      </c>
      <c r="T454" s="6">
        <v>0</v>
      </c>
      <c r="U454" s="6">
        <v>7288</v>
      </c>
      <c r="V454" s="6">
        <v>0</v>
      </c>
      <c r="W454" s="7">
        <v>0</v>
      </c>
      <c r="X454" s="7">
        <v>0</v>
      </c>
      <c r="Y454" s="7">
        <v>0</v>
      </c>
      <c r="Z454" s="7">
        <v>0</v>
      </c>
      <c r="AA454" s="7">
        <v>0</v>
      </c>
      <c r="AB454" s="7">
        <v>0</v>
      </c>
      <c r="AC454" s="6">
        <v>0</v>
      </c>
      <c r="AD454" s="6">
        <v>0</v>
      </c>
      <c r="AE454" s="6">
        <v>0</v>
      </c>
      <c r="AF454" s="6">
        <v>0</v>
      </c>
      <c r="AG454" s="6">
        <v>0</v>
      </c>
      <c r="AH454" s="8">
        <v>0</v>
      </c>
      <c r="AI454" s="8">
        <v>0</v>
      </c>
      <c r="AJ454" s="8">
        <v>0</v>
      </c>
      <c r="AK454" s="8">
        <v>0</v>
      </c>
      <c r="AL454" s="8">
        <v>0</v>
      </c>
      <c r="AM454" s="7">
        <v>0</v>
      </c>
      <c r="AN454" s="7">
        <v>0</v>
      </c>
      <c r="AO454" s="7">
        <v>0</v>
      </c>
      <c r="AP454" s="7">
        <v>7288</v>
      </c>
      <c r="AQ454" s="7">
        <v>0</v>
      </c>
      <c r="AR454" s="7">
        <f>F454-W454</f>
        <v>7288</v>
      </c>
    </row>
    <row r="455" spans="1:44" ht="32" x14ac:dyDescent="0.2">
      <c r="A455" s="5" t="s">
        <v>1599</v>
      </c>
      <c r="C455" t="s">
        <v>41</v>
      </c>
      <c r="D455" t="s">
        <v>66</v>
      </c>
      <c r="E455" t="s">
        <v>41</v>
      </c>
      <c r="F455" s="6">
        <v>7254</v>
      </c>
      <c r="G455">
        <v>1995</v>
      </c>
      <c r="H455" t="s">
        <v>46</v>
      </c>
      <c r="I455" t="s">
        <v>46</v>
      </c>
      <c r="J455" s="5" t="s">
        <v>1433</v>
      </c>
      <c r="K455" s="13" t="s">
        <v>1487</v>
      </c>
      <c r="L455" t="s">
        <v>1600</v>
      </c>
      <c r="M455" s="10">
        <v>2574</v>
      </c>
      <c r="N455" s="10">
        <v>59</v>
      </c>
      <c r="O455" s="10">
        <v>4621</v>
      </c>
      <c r="P455" s="6">
        <v>0</v>
      </c>
      <c r="Q455" s="6">
        <v>0</v>
      </c>
      <c r="R455" s="6">
        <v>0</v>
      </c>
      <c r="S455" s="6">
        <v>0</v>
      </c>
      <c r="T455" s="6">
        <v>0</v>
      </c>
      <c r="U455" s="6">
        <v>0</v>
      </c>
      <c r="V455" s="6">
        <v>7254</v>
      </c>
      <c r="W455" s="7">
        <v>0</v>
      </c>
      <c r="X455" s="7">
        <v>0</v>
      </c>
      <c r="Y455" s="7">
        <v>0</v>
      </c>
      <c r="Z455" s="7">
        <v>0</v>
      </c>
      <c r="AA455" s="7">
        <v>0</v>
      </c>
      <c r="AB455" s="7">
        <v>0</v>
      </c>
      <c r="AC455" s="6">
        <v>0</v>
      </c>
      <c r="AD455" s="6">
        <v>0</v>
      </c>
      <c r="AE455" s="6">
        <v>0</v>
      </c>
      <c r="AF455" s="6">
        <v>0</v>
      </c>
      <c r="AG455" s="6">
        <v>0</v>
      </c>
      <c r="AH455" s="8">
        <v>0</v>
      </c>
      <c r="AI455" s="8">
        <v>0</v>
      </c>
      <c r="AJ455" s="8">
        <v>0</v>
      </c>
      <c r="AK455" s="8">
        <v>0</v>
      </c>
      <c r="AL455" s="8">
        <v>0</v>
      </c>
      <c r="AM455" s="7">
        <v>2574</v>
      </c>
      <c r="AN455" s="7">
        <v>59</v>
      </c>
      <c r="AO455" s="7">
        <v>4621</v>
      </c>
      <c r="AP455" s="7">
        <v>0</v>
      </c>
      <c r="AQ455" s="7">
        <v>0</v>
      </c>
      <c r="AR455" s="7">
        <f>F455-W455</f>
        <v>7254</v>
      </c>
    </row>
    <row r="456" spans="1:44" ht="16" x14ac:dyDescent="0.2">
      <c r="A456" s="5" t="s">
        <v>1601</v>
      </c>
      <c r="C456" t="s">
        <v>41</v>
      </c>
      <c r="D456" t="s">
        <v>41</v>
      </c>
      <c r="E456" t="s">
        <v>41</v>
      </c>
      <c r="F456" s="6">
        <v>7179</v>
      </c>
      <c r="G456">
        <v>2015</v>
      </c>
      <c r="H456" t="s">
        <v>46</v>
      </c>
      <c r="I456" t="s">
        <v>46</v>
      </c>
      <c r="J456" s="5" t="s">
        <v>1602</v>
      </c>
      <c r="K456" s="13" t="s">
        <v>614</v>
      </c>
      <c r="L456" t="s">
        <v>1603</v>
      </c>
      <c r="M456" s="6">
        <v>0</v>
      </c>
      <c r="N456" s="6">
        <v>7177</v>
      </c>
      <c r="O456" s="6">
        <v>2</v>
      </c>
      <c r="P456" s="6">
        <v>0</v>
      </c>
      <c r="Q456" s="6">
        <v>0</v>
      </c>
      <c r="R456" s="6">
        <v>0</v>
      </c>
      <c r="S456" s="6">
        <v>0</v>
      </c>
      <c r="T456" s="6">
        <v>0</v>
      </c>
      <c r="U456" s="6">
        <v>0</v>
      </c>
      <c r="V456" s="6">
        <v>7179</v>
      </c>
      <c r="W456" s="7">
        <v>0</v>
      </c>
      <c r="X456" s="7">
        <v>0</v>
      </c>
      <c r="Y456" s="7">
        <v>0</v>
      </c>
      <c r="Z456" s="7">
        <v>0</v>
      </c>
      <c r="AA456" s="7">
        <v>0</v>
      </c>
      <c r="AB456" s="7">
        <v>0</v>
      </c>
      <c r="AC456" s="6">
        <v>0</v>
      </c>
      <c r="AD456" s="6">
        <v>0</v>
      </c>
      <c r="AE456" s="6">
        <v>0</v>
      </c>
      <c r="AF456" s="6">
        <v>0</v>
      </c>
      <c r="AG456" s="6">
        <v>0</v>
      </c>
      <c r="AH456" s="8">
        <v>0</v>
      </c>
      <c r="AI456" s="8">
        <v>0</v>
      </c>
      <c r="AJ456" s="8">
        <v>0</v>
      </c>
      <c r="AK456" s="8">
        <v>0</v>
      </c>
      <c r="AL456" s="8">
        <v>0</v>
      </c>
      <c r="AM456" s="7">
        <v>0</v>
      </c>
      <c r="AN456" s="7">
        <v>7177</v>
      </c>
      <c r="AO456" s="7">
        <v>2</v>
      </c>
      <c r="AP456" s="7">
        <v>0</v>
      </c>
      <c r="AQ456" s="7">
        <v>0</v>
      </c>
      <c r="AR456" s="7">
        <f>F456-W456</f>
        <v>7179</v>
      </c>
    </row>
    <row r="457" spans="1:44" ht="16" x14ac:dyDescent="0.2">
      <c r="A457" s="5" t="s">
        <v>1604</v>
      </c>
      <c r="C457" t="s">
        <v>41</v>
      </c>
      <c r="D457" t="s">
        <v>41</v>
      </c>
      <c r="E457" t="s">
        <v>41</v>
      </c>
      <c r="F457" s="6">
        <v>7136</v>
      </c>
      <c r="G457">
        <v>2018</v>
      </c>
      <c r="H457" t="s">
        <v>72</v>
      </c>
      <c r="I457" t="s">
        <v>72</v>
      </c>
      <c r="J457" s="5" t="s">
        <v>826</v>
      </c>
      <c r="K457" s="13" t="s">
        <v>198</v>
      </c>
      <c r="L457" t="s">
        <v>1605</v>
      </c>
      <c r="M457" s="6">
        <v>0</v>
      </c>
      <c r="N457" s="6">
        <v>0</v>
      </c>
      <c r="O457" s="6">
        <v>0</v>
      </c>
      <c r="P457" s="6">
        <v>0</v>
      </c>
      <c r="Q457" s="6">
        <v>7136</v>
      </c>
      <c r="R457" s="6">
        <v>0</v>
      </c>
      <c r="S457" s="6">
        <v>0</v>
      </c>
      <c r="T457" s="6">
        <v>0</v>
      </c>
      <c r="U457" s="6">
        <v>7136</v>
      </c>
      <c r="V457" s="6">
        <v>0</v>
      </c>
      <c r="W457" s="7">
        <v>0</v>
      </c>
      <c r="X457" s="7">
        <v>0</v>
      </c>
      <c r="Y457" s="7">
        <v>0</v>
      </c>
      <c r="Z457" s="7">
        <v>0</v>
      </c>
      <c r="AA457" s="7">
        <v>0</v>
      </c>
      <c r="AB457" s="7">
        <v>0</v>
      </c>
      <c r="AC457" s="6">
        <v>0</v>
      </c>
      <c r="AD457" s="6">
        <v>0</v>
      </c>
      <c r="AE457" s="6">
        <v>0</v>
      </c>
      <c r="AF457" s="6">
        <v>0</v>
      </c>
      <c r="AG457" s="6">
        <v>0</v>
      </c>
      <c r="AH457" s="8">
        <v>0</v>
      </c>
      <c r="AI457" s="8">
        <v>0</v>
      </c>
      <c r="AJ457" s="8">
        <v>0</v>
      </c>
      <c r="AK457" s="8">
        <v>0</v>
      </c>
      <c r="AL457" s="8">
        <v>0</v>
      </c>
      <c r="AM457" s="7">
        <v>0</v>
      </c>
      <c r="AN457" s="7">
        <v>0</v>
      </c>
      <c r="AO457" s="7">
        <v>0</v>
      </c>
      <c r="AP457" s="7">
        <v>0</v>
      </c>
      <c r="AQ457" s="7">
        <v>7136</v>
      </c>
      <c r="AR457" s="7">
        <f>F457-W457</f>
        <v>7136</v>
      </c>
    </row>
    <row r="458" spans="1:44" ht="32" x14ac:dyDescent="0.2">
      <c r="A458" s="5" t="s">
        <v>2469</v>
      </c>
      <c r="C458" t="s">
        <v>41</v>
      </c>
      <c r="D458" t="s">
        <v>41</v>
      </c>
      <c r="E458" t="s">
        <v>41</v>
      </c>
      <c r="F458" s="6">
        <v>7135</v>
      </c>
      <c r="G458">
        <v>2017</v>
      </c>
      <c r="H458" t="s">
        <v>46</v>
      </c>
      <c r="I458" t="s">
        <v>46</v>
      </c>
      <c r="J458" s="5" t="s">
        <v>2470</v>
      </c>
      <c r="K458" s="13" t="s">
        <v>198</v>
      </c>
      <c r="L458" t="s">
        <v>2471</v>
      </c>
      <c r="M458" s="6">
        <v>0</v>
      </c>
      <c r="N458" s="6">
        <v>0</v>
      </c>
      <c r="O458" s="6">
        <v>0</v>
      </c>
      <c r="P458" s="6">
        <v>6333</v>
      </c>
      <c r="Q458" s="6">
        <v>802</v>
      </c>
      <c r="R458" s="6">
        <v>0</v>
      </c>
      <c r="S458" s="6">
        <v>0</v>
      </c>
      <c r="T458" s="6">
        <v>0</v>
      </c>
      <c r="U458" s="6">
        <v>802</v>
      </c>
      <c r="V458" s="6">
        <v>6333</v>
      </c>
      <c r="W458" s="7">
        <v>802</v>
      </c>
      <c r="X458" s="7">
        <v>0</v>
      </c>
      <c r="Y458" s="7">
        <v>0</v>
      </c>
      <c r="Z458" s="7">
        <v>0</v>
      </c>
      <c r="AA458" s="7">
        <v>0</v>
      </c>
      <c r="AB458" s="7">
        <v>802</v>
      </c>
      <c r="AC458" s="6">
        <v>0</v>
      </c>
      <c r="AD458" s="6">
        <v>0</v>
      </c>
      <c r="AE458" s="6">
        <v>0</v>
      </c>
      <c r="AF458" s="6">
        <v>802</v>
      </c>
      <c r="AG458" s="6">
        <v>0</v>
      </c>
      <c r="AH458" s="8">
        <v>0</v>
      </c>
      <c r="AI458" s="8">
        <v>0</v>
      </c>
      <c r="AJ458" s="8">
        <v>0</v>
      </c>
      <c r="AK458" s="8">
        <v>0</v>
      </c>
      <c r="AL458" s="8">
        <v>802</v>
      </c>
      <c r="AM458" s="7">
        <v>0</v>
      </c>
      <c r="AN458" s="7">
        <v>0</v>
      </c>
      <c r="AO458" s="7">
        <v>0</v>
      </c>
      <c r="AP458" s="7">
        <v>6333</v>
      </c>
      <c r="AQ458" s="7">
        <v>0</v>
      </c>
      <c r="AR458" s="7">
        <f>F458-W458</f>
        <v>6333</v>
      </c>
    </row>
    <row r="459" spans="1:44" ht="16" x14ac:dyDescent="0.2">
      <c r="A459" s="5" t="s">
        <v>1606</v>
      </c>
      <c r="B459" s="5" t="s">
        <v>682</v>
      </c>
      <c r="C459" t="s">
        <v>41</v>
      </c>
      <c r="D459" t="s">
        <v>41</v>
      </c>
      <c r="E459" t="s">
        <v>41</v>
      </c>
      <c r="F459" s="6">
        <v>7032</v>
      </c>
      <c r="G459">
        <v>2018</v>
      </c>
      <c r="H459" t="s">
        <v>46</v>
      </c>
      <c r="I459" t="s">
        <v>1607</v>
      </c>
      <c r="J459" s="5" t="s">
        <v>1608</v>
      </c>
      <c r="K459" s="13" t="s">
        <v>1609</v>
      </c>
      <c r="L459" t="s">
        <v>1610</v>
      </c>
      <c r="M459" s="6">
        <v>0</v>
      </c>
      <c r="N459" s="6">
        <v>0</v>
      </c>
      <c r="O459" s="6">
        <v>0</v>
      </c>
      <c r="P459" s="6">
        <v>0</v>
      </c>
      <c r="Q459" s="6">
        <v>7032</v>
      </c>
      <c r="R459" s="6">
        <v>0</v>
      </c>
      <c r="S459" s="6">
        <v>0</v>
      </c>
      <c r="T459" s="6">
        <v>0</v>
      </c>
      <c r="U459" s="6">
        <v>0</v>
      </c>
      <c r="V459" s="6">
        <v>7032</v>
      </c>
      <c r="W459" s="7">
        <v>0</v>
      </c>
      <c r="X459" s="7">
        <v>0</v>
      </c>
      <c r="Y459" s="7">
        <v>0</v>
      </c>
      <c r="Z459" s="7">
        <v>0</v>
      </c>
      <c r="AA459" s="7">
        <v>0</v>
      </c>
      <c r="AB459" s="7">
        <v>0</v>
      </c>
      <c r="AC459" s="6">
        <v>0</v>
      </c>
      <c r="AD459" s="6">
        <v>0</v>
      </c>
      <c r="AE459" s="6">
        <v>0</v>
      </c>
      <c r="AF459" s="6">
        <v>0</v>
      </c>
      <c r="AG459" s="6">
        <v>0</v>
      </c>
      <c r="AH459" s="8">
        <v>0</v>
      </c>
      <c r="AI459" s="8">
        <v>0</v>
      </c>
      <c r="AJ459" s="8">
        <v>0</v>
      </c>
      <c r="AK459" s="8">
        <v>0</v>
      </c>
      <c r="AL459" s="8">
        <v>0</v>
      </c>
      <c r="AM459" s="7">
        <v>0</v>
      </c>
      <c r="AN459" s="7">
        <v>0</v>
      </c>
      <c r="AO459" s="7">
        <v>0</v>
      </c>
      <c r="AP459" s="7">
        <v>0</v>
      </c>
      <c r="AQ459" s="7">
        <v>7032</v>
      </c>
      <c r="AR459" s="7">
        <f>F459-W459</f>
        <v>7032</v>
      </c>
    </row>
    <row r="460" spans="1:44" ht="32" x14ac:dyDescent="0.2">
      <c r="A460" s="5" t="s">
        <v>4373</v>
      </c>
      <c r="E460" t="s">
        <v>41</v>
      </c>
      <c r="F460" s="6">
        <v>6996</v>
      </c>
      <c r="G460">
        <v>2017</v>
      </c>
      <c r="H460" t="s">
        <v>46</v>
      </c>
      <c r="I460" t="s">
        <v>46</v>
      </c>
      <c r="J460" s="5" t="s">
        <v>1943</v>
      </c>
      <c r="K460" s="13" t="s">
        <v>198</v>
      </c>
      <c r="L460" t="s">
        <v>4374</v>
      </c>
      <c r="M460" s="6">
        <v>0</v>
      </c>
      <c r="N460" s="6">
        <v>0</v>
      </c>
      <c r="O460" s="6">
        <v>0</v>
      </c>
      <c r="P460" s="6">
        <v>6996</v>
      </c>
      <c r="Q460" s="6">
        <v>0</v>
      </c>
      <c r="R460" s="6">
        <v>0</v>
      </c>
      <c r="S460" s="6">
        <v>0</v>
      </c>
      <c r="T460" s="6">
        <v>0</v>
      </c>
      <c r="U460" s="6">
        <v>0</v>
      </c>
      <c r="V460" s="6">
        <v>6996</v>
      </c>
      <c r="W460" s="6">
        <v>0</v>
      </c>
      <c r="X460" s="6">
        <v>0</v>
      </c>
      <c r="Y460" s="6">
        <v>0</v>
      </c>
      <c r="Z460" s="6">
        <v>0</v>
      </c>
      <c r="AA460" s="6">
        <v>0</v>
      </c>
      <c r="AB460" s="6">
        <v>0</v>
      </c>
      <c r="AC460" s="7">
        <v>0</v>
      </c>
      <c r="AD460" s="7">
        <v>0</v>
      </c>
      <c r="AE460" s="7">
        <v>0</v>
      </c>
      <c r="AF460" s="7">
        <v>0</v>
      </c>
      <c r="AG460" s="7">
        <v>0</v>
      </c>
      <c r="AH460" s="7">
        <v>0</v>
      </c>
      <c r="AI460" s="7">
        <v>0</v>
      </c>
      <c r="AJ460" s="7">
        <v>0</v>
      </c>
      <c r="AK460" s="7">
        <v>0</v>
      </c>
      <c r="AL460" s="7">
        <v>0</v>
      </c>
      <c r="AM460" s="7">
        <v>0</v>
      </c>
      <c r="AN460" s="7">
        <v>0</v>
      </c>
      <c r="AO460" s="7">
        <v>0</v>
      </c>
      <c r="AP460" s="7">
        <v>6996</v>
      </c>
      <c r="AQ460" s="7">
        <v>3</v>
      </c>
      <c r="AR460" s="7">
        <v>6996</v>
      </c>
    </row>
    <row r="461" spans="1:44" ht="32" x14ac:dyDescent="0.2">
      <c r="A461" s="5" t="s">
        <v>1611</v>
      </c>
      <c r="C461" t="s">
        <v>41</v>
      </c>
      <c r="D461" t="s">
        <v>41</v>
      </c>
      <c r="E461" t="s">
        <v>41</v>
      </c>
      <c r="F461" s="6">
        <v>6933</v>
      </c>
      <c r="G461">
        <v>2017</v>
      </c>
      <c r="H461" t="s">
        <v>63</v>
      </c>
      <c r="I461" t="s">
        <v>63</v>
      </c>
      <c r="J461" s="5" t="s">
        <v>1612</v>
      </c>
      <c r="K461" s="13" t="s">
        <v>414</v>
      </c>
      <c r="L461" t="s">
        <v>1613</v>
      </c>
      <c r="M461" s="6">
        <v>0</v>
      </c>
      <c r="N461" s="6">
        <v>0</v>
      </c>
      <c r="O461" s="6">
        <v>0</v>
      </c>
      <c r="P461" s="6">
        <v>5415</v>
      </c>
      <c r="Q461" s="6">
        <v>1518</v>
      </c>
      <c r="R461" s="6">
        <v>0</v>
      </c>
      <c r="S461" s="6">
        <v>5998</v>
      </c>
      <c r="T461" s="6">
        <v>0</v>
      </c>
      <c r="U461" s="6">
        <v>935</v>
      </c>
      <c r="V461" s="6">
        <v>0</v>
      </c>
      <c r="W461" s="7">
        <v>935</v>
      </c>
      <c r="X461" s="7">
        <v>0</v>
      </c>
      <c r="Y461" s="7">
        <v>935</v>
      </c>
      <c r="Z461" s="7">
        <v>0</v>
      </c>
      <c r="AA461" s="7">
        <v>0</v>
      </c>
      <c r="AB461" s="7">
        <v>0</v>
      </c>
      <c r="AC461" s="6">
        <v>0</v>
      </c>
      <c r="AD461" s="6">
        <v>0</v>
      </c>
      <c r="AE461" s="6">
        <v>0</v>
      </c>
      <c r="AF461" s="6">
        <v>935</v>
      </c>
      <c r="AG461" s="6">
        <v>0</v>
      </c>
      <c r="AH461" s="8">
        <v>0</v>
      </c>
      <c r="AI461" s="8">
        <v>0</v>
      </c>
      <c r="AJ461" s="8">
        <v>0</v>
      </c>
      <c r="AK461" s="8">
        <v>0</v>
      </c>
      <c r="AL461" s="8">
        <v>935</v>
      </c>
      <c r="AM461" s="7">
        <v>0</v>
      </c>
      <c r="AN461" s="7">
        <v>0</v>
      </c>
      <c r="AO461" s="7">
        <v>0</v>
      </c>
      <c r="AP461" s="7">
        <v>5415</v>
      </c>
      <c r="AQ461" s="7">
        <v>583</v>
      </c>
      <c r="AR461" s="7">
        <f>F461-W461</f>
        <v>5998</v>
      </c>
    </row>
    <row r="462" spans="1:44" ht="16" x14ac:dyDescent="0.2">
      <c r="A462" s="5" t="s">
        <v>1614</v>
      </c>
      <c r="C462" t="s">
        <v>41</v>
      </c>
      <c r="D462" t="s">
        <v>41</v>
      </c>
      <c r="E462" t="s">
        <v>373</v>
      </c>
      <c r="F462" s="6">
        <v>6903</v>
      </c>
      <c r="G462">
        <v>2015</v>
      </c>
      <c r="H462" t="s">
        <v>72</v>
      </c>
      <c r="I462" t="s">
        <v>72</v>
      </c>
      <c r="J462" s="5" t="s">
        <v>1615</v>
      </c>
      <c r="K462" s="13" t="s">
        <v>376</v>
      </c>
      <c r="L462" t="s">
        <v>1616</v>
      </c>
      <c r="M462" s="6">
        <v>0</v>
      </c>
      <c r="N462" s="6">
        <v>4990</v>
      </c>
      <c r="O462" s="6">
        <v>1493</v>
      </c>
      <c r="P462" s="6">
        <v>420</v>
      </c>
      <c r="Q462" s="6">
        <v>0</v>
      </c>
      <c r="R462" s="6">
        <v>0</v>
      </c>
      <c r="S462" s="6">
        <v>0</v>
      </c>
      <c r="T462" s="6">
        <v>0</v>
      </c>
      <c r="U462" s="6">
        <v>6903</v>
      </c>
      <c r="V462" s="6">
        <v>0</v>
      </c>
      <c r="W462" s="7">
        <v>0</v>
      </c>
      <c r="X462" s="7">
        <v>0</v>
      </c>
      <c r="Y462" s="7">
        <v>0</v>
      </c>
      <c r="Z462" s="7">
        <v>0</v>
      </c>
      <c r="AA462" s="7">
        <v>0</v>
      </c>
      <c r="AB462" s="7">
        <v>0</v>
      </c>
      <c r="AC462" s="6">
        <v>0</v>
      </c>
      <c r="AD462" s="6">
        <v>0</v>
      </c>
      <c r="AE462" s="6">
        <v>0</v>
      </c>
      <c r="AF462" s="6">
        <v>0</v>
      </c>
      <c r="AG462" s="6">
        <v>0</v>
      </c>
      <c r="AH462" s="8">
        <v>0</v>
      </c>
      <c r="AI462" s="8">
        <v>0</v>
      </c>
      <c r="AJ462" s="8">
        <v>0</v>
      </c>
      <c r="AK462" s="8">
        <v>0</v>
      </c>
      <c r="AL462" s="8">
        <v>0</v>
      </c>
      <c r="AM462" s="7">
        <v>0</v>
      </c>
      <c r="AN462" s="7">
        <v>4990</v>
      </c>
      <c r="AO462" s="7">
        <v>1493</v>
      </c>
      <c r="AP462" s="7">
        <v>420</v>
      </c>
      <c r="AQ462" s="7">
        <v>0</v>
      </c>
      <c r="AR462" s="7">
        <f>F462-W462</f>
        <v>6903</v>
      </c>
    </row>
    <row r="463" spans="1:44" ht="48" x14ac:dyDescent="0.2">
      <c r="A463" s="5" t="s">
        <v>1617</v>
      </c>
      <c r="C463" t="s">
        <v>41</v>
      </c>
      <c r="D463" t="s">
        <v>66</v>
      </c>
      <c r="E463" t="s">
        <v>41</v>
      </c>
      <c r="F463" s="6">
        <v>6775</v>
      </c>
      <c r="G463">
        <v>2013</v>
      </c>
      <c r="H463" t="s">
        <v>72</v>
      </c>
      <c r="I463" t="s">
        <v>72</v>
      </c>
      <c r="J463" s="5" t="s">
        <v>1103</v>
      </c>
      <c r="K463" s="13" t="s">
        <v>134</v>
      </c>
      <c r="L463" t="s">
        <v>1618</v>
      </c>
      <c r="M463" s="6">
        <v>5864</v>
      </c>
      <c r="N463" s="6">
        <v>225</v>
      </c>
      <c r="O463" s="6">
        <v>354</v>
      </c>
      <c r="P463" s="6">
        <v>332</v>
      </c>
      <c r="Q463" s="6">
        <v>0</v>
      </c>
      <c r="R463" s="6">
        <v>0</v>
      </c>
      <c r="S463" s="6">
        <v>0</v>
      </c>
      <c r="T463" s="6">
        <v>0</v>
      </c>
      <c r="U463" s="6">
        <v>6775</v>
      </c>
      <c r="V463" s="6">
        <v>0</v>
      </c>
      <c r="W463" s="7">
        <v>0</v>
      </c>
      <c r="X463" s="7">
        <v>0</v>
      </c>
      <c r="Y463" s="7">
        <v>0</v>
      </c>
      <c r="Z463" s="7">
        <v>0</v>
      </c>
      <c r="AA463" s="7">
        <v>0</v>
      </c>
      <c r="AB463" s="7">
        <v>0</v>
      </c>
      <c r="AC463" s="6">
        <v>0</v>
      </c>
      <c r="AD463" s="6">
        <v>0</v>
      </c>
      <c r="AE463" s="6">
        <v>0</v>
      </c>
      <c r="AF463" s="6">
        <v>0</v>
      </c>
      <c r="AG463" s="6">
        <v>0</v>
      </c>
      <c r="AH463" s="8">
        <v>0</v>
      </c>
      <c r="AI463" s="8">
        <v>0</v>
      </c>
      <c r="AJ463" s="8">
        <v>0</v>
      </c>
      <c r="AK463" s="8">
        <v>0</v>
      </c>
      <c r="AL463" s="8">
        <v>0</v>
      </c>
      <c r="AM463" s="7">
        <v>5864</v>
      </c>
      <c r="AN463" s="7">
        <v>225</v>
      </c>
      <c r="AO463" s="7">
        <v>354</v>
      </c>
      <c r="AP463" s="7">
        <v>332</v>
      </c>
      <c r="AQ463" s="7">
        <v>0</v>
      </c>
      <c r="AR463" s="7">
        <f>F463-W463</f>
        <v>6775</v>
      </c>
    </row>
    <row r="464" spans="1:44" ht="16" x14ac:dyDescent="0.2">
      <c r="A464" s="5" t="s">
        <v>1619</v>
      </c>
      <c r="C464" t="s">
        <v>41</v>
      </c>
      <c r="D464" t="s">
        <v>41</v>
      </c>
      <c r="E464" t="s">
        <v>41</v>
      </c>
      <c r="F464" s="6">
        <v>6755</v>
      </c>
      <c r="G464">
        <v>2015</v>
      </c>
      <c r="H464" t="s">
        <v>87</v>
      </c>
      <c r="I464" t="s">
        <v>261</v>
      </c>
      <c r="J464" s="5" t="s">
        <v>1620</v>
      </c>
      <c r="K464" s="13" t="s">
        <v>1621</v>
      </c>
      <c r="L464" t="s">
        <v>1622</v>
      </c>
      <c r="M464" s="6">
        <v>0</v>
      </c>
      <c r="N464" s="6">
        <v>6755</v>
      </c>
      <c r="O464" s="6">
        <v>0</v>
      </c>
      <c r="P464" s="6">
        <v>0</v>
      </c>
      <c r="Q464" s="6">
        <v>0</v>
      </c>
      <c r="R464" s="6">
        <v>6755</v>
      </c>
      <c r="S464" s="6">
        <v>0</v>
      </c>
      <c r="T464" s="6">
        <v>0</v>
      </c>
      <c r="U464" s="6">
        <v>0</v>
      </c>
      <c r="V464" s="6">
        <v>0</v>
      </c>
      <c r="W464" s="7">
        <v>0</v>
      </c>
      <c r="X464" s="7">
        <v>0</v>
      </c>
      <c r="Y464" s="7">
        <v>0</v>
      </c>
      <c r="Z464" s="7">
        <v>0</v>
      </c>
      <c r="AA464" s="7">
        <v>0</v>
      </c>
      <c r="AB464" s="7">
        <v>0</v>
      </c>
      <c r="AC464" s="6">
        <v>0</v>
      </c>
      <c r="AD464" s="6">
        <v>0</v>
      </c>
      <c r="AE464" s="6">
        <v>0</v>
      </c>
      <c r="AF464" s="6">
        <v>0</v>
      </c>
      <c r="AG464" s="6">
        <v>0</v>
      </c>
      <c r="AH464" s="8">
        <v>0</v>
      </c>
      <c r="AI464" s="8">
        <v>0</v>
      </c>
      <c r="AJ464" s="8">
        <v>0</v>
      </c>
      <c r="AK464" s="8">
        <v>0</v>
      </c>
      <c r="AL464" s="8">
        <v>0</v>
      </c>
      <c r="AM464" s="7">
        <v>0</v>
      </c>
      <c r="AN464" s="7">
        <v>6755</v>
      </c>
      <c r="AO464" s="7">
        <v>0</v>
      </c>
      <c r="AP464" s="7">
        <v>0</v>
      </c>
      <c r="AQ464" s="7">
        <v>0</v>
      </c>
      <c r="AR464" s="7">
        <f>F464-W464</f>
        <v>6755</v>
      </c>
    </row>
    <row r="465" spans="1:44" ht="16" x14ac:dyDescent="0.2">
      <c r="A465" s="5" t="s">
        <v>4375</v>
      </c>
      <c r="E465" t="s">
        <v>373</v>
      </c>
      <c r="F465" s="6">
        <v>6720</v>
      </c>
      <c r="G465">
        <v>2017</v>
      </c>
      <c r="H465" t="s">
        <v>46</v>
      </c>
      <c r="I465" t="s">
        <v>2746</v>
      </c>
      <c r="J465" s="5" t="s">
        <v>4376</v>
      </c>
      <c r="K465" s="13" t="s">
        <v>1699</v>
      </c>
      <c r="L465" t="s">
        <v>4377</v>
      </c>
      <c r="M465" s="6">
        <v>0</v>
      </c>
      <c r="N465" s="6">
        <v>0</v>
      </c>
      <c r="O465" s="6">
        <v>0</v>
      </c>
      <c r="P465" s="6">
        <v>6720</v>
      </c>
      <c r="Q465" s="6">
        <v>0</v>
      </c>
      <c r="R465" s="6">
        <v>0</v>
      </c>
      <c r="S465" s="6">
        <v>0</v>
      </c>
      <c r="T465" s="6">
        <v>0</v>
      </c>
      <c r="U465" s="6">
        <v>0</v>
      </c>
      <c r="V465" s="6">
        <v>6720</v>
      </c>
      <c r="W465" s="6">
        <v>0</v>
      </c>
      <c r="X465" s="6">
        <v>0</v>
      </c>
      <c r="Y465" s="6">
        <v>0</v>
      </c>
      <c r="Z465" s="6">
        <v>0</v>
      </c>
      <c r="AA465" s="6">
        <v>0</v>
      </c>
      <c r="AB465" s="6">
        <v>0</v>
      </c>
      <c r="AC465" s="7">
        <v>0</v>
      </c>
      <c r="AD465" s="7">
        <v>0</v>
      </c>
      <c r="AE465" s="7">
        <v>0</v>
      </c>
      <c r="AF465" s="7">
        <v>0</v>
      </c>
      <c r="AG465" s="7">
        <v>0</v>
      </c>
      <c r="AH465" s="7">
        <v>0</v>
      </c>
      <c r="AI465" s="7">
        <v>0</v>
      </c>
      <c r="AJ465" s="7">
        <v>0</v>
      </c>
      <c r="AK465" s="7">
        <v>0</v>
      </c>
      <c r="AL465" s="7">
        <v>0</v>
      </c>
      <c r="AM465" s="7">
        <v>0</v>
      </c>
      <c r="AN465" s="7">
        <v>0</v>
      </c>
      <c r="AO465" s="7">
        <v>0</v>
      </c>
      <c r="AP465" s="7">
        <v>6720</v>
      </c>
      <c r="AQ465" s="7">
        <v>4</v>
      </c>
      <c r="AR465" s="7">
        <v>6720</v>
      </c>
    </row>
    <row r="466" spans="1:44" ht="16" x14ac:dyDescent="0.2">
      <c r="A466" s="5" t="s">
        <v>1623</v>
      </c>
      <c r="C466" t="s">
        <v>40</v>
      </c>
      <c r="D466" t="s">
        <v>41</v>
      </c>
      <c r="E466" t="s">
        <v>41</v>
      </c>
      <c r="F466" s="6">
        <v>6670</v>
      </c>
      <c r="G466">
        <v>2017</v>
      </c>
      <c r="H466" t="s">
        <v>72</v>
      </c>
      <c r="I466" t="s">
        <v>72</v>
      </c>
      <c r="J466" s="5" t="s">
        <v>1182</v>
      </c>
      <c r="K466" s="13" t="s">
        <v>1624</v>
      </c>
      <c r="L466" t="s">
        <v>1625</v>
      </c>
      <c r="M466" s="6">
        <v>0</v>
      </c>
      <c r="N466" s="6">
        <v>0</v>
      </c>
      <c r="O466" s="6">
        <v>0</v>
      </c>
      <c r="P466" s="6">
        <v>5836</v>
      </c>
      <c r="Q466" s="6">
        <v>834</v>
      </c>
      <c r="R466" s="6">
        <v>463</v>
      </c>
      <c r="S466" s="6">
        <v>0</v>
      </c>
      <c r="T466" s="6">
        <v>0</v>
      </c>
      <c r="U466" s="6">
        <v>6207</v>
      </c>
      <c r="V466" s="6">
        <v>0</v>
      </c>
      <c r="W466" s="7">
        <v>463</v>
      </c>
      <c r="X466" s="7">
        <v>0</v>
      </c>
      <c r="Y466" s="7">
        <v>0</v>
      </c>
      <c r="Z466" s="7">
        <v>0</v>
      </c>
      <c r="AA466" s="7">
        <v>463</v>
      </c>
      <c r="AB466" s="7">
        <v>0</v>
      </c>
      <c r="AC466" s="6">
        <v>463</v>
      </c>
      <c r="AD466" s="6">
        <v>0</v>
      </c>
      <c r="AE466" s="6">
        <v>0</v>
      </c>
      <c r="AF466" s="6">
        <v>0</v>
      </c>
      <c r="AG466" s="6">
        <v>0</v>
      </c>
      <c r="AH466" s="8">
        <v>0</v>
      </c>
      <c r="AI466" s="8">
        <v>0</v>
      </c>
      <c r="AJ466" s="8">
        <v>0</v>
      </c>
      <c r="AK466" s="8">
        <v>0</v>
      </c>
      <c r="AL466" s="8">
        <v>463</v>
      </c>
      <c r="AM466" s="7">
        <v>0</v>
      </c>
      <c r="AN466" s="7">
        <v>0</v>
      </c>
      <c r="AO466" s="7">
        <v>0</v>
      </c>
      <c r="AP466" s="7">
        <v>5836</v>
      </c>
      <c r="AQ466" s="7">
        <v>371</v>
      </c>
      <c r="AR466" s="7">
        <f>F466-W466</f>
        <v>6207</v>
      </c>
    </row>
    <row r="467" spans="1:44" ht="16" x14ac:dyDescent="0.2">
      <c r="A467" s="5" t="s">
        <v>1626</v>
      </c>
      <c r="C467" t="s">
        <v>41</v>
      </c>
      <c r="D467" t="s">
        <v>41</v>
      </c>
      <c r="E467" t="s">
        <v>41</v>
      </c>
      <c r="F467" s="6">
        <v>6598</v>
      </c>
      <c r="G467">
        <v>2016</v>
      </c>
      <c r="H467" t="s">
        <v>87</v>
      </c>
      <c r="I467" t="s">
        <v>87</v>
      </c>
      <c r="J467" s="5" t="s">
        <v>1627</v>
      </c>
      <c r="K467" s="13" t="s">
        <v>198</v>
      </c>
      <c r="L467" t="s">
        <v>1628</v>
      </c>
      <c r="M467" s="6">
        <v>0</v>
      </c>
      <c r="N467" s="6">
        <v>0</v>
      </c>
      <c r="O467" s="6">
        <v>6598</v>
      </c>
      <c r="P467" s="6">
        <v>0</v>
      </c>
      <c r="Q467" s="6">
        <v>0</v>
      </c>
      <c r="R467" s="6">
        <v>6598</v>
      </c>
      <c r="S467" s="6">
        <v>0</v>
      </c>
      <c r="T467" s="6">
        <v>0</v>
      </c>
      <c r="U467" s="6">
        <v>0</v>
      </c>
      <c r="V467" s="6">
        <v>0</v>
      </c>
      <c r="W467" s="7">
        <v>0</v>
      </c>
      <c r="X467" s="7">
        <v>0</v>
      </c>
      <c r="Y467" s="7">
        <v>0</v>
      </c>
      <c r="Z467" s="7">
        <v>0</v>
      </c>
      <c r="AA467" s="7">
        <v>0</v>
      </c>
      <c r="AB467" s="7">
        <v>0</v>
      </c>
      <c r="AC467" s="6">
        <v>0</v>
      </c>
      <c r="AD467" s="6">
        <v>0</v>
      </c>
      <c r="AE467" s="6">
        <v>0</v>
      </c>
      <c r="AF467" s="6">
        <v>0</v>
      </c>
      <c r="AG467" s="6">
        <v>0</v>
      </c>
      <c r="AH467" s="8">
        <v>0</v>
      </c>
      <c r="AI467" s="8">
        <v>0</v>
      </c>
      <c r="AJ467" s="8">
        <v>0</v>
      </c>
      <c r="AK467" s="8">
        <v>0</v>
      </c>
      <c r="AL467" s="8">
        <v>0</v>
      </c>
      <c r="AM467" s="7">
        <v>0</v>
      </c>
      <c r="AN467" s="7">
        <v>0</v>
      </c>
      <c r="AO467" s="7">
        <v>6598</v>
      </c>
      <c r="AP467" s="7">
        <v>0</v>
      </c>
      <c r="AQ467" s="7">
        <v>0</v>
      </c>
      <c r="AR467" s="7">
        <f>F467-W467</f>
        <v>6598</v>
      </c>
    </row>
    <row r="468" spans="1:44" ht="16" x14ac:dyDescent="0.2">
      <c r="A468" s="5" t="s">
        <v>1629</v>
      </c>
      <c r="C468" t="s">
        <v>40</v>
      </c>
      <c r="D468" t="s">
        <v>41</v>
      </c>
      <c r="E468" t="s">
        <v>373</v>
      </c>
      <c r="F468" s="6">
        <v>6571</v>
      </c>
      <c r="G468">
        <v>2013</v>
      </c>
      <c r="H468" t="s">
        <v>72</v>
      </c>
      <c r="I468" t="s">
        <v>1630</v>
      </c>
      <c r="J468" s="5" t="s">
        <v>1631</v>
      </c>
      <c r="K468" s="13" t="s">
        <v>3</v>
      </c>
      <c r="L468" t="s">
        <v>1632</v>
      </c>
      <c r="M468" s="6">
        <v>6571</v>
      </c>
      <c r="N468" s="6">
        <v>0</v>
      </c>
      <c r="O468" s="6">
        <v>0</v>
      </c>
      <c r="P468" s="6">
        <v>0</v>
      </c>
      <c r="Q468" s="6">
        <v>0</v>
      </c>
      <c r="R468" s="6">
        <v>0</v>
      </c>
      <c r="S468" s="6">
        <v>0</v>
      </c>
      <c r="T468" s="6">
        <v>0</v>
      </c>
      <c r="U468" s="6">
        <v>6571</v>
      </c>
      <c r="V468" s="6">
        <v>0</v>
      </c>
      <c r="W468" s="7">
        <v>0</v>
      </c>
      <c r="X468" s="7">
        <v>0</v>
      </c>
      <c r="Y468" s="7">
        <v>0</v>
      </c>
      <c r="Z468" s="7">
        <v>0</v>
      </c>
      <c r="AA468" s="7">
        <v>0</v>
      </c>
      <c r="AB468" s="7">
        <v>0</v>
      </c>
      <c r="AC468" s="6">
        <v>0</v>
      </c>
      <c r="AD468" s="6">
        <v>0</v>
      </c>
      <c r="AE468" s="6">
        <v>0</v>
      </c>
      <c r="AF468" s="6">
        <v>0</v>
      </c>
      <c r="AG468" s="6">
        <v>0</v>
      </c>
      <c r="AH468" s="8">
        <v>0</v>
      </c>
      <c r="AI468" s="8">
        <v>0</v>
      </c>
      <c r="AJ468" s="8">
        <v>0</v>
      </c>
      <c r="AK468" s="8">
        <v>0</v>
      </c>
      <c r="AL468" s="8">
        <v>0</v>
      </c>
      <c r="AM468" s="7">
        <v>6571</v>
      </c>
      <c r="AN468" s="7">
        <v>0</v>
      </c>
      <c r="AO468" s="7">
        <v>0</v>
      </c>
      <c r="AP468" s="7">
        <v>0</v>
      </c>
      <c r="AQ468" s="7">
        <v>0</v>
      </c>
      <c r="AR468" s="7">
        <f>F468-W468</f>
        <v>6571</v>
      </c>
    </row>
    <row r="469" spans="1:44" ht="16" x14ac:dyDescent="0.2">
      <c r="A469" s="5" t="s">
        <v>1633</v>
      </c>
      <c r="C469" t="s">
        <v>41</v>
      </c>
      <c r="D469" t="s">
        <v>41</v>
      </c>
      <c r="E469" t="s">
        <v>41</v>
      </c>
      <c r="F469" s="6">
        <v>6449</v>
      </c>
      <c r="G469">
        <v>2017</v>
      </c>
      <c r="H469" t="s">
        <v>87</v>
      </c>
      <c r="I469" t="s">
        <v>87</v>
      </c>
      <c r="J469" s="5" t="s">
        <v>452</v>
      </c>
      <c r="K469" s="13" t="s">
        <v>100</v>
      </c>
      <c r="L469" t="s">
        <v>1634</v>
      </c>
      <c r="M469" s="6">
        <v>0</v>
      </c>
      <c r="N469" s="6">
        <v>0</v>
      </c>
      <c r="O469" s="6">
        <v>0</v>
      </c>
      <c r="P469" s="6">
        <v>6449</v>
      </c>
      <c r="Q469" s="6">
        <v>0</v>
      </c>
      <c r="R469" s="6">
        <v>6449</v>
      </c>
      <c r="S469" s="6">
        <v>0</v>
      </c>
      <c r="T469" s="6">
        <v>0</v>
      </c>
      <c r="U469" s="6">
        <v>0</v>
      </c>
      <c r="V469" s="6">
        <v>0</v>
      </c>
      <c r="W469" s="7">
        <v>0</v>
      </c>
      <c r="X469" s="7">
        <v>0</v>
      </c>
      <c r="Y469" s="7">
        <v>0</v>
      </c>
      <c r="Z469" s="7">
        <v>0</v>
      </c>
      <c r="AA469" s="7">
        <v>0</v>
      </c>
      <c r="AB469" s="7">
        <v>0</v>
      </c>
      <c r="AC469" s="6">
        <v>0</v>
      </c>
      <c r="AD469" s="6">
        <v>0</v>
      </c>
      <c r="AE469" s="6">
        <v>0</v>
      </c>
      <c r="AF469" s="6">
        <v>0</v>
      </c>
      <c r="AG469" s="6">
        <v>0</v>
      </c>
      <c r="AH469" s="8">
        <v>0</v>
      </c>
      <c r="AI469" s="8">
        <v>0</v>
      </c>
      <c r="AJ469" s="8">
        <v>0</v>
      </c>
      <c r="AK469" s="8">
        <v>0</v>
      </c>
      <c r="AL469" s="8">
        <v>0</v>
      </c>
      <c r="AM469" s="7">
        <v>0</v>
      </c>
      <c r="AN469" s="7">
        <v>0</v>
      </c>
      <c r="AO469" s="7">
        <v>0</v>
      </c>
      <c r="AP469" s="7">
        <v>6449</v>
      </c>
      <c r="AQ469" s="7">
        <v>0</v>
      </c>
      <c r="AR469" s="7">
        <f>F469-W469</f>
        <v>6449</v>
      </c>
    </row>
    <row r="470" spans="1:44" ht="32" x14ac:dyDescent="0.2">
      <c r="A470" s="5" t="s">
        <v>1635</v>
      </c>
      <c r="C470" t="s">
        <v>41</v>
      </c>
      <c r="D470" t="s">
        <v>41</v>
      </c>
      <c r="E470" t="s">
        <v>41</v>
      </c>
      <c r="F470" s="6">
        <v>6423</v>
      </c>
      <c r="G470">
        <v>2015</v>
      </c>
      <c r="H470" t="s">
        <v>46</v>
      </c>
      <c r="I470" t="s">
        <v>46</v>
      </c>
      <c r="J470" s="5" t="s">
        <v>1636</v>
      </c>
      <c r="K470" s="13" t="s">
        <v>198</v>
      </c>
      <c r="L470" t="s">
        <v>1637</v>
      </c>
      <c r="M470" s="6">
        <v>0</v>
      </c>
      <c r="N470" s="6">
        <v>0</v>
      </c>
      <c r="O470" s="6">
        <v>6423</v>
      </c>
      <c r="P470" s="6">
        <v>0</v>
      </c>
      <c r="Q470" s="6">
        <v>0</v>
      </c>
      <c r="R470" s="6">
        <v>0</v>
      </c>
      <c r="S470" s="6">
        <v>0</v>
      </c>
      <c r="T470" s="6">
        <v>0</v>
      </c>
      <c r="U470" s="6">
        <v>0</v>
      </c>
      <c r="V470" s="6">
        <v>6423</v>
      </c>
      <c r="W470" s="7">
        <v>0</v>
      </c>
      <c r="X470" s="7">
        <v>0</v>
      </c>
      <c r="Y470" s="7">
        <v>0</v>
      </c>
      <c r="Z470" s="7">
        <v>0</v>
      </c>
      <c r="AA470" s="7">
        <v>0</v>
      </c>
      <c r="AB470" s="7">
        <v>0</v>
      </c>
      <c r="AC470" s="6">
        <v>0</v>
      </c>
      <c r="AD470" s="6">
        <v>0</v>
      </c>
      <c r="AE470" s="6">
        <v>0</v>
      </c>
      <c r="AF470" s="6">
        <v>0</v>
      </c>
      <c r="AG470" s="6">
        <v>0</v>
      </c>
      <c r="AH470" s="8">
        <v>0</v>
      </c>
      <c r="AI470" s="8">
        <v>0</v>
      </c>
      <c r="AJ470" s="8">
        <v>0</v>
      </c>
      <c r="AK470" s="8">
        <v>0</v>
      </c>
      <c r="AL470" s="8">
        <v>0</v>
      </c>
      <c r="AM470" s="7">
        <v>0</v>
      </c>
      <c r="AN470" s="7">
        <v>0</v>
      </c>
      <c r="AO470" s="7">
        <v>6423</v>
      </c>
      <c r="AP470" s="7">
        <v>0</v>
      </c>
      <c r="AQ470" s="7">
        <v>0</v>
      </c>
      <c r="AR470" s="7">
        <f>F470-W470</f>
        <v>6423</v>
      </c>
    </row>
    <row r="471" spans="1:44" ht="16" x14ac:dyDescent="0.2">
      <c r="A471" s="5" t="s">
        <v>1638</v>
      </c>
      <c r="C471" t="s">
        <v>41</v>
      </c>
      <c r="D471" t="s">
        <v>41</v>
      </c>
      <c r="E471" t="s">
        <v>41</v>
      </c>
      <c r="F471" s="6">
        <v>6372</v>
      </c>
      <c r="G471">
        <v>2018</v>
      </c>
      <c r="H471" t="s">
        <v>720</v>
      </c>
      <c r="I471" t="s">
        <v>1639</v>
      </c>
      <c r="J471" s="5" t="s">
        <v>1640</v>
      </c>
      <c r="K471" s="13" t="s">
        <v>532</v>
      </c>
      <c r="L471" t="s">
        <v>1641</v>
      </c>
      <c r="M471" s="6">
        <v>0</v>
      </c>
      <c r="N471" s="6">
        <v>0</v>
      </c>
      <c r="O471" s="6">
        <v>0</v>
      </c>
      <c r="P471" s="6">
        <v>0</v>
      </c>
      <c r="Q471" s="6">
        <v>6372</v>
      </c>
      <c r="R471" s="6">
        <v>0</v>
      </c>
      <c r="S471" s="6">
        <v>0</v>
      </c>
      <c r="T471" s="6">
        <v>6372</v>
      </c>
      <c r="U471" s="6">
        <v>0</v>
      </c>
      <c r="V471" s="6">
        <v>0</v>
      </c>
      <c r="W471" s="7">
        <v>0</v>
      </c>
      <c r="X471" s="7">
        <v>0</v>
      </c>
      <c r="Y471" s="7">
        <v>0</v>
      </c>
      <c r="Z471" s="7">
        <v>0</v>
      </c>
      <c r="AA471" s="7">
        <v>0</v>
      </c>
      <c r="AB471" s="7">
        <v>0</v>
      </c>
      <c r="AC471" s="6">
        <v>0</v>
      </c>
      <c r="AD471" s="6">
        <v>0</v>
      </c>
      <c r="AE471" s="6">
        <v>0</v>
      </c>
      <c r="AF471" s="6">
        <v>0</v>
      </c>
      <c r="AG471" s="6">
        <v>0</v>
      </c>
      <c r="AH471" s="8">
        <v>0</v>
      </c>
      <c r="AI471" s="8">
        <v>0</v>
      </c>
      <c r="AJ471" s="8">
        <v>0</v>
      </c>
      <c r="AK471" s="8">
        <v>0</v>
      </c>
      <c r="AL471" s="8">
        <v>0</v>
      </c>
      <c r="AM471" s="7">
        <v>0</v>
      </c>
      <c r="AN471" s="7">
        <v>0</v>
      </c>
      <c r="AO471" s="7">
        <v>0</v>
      </c>
      <c r="AP471" s="7">
        <v>0</v>
      </c>
      <c r="AQ471" s="7">
        <v>6372</v>
      </c>
      <c r="AR471" s="7">
        <f>F471-W471</f>
        <v>6372</v>
      </c>
    </row>
    <row r="472" spans="1:44" ht="16" x14ac:dyDescent="0.2">
      <c r="A472" s="5" t="s">
        <v>1642</v>
      </c>
      <c r="C472" t="s">
        <v>40</v>
      </c>
      <c r="D472" t="s">
        <v>41</v>
      </c>
      <c r="E472" t="s">
        <v>373</v>
      </c>
      <c r="F472" s="6">
        <v>6296</v>
      </c>
      <c r="G472">
        <v>2015</v>
      </c>
      <c r="H472" t="s">
        <v>46</v>
      </c>
      <c r="I472" t="s">
        <v>46</v>
      </c>
      <c r="J472" s="5" t="s">
        <v>1643</v>
      </c>
      <c r="K472" s="13" t="s">
        <v>3</v>
      </c>
      <c r="L472" t="s">
        <v>1644</v>
      </c>
      <c r="M472" s="6">
        <v>0</v>
      </c>
      <c r="N472" s="6">
        <v>6276</v>
      </c>
      <c r="O472" s="6">
        <v>20</v>
      </c>
      <c r="P472" s="6">
        <v>0</v>
      </c>
      <c r="Q472" s="6">
        <v>0</v>
      </c>
      <c r="R472" s="6">
        <v>0</v>
      </c>
      <c r="S472" s="6">
        <v>0</v>
      </c>
      <c r="T472" s="6">
        <v>0</v>
      </c>
      <c r="U472" s="6">
        <v>0</v>
      </c>
      <c r="V472" s="6">
        <v>6296</v>
      </c>
      <c r="W472" s="7">
        <v>0</v>
      </c>
      <c r="X472" s="7">
        <v>0</v>
      </c>
      <c r="Y472" s="7">
        <v>0</v>
      </c>
      <c r="Z472" s="7">
        <v>0</v>
      </c>
      <c r="AA472" s="7">
        <v>0</v>
      </c>
      <c r="AB472" s="7">
        <v>0</v>
      </c>
      <c r="AC472" s="6">
        <v>0</v>
      </c>
      <c r="AD472" s="6">
        <v>0</v>
      </c>
      <c r="AE472" s="6">
        <v>0</v>
      </c>
      <c r="AF472" s="6">
        <v>0</v>
      </c>
      <c r="AG472" s="6">
        <v>0</v>
      </c>
      <c r="AH472" s="8">
        <v>0</v>
      </c>
      <c r="AI472" s="8">
        <v>0</v>
      </c>
      <c r="AJ472" s="8">
        <v>0</v>
      </c>
      <c r="AK472" s="8">
        <v>0</v>
      </c>
      <c r="AL472" s="8">
        <v>0</v>
      </c>
      <c r="AM472" s="7">
        <v>0</v>
      </c>
      <c r="AN472" s="7">
        <v>6276</v>
      </c>
      <c r="AO472" s="7">
        <v>20</v>
      </c>
      <c r="AP472" s="7">
        <v>0</v>
      </c>
      <c r="AQ472" s="7">
        <v>0</v>
      </c>
      <c r="AR472" s="7">
        <f>F472-W472</f>
        <v>6296</v>
      </c>
    </row>
    <row r="473" spans="1:44" ht="16" x14ac:dyDescent="0.2">
      <c r="A473" s="5" t="s">
        <v>4378</v>
      </c>
      <c r="E473" t="s">
        <v>41</v>
      </c>
      <c r="F473" s="6">
        <v>6285</v>
      </c>
      <c r="G473">
        <v>2017</v>
      </c>
      <c r="H473" t="s">
        <v>46</v>
      </c>
      <c r="I473" t="s">
        <v>46</v>
      </c>
      <c r="J473" s="5" t="s">
        <v>4379</v>
      </c>
      <c r="K473" s="13" t="s">
        <v>100</v>
      </c>
      <c r="L473" t="s">
        <v>4380</v>
      </c>
      <c r="M473" s="6">
        <v>0</v>
      </c>
      <c r="N473" s="6">
        <v>0</v>
      </c>
      <c r="O473" s="6">
        <v>0</v>
      </c>
      <c r="P473" s="6">
        <v>6285</v>
      </c>
      <c r="Q473" s="6">
        <v>0</v>
      </c>
      <c r="R473" s="6">
        <v>0</v>
      </c>
      <c r="S473" s="6">
        <v>0</v>
      </c>
      <c r="T473" s="6">
        <v>0</v>
      </c>
      <c r="U473" s="6">
        <v>0</v>
      </c>
      <c r="V473" s="6">
        <v>6285</v>
      </c>
      <c r="W473" s="6">
        <v>0</v>
      </c>
      <c r="X473" s="6">
        <v>0</v>
      </c>
      <c r="Y473" s="6">
        <v>0</v>
      </c>
      <c r="Z473" s="6">
        <v>0</v>
      </c>
      <c r="AA473" s="6">
        <v>0</v>
      </c>
      <c r="AB473" s="6">
        <v>0</v>
      </c>
      <c r="AC473" s="7">
        <v>0</v>
      </c>
      <c r="AD473" s="7">
        <v>0</v>
      </c>
      <c r="AE473" s="7">
        <v>0</v>
      </c>
      <c r="AF473" s="7">
        <v>0</v>
      </c>
      <c r="AG473" s="7">
        <v>0</v>
      </c>
      <c r="AH473" s="7">
        <v>0</v>
      </c>
      <c r="AI473" s="7">
        <v>0</v>
      </c>
      <c r="AJ473" s="7">
        <v>0</v>
      </c>
      <c r="AK473" s="7">
        <v>0</v>
      </c>
      <c r="AL473" s="7">
        <v>0</v>
      </c>
      <c r="AM473" s="7">
        <v>0</v>
      </c>
      <c r="AN473" s="7">
        <v>0</v>
      </c>
      <c r="AO473" s="7">
        <v>0</v>
      </c>
      <c r="AP473" s="7">
        <v>6285</v>
      </c>
      <c r="AQ473" s="7">
        <v>5</v>
      </c>
      <c r="AR473" s="7">
        <v>6285</v>
      </c>
    </row>
    <row r="474" spans="1:44" ht="16" x14ac:dyDescent="0.2">
      <c r="A474" s="5" t="s">
        <v>1645</v>
      </c>
      <c r="C474" t="s">
        <v>41</v>
      </c>
      <c r="D474" t="s">
        <v>41</v>
      </c>
      <c r="E474" t="s">
        <v>41</v>
      </c>
      <c r="F474" s="6">
        <v>6242</v>
      </c>
      <c r="G474">
        <v>2016</v>
      </c>
      <c r="H474" t="s">
        <v>46</v>
      </c>
      <c r="I474" t="s">
        <v>46</v>
      </c>
      <c r="J474" s="5" t="s">
        <v>1646</v>
      </c>
      <c r="K474" s="13" t="s">
        <v>1647</v>
      </c>
      <c r="L474" t="s">
        <v>1648</v>
      </c>
      <c r="M474" s="6">
        <v>0</v>
      </c>
      <c r="N474" s="6">
        <v>0</v>
      </c>
      <c r="O474" s="6">
        <v>6242</v>
      </c>
      <c r="P474" s="6">
        <v>0</v>
      </c>
      <c r="Q474" s="6">
        <v>0</v>
      </c>
      <c r="R474" s="6">
        <v>0</v>
      </c>
      <c r="S474" s="6">
        <v>0</v>
      </c>
      <c r="T474" s="6">
        <v>0</v>
      </c>
      <c r="U474" s="6">
        <v>0</v>
      </c>
      <c r="V474" s="6">
        <v>6242</v>
      </c>
      <c r="W474" s="7">
        <v>0</v>
      </c>
      <c r="X474" s="7">
        <v>0</v>
      </c>
      <c r="Y474" s="7">
        <v>0</v>
      </c>
      <c r="Z474" s="7">
        <v>0</v>
      </c>
      <c r="AA474" s="7">
        <v>0</v>
      </c>
      <c r="AB474" s="7">
        <v>0</v>
      </c>
      <c r="AC474" s="6">
        <v>0</v>
      </c>
      <c r="AD474" s="6">
        <v>0</v>
      </c>
      <c r="AE474" s="6">
        <v>0</v>
      </c>
      <c r="AF474" s="6">
        <v>0</v>
      </c>
      <c r="AG474" s="6">
        <v>0</v>
      </c>
      <c r="AH474" s="8">
        <v>0</v>
      </c>
      <c r="AI474" s="8">
        <v>0</v>
      </c>
      <c r="AJ474" s="8">
        <v>0</v>
      </c>
      <c r="AK474" s="8">
        <v>0</v>
      </c>
      <c r="AL474" s="8">
        <v>0</v>
      </c>
      <c r="AM474" s="7">
        <v>0</v>
      </c>
      <c r="AN474" s="7">
        <v>0</v>
      </c>
      <c r="AO474" s="7">
        <v>6242</v>
      </c>
      <c r="AP474" s="7">
        <v>0</v>
      </c>
      <c r="AQ474" s="7">
        <v>0</v>
      </c>
      <c r="AR474" s="7">
        <f>F474-W474</f>
        <v>6242</v>
      </c>
    </row>
    <row r="475" spans="1:44" ht="16" x14ac:dyDescent="0.2">
      <c r="A475" s="5" t="s">
        <v>1649</v>
      </c>
      <c r="C475" t="s">
        <v>40</v>
      </c>
      <c r="D475" t="s">
        <v>41</v>
      </c>
      <c r="E475" t="s">
        <v>373</v>
      </c>
      <c r="F475" s="6">
        <v>6241</v>
      </c>
      <c r="G475">
        <v>2017</v>
      </c>
      <c r="H475" t="s">
        <v>72</v>
      </c>
      <c r="I475" t="s">
        <v>1650</v>
      </c>
      <c r="J475" s="5" t="s">
        <v>1631</v>
      </c>
      <c r="K475" s="13" t="s">
        <v>3</v>
      </c>
      <c r="L475" t="s">
        <v>1651</v>
      </c>
      <c r="M475" s="6">
        <v>0</v>
      </c>
      <c r="N475" s="6">
        <v>0</v>
      </c>
      <c r="O475" s="6">
        <v>0</v>
      </c>
      <c r="P475" s="6">
        <v>0</v>
      </c>
      <c r="Q475" s="6">
        <v>6241</v>
      </c>
      <c r="R475" s="6">
        <v>0</v>
      </c>
      <c r="S475" s="6">
        <v>0</v>
      </c>
      <c r="T475" s="6">
        <v>0</v>
      </c>
      <c r="U475" s="6">
        <v>6241</v>
      </c>
      <c r="V475" s="6">
        <v>0</v>
      </c>
      <c r="W475" s="7">
        <v>0</v>
      </c>
      <c r="X475" s="7">
        <v>0</v>
      </c>
      <c r="Y475" s="7">
        <v>0</v>
      </c>
      <c r="Z475" s="7">
        <v>0</v>
      </c>
      <c r="AA475" s="7">
        <v>0</v>
      </c>
      <c r="AB475" s="7">
        <v>0</v>
      </c>
      <c r="AC475" s="6">
        <v>0</v>
      </c>
      <c r="AD475" s="6">
        <v>0</v>
      </c>
      <c r="AE475" s="6">
        <v>0</v>
      </c>
      <c r="AF475" s="6">
        <v>0</v>
      </c>
      <c r="AG475" s="6">
        <v>0</v>
      </c>
      <c r="AH475" s="8">
        <v>0</v>
      </c>
      <c r="AI475" s="8">
        <v>0</v>
      </c>
      <c r="AJ475" s="8">
        <v>0</v>
      </c>
      <c r="AK475" s="8">
        <v>0</v>
      </c>
      <c r="AL475" s="8">
        <v>0</v>
      </c>
      <c r="AM475" s="7">
        <v>0</v>
      </c>
      <c r="AN475" s="7">
        <v>0</v>
      </c>
      <c r="AO475" s="7">
        <v>0</v>
      </c>
      <c r="AP475" s="7">
        <v>0</v>
      </c>
      <c r="AQ475" s="7">
        <v>6241</v>
      </c>
      <c r="AR475" s="7">
        <f>F475-W475</f>
        <v>6241</v>
      </c>
    </row>
    <row r="476" spans="1:44" ht="16" x14ac:dyDescent="0.2">
      <c r="A476" s="5" t="s">
        <v>1652</v>
      </c>
      <c r="C476" t="s">
        <v>41</v>
      </c>
      <c r="D476" t="s">
        <v>41</v>
      </c>
      <c r="E476" t="s">
        <v>373</v>
      </c>
      <c r="F476" s="6">
        <v>6234</v>
      </c>
      <c r="G476">
        <v>2016</v>
      </c>
      <c r="H476" t="s">
        <v>87</v>
      </c>
      <c r="I476" t="s">
        <v>87</v>
      </c>
      <c r="J476" s="5" t="s">
        <v>1653</v>
      </c>
      <c r="K476" s="13" t="s">
        <v>3</v>
      </c>
      <c r="L476" t="s">
        <v>1654</v>
      </c>
      <c r="M476" s="6">
        <v>0</v>
      </c>
      <c r="N476" s="6">
        <v>0</v>
      </c>
      <c r="O476" s="6">
        <v>6234</v>
      </c>
      <c r="P476" s="6">
        <v>0</v>
      </c>
      <c r="Q476" s="6">
        <v>0</v>
      </c>
      <c r="R476" s="6">
        <v>6234</v>
      </c>
      <c r="S476" s="6">
        <v>0</v>
      </c>
      <c r="T476" s="6">
        <v>0</v>
      </c>
      <c r="U476" s="6">
        <v>0</v>
      </c>
      <c r="V476" s="6">
        <v>0</v>
      </c>
      <c r="W476" s="7">
        <v>0</v>
      </c>
      <c r="X476" s="7">
        <v>0</v>
      </c>
      <c r="Y476" s="7">
        <v>0</v>
      </c>
      <c r="Z476" s="7">
        <v>0</v>
      </c>
      <c r="AA476" s="7">
        <v>0</v>
      </c>
      <c r="AB476" s="7">
        <v>0</v>
      </c>
      <c r="AC476" s="6">
        <v>0</v>
      </c>
      <c r="AD476" s="6">
        <v>0</v>
      </c>
      <c r="AE476" s="6">
        <v>0</v>
      </c>
      <c r="AF476" s="6">
        <v>0</v>
      </c>
      <c r="AG476" s="6">
        <v>0</v>
      </c>
      <c r="AH476" s="8">
        <v>0</v>
      </c>
      <c r="AI476" s="8">
        <v>0</v>
      </c>
      <c r="AJ476" s="8">
        <v>0</v>
      </c>
      <c r="AK476" s="8">
        <v>0</v>
      </c>
      <c r="AL476" s="8">
        <v>0</v>
      </c>
      <c r="AM476" s="7">
        <v>0</v>
      </c>
      <c r="AN476" s="7">
        <v>0</v>
      </c>
      <c r="AO476" s="7">
        <v>6234</v>
      </c>
      <c r="AP476" s="7">
        <v>0</v>
      </c>
      <c r="AQ476" s="7">
        <v>0</v>
      </c>
      <c r="AR476" s="7">
        <f>F476-W476</f>
        <v>6234</v>
      </c>
    </row>
    <row r="477" spans="1:44" ht="16" x14ac:dyDescent="0.2">
      <c r="A477" s="5" t="s">
        <v>1655</v>
      </c>
      <c r="C477" t="s">
        <v>41</v>
      </c>
      <c r="D477" t="s">
        <v>41</v>
      </c>
      <c r="E477" t="s">
        <v>41</v>
      </c>
      <c r="F477" s="6">
        <v>6202</v>
      </c>
      <c r="G477">
        <v>2018</v>
      </c>
      <c r="H477" t="s">
        <v>63</v>
      </c>
      <c r="I477" t="s">
        <v>63</v>
      </c>
      <c r="J477" s="5" t="s">
        <v>1656</v>
      </c>
      <c r="K477" s="13" t="s">
        <v>55</v>
      </c>
      <c r="L477" t="s">
        <v>1657</v>
      </c>
      <c r="M477" s="6">
        <v>0</v>
      </c>
      <c r="N477" s="6">
        <v>0</v>
      </c>
      <c r="O477" s="6">
        <v>0</v>
      </c>
      <c r="P477" s="6">
        <v>0</v>
      </c>
      <c r="Q477" s="6">
        <v>6202</v>
      </c>
      <c r="R477" s="6">
        <v>0</v>
      </c>
      <c r="S477" s="6">
        <v>6202</v>
      </c>
      <c r="T477" s="6">
        <v>0</v>
      </c>
      <c r="U477" s="6">
        <v>0</v>
      </c>
      <c r="V477" s="6">
        <v>0</v>
      </c>
      <c r="W477" s="7">
        <v>0</v>
      </c>
      <c r="X477" s="7">
        <v>0</v>
      </c>
      <c r="Y477" s="7">
        <v>0</v>
      </c>
      <c r="Z477" s="7">
        <v>0</v>
      </c>
      <c r="AA477" s="7">
        <v>0</v>
      </c>
      <c r="AB477" s="7">
        <v>0</v>
      </c>
      <c r="AC477" s="6">
        <v>0</v>
      </c>
      <c r="AD477" s="6">
        <v>0</v>
      </c>
      <c r="AE477" s="6">
        <v>0</v>
      </c>
      <c r="AF477" s="6">
        <v>0</v>
      </c>
      <c r="AG477" s="6">
        <v>0</v>
      </c>
      <c r="AH477" s="8">
        <v>0</v>
      </c>
      <c r="AI477" s="8">
        <v>0</v>
      </c>
      <c r="AJ477" s="8">
        <v>0</v>
      </c>
      <c r="AK477" s="8">
        <v>0</v>
      </c>
      <c r="AL477" s="8">
        <v>0</v>
      </c>
      <c r="AM477" s="7">
        <v>0</v>
      </c>
      <c r="AN477" s="7">
        <v>0</v>
      </c>
      <c r="AO477" s="7">
        <v>0</v>
      </c>
      <c r="AP477" s="7">
        <v>0</v>
      </c>
      <c r="AQ477" s="7">
        <v>6202</v>
      </c>
      <c r="AR477" s="7">
        <f>F477-W477</f>
        <v>6202</v>
      </c>
    </row>
    <row r="478" spans="1:44" ht="32" x14ac:dyDescent="0.2">
      <c r="A478" s="5" t="s">
        <v>1658</v>
      </c>
      <c r="C478" t="s">
        <v>40</v>
      </c>
      <c r="D478" t="s">
        <v>41</v>
      </c>
      <c r="E478" t="s">
        <v>373</v>
      </c>
      <c r="F478" s="6">
        <v>6185</v>
      </c>
      <c r="G478">
        <v>2018</v>
      </c>
      <c r="H478" t="s">
        <v>87</v>
      </c>
      <c r="I478" t="s">
        <v>1659</v>
      </c>
      <c r="J478" s="5" t="s">
        <v>1660</v>
      </c>
      <c r="K478" s="13" t="s">
        <v>3</v>
      </c>
      <c r="L478" t="s">
        <v>1661</v>
      </c>
      <c r="M478" s="6">
        <v>0</v>
      </c>
      <c r="N478" s="6">
        <v>0</v>
      </c>
      <c r="O478" s="6">
        <v>0</v>
      </c>
      <c r="P478" s="6">
        <v>0</v>
      </c>
      <c r="Q478" s="6">
        <v>6185</v>
      </c>
      <c r="R478" s="6">
        <v>6185</v>
      </c>
      <c r="S478" s="6">
        <v>0</v>
      </c>
      <c r="T478" s="6">
        <v>0</v>
      </c>
      <c r="U478" s="6">
        <v>0</v>
      </c>
      <c r="V478" s="6">
        <v>0</v>
      </c>
      <c r="W478" s="7">
        <v>0</v>
      </c>
      <c r="X478" s="7">
        <v>0</v>
      </c>
      <c r="Y478" s="7">
        <v>0</v>
      </c>
      <c r="Z478" s="7">
        <v>0</v>
      </c>
      <c r="AA478" s="7">
        <v>0</v>
      </c>
      <c r="AB478" s="7">
        <v>0</v>
      </c>
      <c r="AC478" s="6">
        <v>0</v>
      </c>
      <c r="AD478" s="6">
        <v>0</v>
      </c>
      <c r="AE478" s="6">
        <v>0</v>
      </c>
      <c r="AF478" s="6">
        <v>0</v>
      </c>
      <c r="AG478" s="6">
        <v>0</v>
      </c>
      <c r="AH478" s="8">
        <v>0</v>
      </c>
      <c r="AI478" s="8">
        <v>0</v>
      </c>
      <c r="AJ478" s="8">
        <v>0</v>
      </c>
      <c r="AK478" s="8">
        <v>0</v>
      </c>
      <c r="AL478" s="8">
        <v>0</v>
      </c>
      <c r="AM478" s="7">
        <v>0</v>
      </c>
      <c r="AN478" s="7">
        <v>0</v>
      </c>
      <c r="AO478" s="7">
        <v>0</v>
      </c>
      <c r="AP478" s="7">
        <v>0</v>
      </c>
      <c r="AQ478" s="7">
        <v>6185</v>
      </c>
      <c r="AR478" s="7">
        <f>F478-W478</f>
        <v>6185</v>
      </c>
    </row>
    <row r="479" spans="1:44" ht="16" x14ac:dyDescent="0.2">
      <c r="A479" s="5" t="s">
        <v>2505</v>
      </c>
      <c r="C479" t="s">
        <v>41</v>
      </c>
      <c r="D479" t="s">
        <v>66</v>
      </c>
      <c r="E479" t="s">
        <v>41</v>
      </c>
      <c r="F479" s="6">
        <v>6142</v>
      </c>
      <c r="G479">
        <v>2013</v>
      </c>
      <c r="H479" t="s">
        <v>46</v>
      </c>
      <c r="I479" t="s">
        <v>46</v>
      </c>
      <c r="J479" s="5" t="s">
        <v>299</v>
      </c>
      <c r="K479" s="13" t="s">
        <v>134</v>
      </c>
      <c r="L479" t="s">
        <v>2506</v>
      </c>
      <c r="M479" s="6">
        <v>6142</v>
      </c>
      <c r="N479" s="6">
        <v>0</v>
      </c>
      <c r="O479" s="6">
        <v>0</v>
      </c>
      <c r="P479" s="6">
        <v>0</v>
      </c>
      <c r="Q479" s="6">
        <v>0</v>
      </c>
      <c r="R479" s="6">
        <v>0</v>
      </c>
      <c r="S479" s="6">
        <v>208</v>
      </c>
      <c r="T479" s="6">
        <v>0</v>
      </c>
      <c r="U479" s="6">
        <v>0</v>
      </c>
      <c r="V479" s="6">
        <v>5934</v>
      </c>
      <c r="W479" s="7">
        <v>208</v>
      </c>
      <c r="X479" s="7">
        <v>0</v>
      </c>
      <c r="Y479" s="7">
        <v>0</v>
      </c>
      <c r="Z479" s="7">
        <v>0</v>
      </c>
      <c r="AA479" s="7">
        <v>0</v>
      </c>
      <c r="AB479" s="7">
        <v>208</v>
      </c>
      <c r="AC479" s="6">
        <v>0</v>
      </c>
      <c r="AD479" s="6">
        <v>208</v>
      </c>
      <c r="AE479" s="6">
        <v>0</v>
      </c>
      <c r="AF479" s="6">
        <v>0</v>
      </c>
      <c r="AG479" s="6">
        <v>0</v>
      </c>
      <c r="AH479" s="8">
        <v>208</v>
      </c>
      <c r="AI479" s="8">
        <v>0</v>
      </c>
      <c r="AJ479" s="8">
        <v>0</v>
      </c>
      <c r="AK479" s="8">
        <v>0</v>
      </c>
      <c r="AL479" s="8">
        <v>0</v>
      </c>
      <c r="AM479" s="7">
        <v>5934</v>
      </c>
      <c r="AN479" s="7">
        <v>0</v>
      </c>
      <c r="AO479" s="7">
        <v>0</v>
      </c>
      <c r="AP479" s="7">
        <v>0</v>
      </c>
      <c r="AQ479" s="7">
        <v>0</v>
      </c>
      <c r="AR479" s="7">
        <f>F479-W479</f>
        <v>5934</v>
      </c>
    </row>
    <row r="480" spans="1:44" ht="32" x14ac:dyDescent="0.2">
      <c r="A480" s="5" t="s">
        <v>1664</v>
      </c>
      <c r="C480" t="s">
        <v>41</v>
      </c>
      <c r="D480" t="s">
        <v>41</v>
      </c>
      <c r="E480" t="s">
        <v>373</v>
      </c>
      <c r="F480" s="6">
        <v>6090</v>
      </c>
      <c r="G480">
        <v>2016</v>
      </c>
      <c r="H480" t="s">
        <v>72</v>
      </c>
      <c r="I480" t="s">
        <v>72</v>
      </c>
      <c r="J480" s="5" t="s">
        <v>1665</v>
      </c>
      <c r="K480" s="13" t="s">
        <v>3</v>
      </c>
      <c r="L480" t="s">
        <v>1666</v>
      </c>
      <c r="M480" s="6">
        <v>0</v>
      </c>
      <c r="N480" s="6">
        <v>0</v>
      </c>
      <c r="O480" s="6">
        <v>4483</v>
      </c>
      <c r="P480" s="6">
        <v>1047</v>
      </c>
      <c r="Q480" s="6">
        <v>560</v>
      </c>
      <c r="R480" s="6">
        <v>0</v>
      </c>
      <c r="S480" s="6">
        <v>0</v>
      </c>
      <c r="T480" s="6">
        <v>0</v>
      </c>
      <c r="U480" s="6">
        <v>6090</v>
      </c>
      <c r="V480" s="6">
        <v>0</v>
      </c>
      <c r="W480" s="7">
        <v>0</v>
      </c>
      <c r="X480" s="7">
        <v>0</v>
      </c>
      <c r="Y480" s="7">
        <v>0</v>
      </c>
      <c r="Z480" s="7">
        <v>0</v>
      </c>
      <c r="AA480" s="7">
        <v>0</v>
      </c>
      <c r="AB480" s="7">
        <v>0</v>
      </c>
      <c r="AC480" s="6">
        <v>0</v>
      </c>
      <c r="AD480" s="6">
        <v>0</v>
      </c>
      <c r="AE480" s="6">
        <v>0</v>
      </c>
      <c r="AF480" s="6">
        <v>0</v>
      </c>
      <c r="AG480" s="6">
        <v>0</v>
      </c>
      <c r="AH480" s="8">
        <v>0</v>
      </c>
      <c r="AI480" s="8">
        <v>0</v>
      </c>
      <c r="AJ480" s="8">
        <v>0</v>
      </c>
      <c r="AK480" s="8">
        <v>0</v>
      </c>
      <c r="AL480" s="8">
        <v>0</v>
      </c>
      <c r="AM480" s="7">
        <v>0</v>
      </c>
      <c r="AN480" s="7">
        <v>0</v>
      </c>
      <c r="AO480" s="7">
        <v>4483</v>
      </c>
      <c r="AP480" s="7">
        <v>1047</v>
      </c>
      <c r="AQ480" s="7">
        <v>560</v>
      </c>
      <c r="AR480" s="7">
        <f>F480-W480</f>
        <v>6090</v>
      </c>
    </row>
    <row r="481" spans="1:44" ht="16" x14ac:dyDescent="0.2">
      <c r="A481" s="5" t="s">
        <v>4381</v>
      </c>
      <c r="E481" t="s">
        <v>41</v>
      </c>
      <c r="F481" s="6">
        <v>6069</v>
      </c>
      <c r="G481">
        <v>2017</v>
      </c>
      <c r="H481" t="s">
        <v>46</v>
      </c>
      <c r="I481" t="s">
        <v>46</v>
      </c>
      <c r="J481" s="5" t="s">
        <v>4382</v>
      </c>
      <c r="K481" s="13" t="s">
        <v>114</v>
      </c>
      <c r="L481" t="s">
        <v>4383</v>
      </c>
      <c r="M481" s="6">
        <v>0</v>
      </c>
      <c r="N481" s="6">
        <v>0</v>
      </c>
      <c r="O481" s="6">
        <v>0</v>
      </c>
      <c r="P481" s="6">
        <v>6069</v>
      </c>
      <c r="Q481" s="6">
        <v>0</v>
      </c>
      <c r="R481" s="6">
        <v>0</v>
      </c>
      <c r="S481" s="6">
        <v>0</v>
      </c>
      <c r="T481" s="6">
        <v>0</v>
      </c>
      <c r="U481" s="6">
        <v>0</v>
      </c>
      <c r="V481" s="6">
        <v>6069</v>
      </c>
      <c r="W481" s="6">
        <v>0</v>
      </c>
      <c r="X481" s="6">
        <v>0</v>
      </c>
      <c r="Y481" s="6">
        <v>0</v>
      </c>
      <c r="Z481" s="6">
        <v>0</v>
      </c>
      <c r="AA481" s="6">
        <v>0</v>
      </c>
      <c r="AB481" s="6">
        <v>0</v>
      </c>
      <c r="AC481" s="7">
        <v>0</v>
      </c>
      <c r="AD481" s="7">
        <v>0</v>
      </c>
      <c r="AE481" s="7">
        <v>0</v>
      </c>
      <c r="AF481" s="7">
        <v>0</v>
      </c>
      <c r="AG481" s="7">
        <v>0</v>
      </c>
      <c r="AH481" s="7">
        <v>0</v>
      </c>
      <c r="AI481" s="7">
        <v>0</v>
      </c>
      <c r="AJ481" s="7">
        <v>0</v>
      </c>
      <c r="AK481" s="7">
        <v>0</v>
      </c>
      <c r="AL481" s="7">
        <v>0</v>
      </c>
      <c r="AM481" s="7">
        <v>0</v>
      </c>
      <c r="AN481" s="7">
        <v>0</v>
      </c>
      <c r="AO481" s="7">
        <v>0</v>
      </c>
      <c r="AP481" s="7">
        <v>6069</v>
      </c>
      <c r="AQ481" s="7">
        <v>6</v>
      </c>
      <c r="AR481" s="7">
        <v>6069</v>
      </c>
    </row>
    <row r="482" spans="1:44" ht="16" x14ac:dyDescent="0.2">
      <c r="A482" s="5" t="s">
        <v>1667</v>
      </c>
      <c r="B482" s="5" t="s">
        <v>1668</v>
      </c>
      <c r="C482" t="s">
        <v>41</v>
      </c>
      <c r="D482" t="s">
        <v>41</v>
      </c>
      <c r="E482" t="s">
        <v>373</v>
      </c>
      <c r="F482" s="6">
        <v>6053</v>
      </c>
      <c r="G482">
        <v>2018</v>
      </c>
      <c r="H482" t="s">
        <v>46</v>
      </c>
      <c r="I482" t="s">
        <v>46</v>
      </c>
      <c r="J482" s="5" t="s">
        <v>1669</v>
      </c>
      <c r="K482" s="13" t="s">
        <v>376</v>
      </c>
      <c r="L482" t="s">
        <v>1670</v>
      </c>
      <c r="M482" s="6">
        <v>0</v>
      </c>
      <c r="N482" s="6">
        <v>0</v>
      </c>
      <c r="O482" s="6">
        <v>0</v>
      </c>
      <c r="P482" s="6">
        <v>0</v>
      </c>
      <c r="Q482" s="6">
        <v>6053</v>
      </c>
      <c r="R482" s="6">
        <v>627</v>
      </c>
      <c r="S482" s="6">
        <v>0</v>
      </c>
      <c r="T482" s="6">
        <v>0</v>
      </c>
      <c r="U482" s="6">
        <v>0</v>
      </c>
      <c r="V482" s="6">
        <v>5426</v>
      </c>
      <c r="W482" s="7">
        <v>627</v>
      </c>
      <c r="X482" s="7">
        <v>0</v>
      </c>
      <c r="Y482" s="7">
        <v>0</v>
      </c>
      <c r="Z482" s="7">
        <v>0</v>
      </c>
      <c r="AA482" s="7">
        <v>0</v>
      </c>
      <c r="AB482" s="7">
        <v>627</v>
      </c>
      <c r="AC482" s="6">
        <v>627</v>
      </c>
      <c r="AD482" s="6">
        <v>0</v>
      </c>
      <c r="AE482" s="6">
        <v>0</v>
      </c>
      <c r="AF482" s="6">
        <v>0</v>
      </c>
      <c r="AG482" s="6">
        <v>0</v>
      </c>
      <c r="AH482" s="8">
        <v>0</v>
      </c>
      <c r="AI482" s="8">
        <v>0</v>
      </c>
      <c r="AJ482" s="8">
        <v>0</v>
      </c>
      <c r="AK482" s="8">
        <v>0</v>
      </c>
      <c r="AL482" s="8">
        <v>627</v>
      </c>
      <c r="AM482" s="7">
        <v>0</v>
      </c>
      <c r="AN482" s="7">
        <v>0</v>
      </c>
      <c r="AO482" s="7">
        <v>0</v>
      </c>
      <c r="AP482" s="7">
        <v>0</v>
      </c>
      <c r="AQ482" s="7">
        <v>5426</v>
      </c>
      <c r="AR482" s="7">
        <f>F482-W482</f>
        <v>5426</v>
      </c>
    </row>
    <row r="483" spans="1:44" ht="16" x14ac:dyDescent="0.2">
      <c r="A483" s="5" t="s">
        <v>1671</v>
      </c>
      <c r="C483" t="s">
        <v>41</v>
      </c>
      <c r="D483" t="s">
        <v>41</v>
      </c>
      <c r="E483" t="s">
        <v>373</v>
      </c>
      <c r="F483" s="6">
        <v>5982</v>
      </c>
      <c r="G483">
        <v>2014</v>
      </c>
      <c r="H483" t="s">
        <v>63</v>
      </c>
      <c r="I483" t="s">
        <v>63</v>
      </c>
      <c r="J483" s="5" t="s">
        <v>1672</v>
      </c>
      <c r="K483" s="13" t="s">
        <v>1021</v>
      </c>
      <c r="L483" t="s">
        <v>1673</v>
      </c>
      <c r="M483" s="6">
        <v>5982</v>
      </c>
      <c r="N483" s="6">
        <v>0</v>
      </c>
      <c r="O483" s="6">
        <v>0</v>
      </c>
      <c r="P483" s="6">
        <v>0</v>
      </c>
      <c r="Q483" s="6">
        <v>0</v>
      </c>
      <c r="R483" s="6">
        <v>0</v>
      </c>
      <c r="S483" s="6">
        <v>5982</v>
      </c>
      <c r="T483" s="6">
        <v>0</v>
      </c>
      <c r="U483" s="6">
        <v>0</v>
      </c>
      <c r="V483" s="6">
        <v>0</v>
      </c>
      <c r="W483" s="7">
        <v>0</v>
      </c>
      <c r="X483" s="7">
        <v>0</v>
      </c>
      <c r="Y483" s="7">
        <v>0</v>
      </c>
      <c r="Z483" s="7">
        <v>0</v>
      </c>
      <c r="AA483" s="7">
        <v>0</v>
      </c>
      <c r="AB483" s="7">
        <v>0</v>
      </c>
      <c r="AC483" s="6">
        <v>0</v>
      </c>
      <c r="AD483" s="6">
        <v>0</v>
      </c>
      <c r="AE483" s="6">
        <v>0</v>
      </c>
      <c r="AF483" s="6">
        <v>0</v>
      </c>
      <c r="AG483" s="6">
        <v>0</v>
      </c>
      <c r="AH483" s="8">
        <v>0</v>
      </c>
      <c r="AI483" s="8">
        <v>0</v>
      </c>
      <c r="AJ483" s="8">
        <v>0</v>
      </c>
      <c r="AK483" s="8">
        <v>0</v>
      </c>
      <c r="AL483" s="8">
        <v>0</v>
      </c>
      <c r="AM483" s="7">
        <v>5982</v>
      </c>
      <c r="AN483" s="7">
        <v>0</v>
      </c>
      <c r="AO483" s="7">
        <v>0</v>
      </c>
      <c r="AP483" s="7">
        <v>0</v>
      </c>
      <c r="AQ483" s="7">
        <v>0</v>
      </c>
      <c r="AR483" s="7">
        <f>F483-W483</f>
        <v>5982</v>
      </c>
    </row>
    <row r="484" spans="1:44" ht="48" x14ac:dyDescent="0.2">
      <c r="A484" s="5" t="s">
        <v>1674</v>
      </c>
      <c r="C484" t="s">
        <v>41</v>
      </c>
      <c r="D484" t="s">
        <v>41</v>
      </c>
      <c r="E484" t="s">
        <v>373</v>
      </c>
      <c r="F484" s="6">
        <v>5980</v>
      </c>
      <c r="G484">
        <v>2016</v>
      </c>
      <c r="H484" t="s">
        <v>87</v>
      </c>
      <c r="I484" t="s">
        <v>87</v>
      </c>
      <c r="K484" s="13" t="s">
        <v>41</v>
      </c>
      <c r="M484" s="6">
        <v>0</v>
      </c>
      <c r="N484" s="6">
        <v>0</v>
      </c>
      <c r="O484" s="6">
        <v>5980</v>
      </c>
      <c r="P484" s="6">
        <v>0</v>
      </c>
      <c r="Q484" s="6">
        <v>0</v>
      </c>
      <c r="R484" s="6">
        <v>5980</v>
      </c>
      <c r="S484" s="6">
        <v>0</v>
      </c>
      <c r="T484" s="6">
        <v>0</v>
      </c>
      <c r="U484" s="6">
        <v>0</v>
      </c>
      <c r="V484" s="6">
        <v>0</v>
      </c>
      <c r="W484" s="7">
        <v>0</v>
      </c>
      <c r="X484" s="7">
        <v>0</v>
      </c>
      <c r="Y484" s="7">
        <v>0</v>
      </c>
      <c r="Z484" s="7">
        <v>0</v>
      </c>
      <c r="AA484" s="7">
        <v>0</v>
      </c>
      <c r="AB484" s="7">
        <v>0</v>
      </c>
      <c r="AC484" s="6">
        <v>0</v>
      </c>
      <c r="AD484" s="6">
        <v>0</v>
      </c>
      <c r="AE484" s="6">
        <v>0</v>
      </c>
      <c r="AF484" s="6">
        <v>0</v>
      </c>
      <c r="AG484" s="6">
        <v>0</v>
      </c>
      <c r="AH484" s="8">
        <v>0</v>
      </c>
      <c r="AI484" s="8">
        <v>0</v>
      </c>
      <c r="AJ484" s="8">
        <v>0</v>
      </c>
      <c r="AK484" s="8">
        <v>0</v>
      </c>
      <c r="AL484" s="8">
        <v>0</v>
      </c>
      <c r="AM484" s="7">
        <v>0</v>
      </c>
      <c r="AN484" s="7">
        <v>0</v>
      </c>
      <c r="AO484" s="7">
        <v>5980</v>
      </c>
      <c r="AP484" s="7">
        <v>0</v>
      </c>
      <c r="AQ484" s="7">
        <v>0</v>
      </c>
      <c r="AR484" s="7">
        <f>F484-W484</f>
        <v>5980</v>
      </c>
    </row>
    <row r="485" spans="1:44" ht="16" x14ac:dyDescent="0.2">
      <c r="A485" s="5" t="s">
        <v>1675</v>
      </c>
      <c r="C485" t="s">
        <v>41</v>
      </c>
      <c r="D485" t="s">
        <v>41</v>
      </c>
      <c r="E485" t="s">
        <v>41</v>
      </c>
      <c r="F485" s="6">
        <v>5972</v>
      </c>
      <c r="G485">
        <v>2014</v>
      </c>
      <c r="H485" t="s">
        <v>72</v>
      </c>
      <c r="I485" t="s">
        <v>72</v>
      </c>
      <c r="J485" s="5" t="s">
        <v>1676</v>
      </c>
      <c r="K485" s="13" t="s">
        <v>100</v>
      </c>
      <c r="L485" t="s">
        <v>1677</v>
      </c>
      <c r="M485" s="6">
        <v>5972</v>
      </c>
      <c r="N485" s="6">
        <v>0</v>
      </c>
      <c r="O485" s="6">
        <v>0</v>
      </c>
      <c r="P485" s="6">
        <v>0</v>
      </c>
      <c r="Q485" s="6">
        <v>0</v>
      </c>
      <c r="R485" s="6">
        <v>0</v>
      </c>
      <c r="S485" s="6">
        <v>0</v>
      </c>
      <c r="T485" s="6">
        <v>0</v>
      </c>
      <c r="U485" s="6">
        <v>5972</v>
      </c>
      <c r="V485" s="6">
        <v>0</v>
      </c>
      <c r="W485" s="7">
        <v>0</v>
      </c>
      <c r="X485" s="7">
        <v>0</v>
      </c>
      <c r="Y485" s="7">
        <v>0</v>
      </c>
      <c r="Z485" s="7">
        <v>0</v>
      </c>
      <c r="AA485" s="7">
        <v>0</v>
      </c>
      <c r="AB485" s="7">
        <v>0</v>
      </c>
      <c r="AC485" s="6">
        <v>0</v>
      </c>
      <c r="AD485" s="6">
        <v>0</v>
      </c>
      <c r="AE485" s="6">
        <v>0</v>
      </c>
      <c r="AF485" s="6">
        <v>0</v>
      </c>
      <c r="AG485" s="6">
        <v>0</v>
      </c>
      <c r="AH485" s="8">
        <v>0</v>
      </c>
      <c r="AI485" s="8">
        <v>0</v>
      </c>
      <c r="AJ485" s="8">
        <v>0</v>
      </c>
      <c r="AK485" s="8">
        <v>0</v>
      </c>
      <c r="AL485" s="8">
        <v>0</v>
      </c>
      <c r="AM485" s="7">
        <v>5972</v>
      </c>
      <c r="AN485" s="7">
        <v>0</v>
      </c>
      <c r="AO485" s="7">
        <v>0</v>
      </c>
      <c r="AP485" s="7">
        <v>0</v>
      </c>
      <c r="AQ485" s="7">
        <v>0</v>
      </c>
      <c r="AR485" s="7">
        <f>F485-W485</f>
        <v>5972</v>
      </c>
    </row>
    <row r="486" spans="1:44" ht="16" x14ac:dyDescent="0.2">
      <c r="A486" s="5" t="s">
        <v>1678</v>
      </c>
      <c r="C486" t="s">
        <v>41</v>
      </c>
      <c r="D486" t="s">
        <v>41</v>
      </c>
      <c r="E486" t="s">
        <v>41</v>
      </c>
      <c r="F486" s="6">
        <v>5956</v>
      </c>
      <c r="G486">
        <v>2016</v>
      </c>
      <c r="H486" t="s">
        <v>87</v>
      </c>
      <c r="I486" t="s">
        <v>87</v>
      </c>
      <c r="J486" s="5" t="s">
        <v>1679</v>
      </c>
      <c r="K486" s="13" t="s">
        <v>198</v>
      </c>
      <c r="L486" t="s">
        <v>1680</v>
      </c>
      <c r="M486" s="6">
        <v>0</v>
      </c>
      <c r="N486" s="6">
        <v>0</v>
      </c>
      <c r="O486" s="6">
        <v>5931</v>
      </c>
      <c r="P486" s="6">
        <v>25</v>
      </c>
      <c r="Q486" s="6">
        <v>0</v>
      </c>
      <c r="R486" s="6">
        <v>5931</v>
      </c>
      <c r="S486" s="6">
        <v>0</v>
      </c>
      <c r="T486" s="6">
        <v>0</v>
      </c>
      <c r="U486" s="6">
        <v>25</v>
      </c>
      <c r="V486" s="6">
        <v>0</v>
      </c>
      <c r="W486" s="7">
        <v>25</v>
      </c>
      <c r="X486" s="7">
        <v>25</v>
      </c>
      <c r="Y486" s="7">
        <v>0</v>
      </c>
      <c r="Z486" s="7">
        <v>0</v>
      </c>
      <c r="AA486" s="7">
        <v>0</v>
      </c>
      <c r="AB486" s="7">
        <v>0</v>
      </c>
      <c r="AC486" s="6">
        <v>0</v>
      </c>
      <c r="AD486" s="6">
        <v>0</v>
      </c>
      <c r="AE486" s="6">
        <v>0</v>
      </c>
      <c r="AF486" s="6">
        <v>25</v>
      </c>
      <c r="AG486" s="6">
        <v>0</v>
      </c>
      <c r="AH486" s="8">
        <v>0</v>
      </c>
      <c r="AI486" s="8">
        <v>0</v>
      </c>
      <c r="AJ486" s="8">
        <v>0</v>
      </c>
      <c r="AK486" s="8">
        <v>25</v>
      </c>
      <c r="AL486" s="8">
        <v>0</v>
      </c>
      <c r="AM486" s="7">
        <v>0</v>
      </c>
      <c r="AN486" s="7">
        <v>0</v>
      </c>
      <c r="AO486" s="7">
        <v>5931</v>
      </c>
      <c r="AP486" s="7">
        <v>0</v>
      </c>
      <c r="AQ486" s="7">
        <v>0</v>
      </c>
      <c r="AR486" s="7">
        <f>F486-W486</f>
        <v>5931</v>
      </c>
    </row>
    <row r="487" spans="1:44" ht="16" x14ac:dyDescent="0.2">
      <c r="A487" s="5" t="s">
        <v>1684</v>
      </c>
      <c r="C487" t="s">
        <v>41</v>
      </c>
      <c r="D487" t="s">
        <v>41</v>
      </c>
      <c r="E487" t="s">
        <v>41</v>
      </c>
      <c r="F487" s="6">
        <v>5795</v>
      </c>
      <c r="G487">
        <v>2013</v>
      </c>
      <c r="H487" t="s">
        <v>63</v>
      </c>
      <c r="I487" t="s">
        <v>1685</v>
      </c>
      <c r="J487" s="5" t="s">
        <v>1686</v>
      </c>
      <c r="K487" s="13" t="s">
        <v>198</v>
      </c>
      <c r="L487" t="s">
        <v>1687</v>
      </c>
      <c r="M487" s="6">
        <v>5795</v>
      </c>
      <c r="N487" s="6">
        <v>0</v>
      </c>
      <c r="O487" s="6">
        <v>0</v>
      </c>
      <c r="P487" s="6">
        <v>0</v>
      </c>
      <c r="Q487" s="6">
        <v>0</v>
      </c>
      <c r="R487" s="6">
        <v>0</v>
      </c>
      <c r="S487" s="6">
        <v>3308</v>
      </c>
      <c r="T487" s="6">
        <v>0</v>
      </c>
      <c r="U487" s="6">
        <v>0</v>
      </c>
      <c r="V487" s="6">
        <v>2487</v>
      </c>
      <c r="W487" s="7">
        <v>2487</v>
      </c>
      <c r="X487" s="7">
        <v>0</v>
      </c>
      <c r="Y487" s="7">
        <v>2487</v>
      </c>
      <c r="Z487" s="7">
        <v>0</v>
      </c>
      <c r="AA487" s="7">
        <v>0</v>
      </c>
      <c r="AB487" s="7">
        <v>0</v>
      </c>
      <c r="AC487" s="6">
        <v>0</v>
      </c>
      <c r="AD487" s="6">
        <v>0</v>
      </c>
      <c r="AE487" s="6">
        <v>0</v>
      </c>
      <c r="AF487" s="6">
        <v>0</v>
      </c>
      <c r="AG487" s="6">
        <v>2487</v>
      </c>
      <c r="AH487" s="8">
        <v>2487</v>
      </c>
      <c r="AI487" s="8">
        <v>0</v>
      </c>
      <c r="AJ487" s="8">
        <v>0</v>
      </c>
      <c r="AK487" s="8">
        <v>0</v>
      </c>
      <c r="AL487" s="8">
        <v>0</v>
      </c>
      <c r="AM487" s="7">
        <v>3308</v>
      </c>
      <c r="AN487" s="7">
        <v>0</v>
      </c>
      <c r="AO487" s="7">
        <v>0</v>
      </c>
      <c r="AP487" s="7">
        <v>0</v>
      </c>
      <c r="AQ487" s="7">
        <v>0</v>
      </c>
      <c r="AR487" s="7">
        <f>F487-W487</f>
        <v>3308</v>
      </c>
    </row>
    <row r="488" spans="1:44" ht="16" x14ac:dyDescent="0.2">
      <c r="A488" s="5" t="s">
        <v>1688</v>
      </c>
      <c r="C488" t="s">
        <v>41</v>
      </c>
      <c r="D488" t="s">
        <v>41</v>
      </c>
      <c r="E488" t="s">
        <v>41</v>
      </c>
      <c r="F488" s="6">
        <v>5704</v>
      </c>
      <c r="G488">
        <v>2000</v>
      </c>
      <c r="H488" t="s">
        <v>46</v>
      </c>
      <c r="I488" t="s">
        <v>46</v>
      </c>
      <c r="J488" s="5" t="s">
        <v>1689</v>
      </c>
      <c r="K488" s="13" t="s">
        <v>41</v>
      </c>
      <c r="M488" s="6">
        <v>3699</v>
      </c>
      <c r="N488" s="6">
        <v>869</v>
      </c>
      <c r="O488" s="6">
        <v>1136</v>
      </c>
      <c r="P488" s="6">
        <v>0</v>
      </c>
      <c r="Q488" s="6">
        <v>0</v>
      </c>
      <c r="R488" s="6">
        <v>0</v>
      </c>
      <c r="S488" s="6">
        <v>0</v>
      </c>
      <c r="T488" s="6">
        <v>0</v>
      </c>
      <c r="U488" s="6">
        <v>0</v>
      </c>
      <c r="V488" s="6">
        <v>5704</v>
      </c>
      <c r="W488" s="7">
        <v>0</v>
      </c>
      <c r="X488" s="7">
        <v>0</v>
      </c>
      <c r="Y488" s="7">
        <v>0</v>
      </c>
      <c r="Z488" s="7">
        <v>0</v>
      </c>
      <c r="AA488" s="7">
        <v>0</v>
      </c>
      <c r="AB488" s="7">
        <v>0</v>
      </c>
      <c r="AC488" s="6">
        <v>0</v>
      </c>
      <c r="AD488" s="6">
        <v>0</v>
      </c>
      <c r="AE488" s="6">
        <v>0</v>
      </c>
      <c r="AF488" s="6">
        <v>0</v>
      </c>
      <c r="AG488" s="6">
        <v>0</v>
      </c>
      <c r="AH488" s="8">
        <v>0</v>
      </c>
      <c r="AI488" s="8">
        <v>0</v>
      </c>
      <c r="AJ488" s="8">
        <v>0</v>
      </c>
      <c r="AK488" s="8">
        <v>0</v>
      </c>
      <c r="AL488" s="8">
        <v>0</v>
      </c>
      <c r="AM488" s="7">
        <v>3699</v>
      </c>
      <c r="AN488" s="7">
        <v>869</v>
      </c>
      <c r="AO488" s="7">
        <v>1136</v>
      </c>
      <c r="AP488" s="7">
        <v>0</v>
      </c>
      <c r="AQ488" s="7">
        <v>0</v>
      </c>
      <c r="AR488" s="7">
        <f>F488-W488</f>
        <v>5704</v>
      </c>
    </row>
    <row r="489" spans="1:44" ht="16" x14ac:dyDescent="0.2">
      <c r="A489" s="5" t="s">
        <v>1690</v>
      </c>
      <c r="C489" t="s">
        <v>41</v>
      </c>
      <c r="D489" t="s">
        <v>41</v>
      </c>
      <c r="E489" t="s">
        <v>373</v>
      </c>
      <c r="F489" s="6">
        <v>5684</v>
      </c>
      <c r="G489">
        <v>2017</v>
      </c>
      <c r="H489" t="s">
        <v>87</v>
      </c>
      <c r="I489" t="s">
        <v>87</v>
      </c>
      <c r="J489" s="5" t="s">
        <v>1691</v>
      </c>
      <c r="K489" s="13" t="s">
        <v>3</v>
      </c>
      <c r="L489" t="s">
        <v>1692</v>
      </c>
      <c r="M489" s="6">
        <v>0</v>
      </c>
      <c r="N489" s="6">
        <v>0</v>
      </c>
      <c r="O489" s="6">
        <v>0</v>
      </c>
      <c r="P489" s="6">
        <v>5684</v>
      </c>
      <c r="Q489" s="6">
        <v>0</v>
      </c>
      <c r="R489" s="6">
        <v>5684</v>
      </c>
      <c r="S489" s="6">
        <v>0</v>
      </c>
      <c r="T489" s="6">
        <v>0</v>
      </c>
      <c r="U489" s="6">
        <v>0</v>
      </c>
      <c r="V489" s="6">
        <v>0</v>
      </c>
      <c r="W489" s="7">
        <v>0</v>
      </c>
      <c r="X489" s="7">
        <v>0</v>
      </c>
      <c r="Y489" s="7">
        <v>0</v>
      </c>
      <c r="Z489" s="7">
        <v>0</v>
      </c>
      <c r="AA489" s="7">
        <v>0</v>
      </c>
      <c r="AB489" s="7">
        <v>0</v>
      </c>
      <c r="AC489" s="6">
        <v>0</v>
      </c>
      <c r="AD489" s="6">
        <v>0</v>
      </c>
      <c r="AE489" s="6">
        <v>0</v>
      </c>
      <c r="AF489" s="6">
        <v>0</v>
      </c>
      <c r="AG489" s="6">
        <v>0</v>
      </c>
      <c r="AH489" s="8">
        <v>0</v>
      </c>
      <c r="AI489" s="8">
        <v>0</v>
      </c>
      <c r="AJ489" s="8">
        <v>0</v>
      </c>
      <c r="AK489" s="8">
        <v>0</v>
      </c>
      <c r="AL489" s="8">
        <v>0</v>
      </c>
      <c r="AM489" s="7">
        <v>0</v>
      </c>
      <c r="AN489" s="7">
        <v>0</v>
      </c>
      <c r="AO489" s="7">
        <v>0</v>
      </c>
      <c r="AP489" s="7">
        <v>5684</v>
      </c>
      <c r="AQ489" s="7">
        <v>0</v>
      </c>
      <c r="AR489" s="7">
        <f>F489-W489</f>
        <v>5684</v>
      </c>
    </row>
    <row r="490" spans="1:44" ht="16" x14ac:dyDescent="0.2">
      <c r="A490" s="5" t="s">
        <v>1693</v>
      </c>
      <c r="C490" t="s">
        <v>41</v>
      </c>
      <c r="D490" t="s">
        <v>41</v>
      </c>
      <c r="E490" t="s">
        <v>373</v>
      </c>
      <c r="F490" s="6">
        <v>5516</v>
      </c>
      <c r="G490">
        <v>2018</v>
      </c>
      <c r="H490" t="s">
        <v>63</v>
      </c>
      <c r="I490" t="s">
        <v>63</v>
      </c>
      <c r="J490" s="5" t="s">
        <v>1694</v>
      </c>
      <c r="K490" s="13" t="s">
        <v>3</v>
      </c>
      <c r="L490" t="s">
        <v>1695</v>
      </c>
      <c r="M490" s="6">
        <v>0</v>
      </c>
      <c r="N490" s="6">
        <v>0</v>
      </c>
      <c r="O490" s="6">
        <v>0</v>
      </c>
      <c r="P490" s="6">
        <v>0</v>
      </c>
      <c r="Q490" s="6">
        <v>5516</v>
      </c>
      <c r="R490" s="6">
        <v>0</v>
      </c>
      <c r="S490" s="6">
        <v>5516</v>
      </c>
      <c r="T490" s="6">
        <v>0</v>
      </c>
      <c r="U490" s="6">
        <v>0</v>
      </c>
      <c r="V490" s="6">
        <v>0</v>
      </c>
      <c r="W490" s="7">
        <v>0</v>
      </c>
      <c r="X490" s="7">
        <v>0</v>
      </c>
      <c r="Y490" s="7">
        <v>0</v>
      </c>
      <c r="Z490" s="7">
        <v>0</v>
      </c>
      <c r="AA490" s="7">
        <v>0</v>
      </c>
      <c r="AB490" s="7">
        <v>0</v>
      </c>
      <c r="AC490" s="6">
        <v>0</v>
      </c>
      <c r="AD490" s="6">
        <v>0</v>
      </c>
      <c r="AE490" s="6">
        <v>0</v>
      </c>
      <c r="AF490" s="6">
        <v>0</v>
      </c>
      <c r="AG490" s="6">
        <v>0</v>
      </c>
      <c r="AH490" s="8">
        <v>0</v>
      </c>
      <c r="AI490" s="8">
        <v>0</v>
      </c>
      <c r="AJ490" s="8">
        <v>0</v>
      </c>
      <c r="AK490" s="8">
        <v>0</v>
      </c>
      <c r="AL490" s="8">
        <v>0</v>
      </c>
      <c r="AM490" s="7">
        <v>0</v>
      </c>
      <c r="AN490" s="7">
        <v>0</v>
      </c>
      <c r="AO490" s="7">
        <v>0</v>
      </c>
      <c r="AP490" s="7">
        <v>0</v>
      </c>
      <c r="AQ490" s="7">
        <v>5516</v>
      </c>
      <c r="AR490" s="7">
        <f>F490-W490</f>
        <v>5516</v>
      </c>
    </row>
    <row r="491" spans="1:44" ht="48" x14ac:dyDescent="0.2">
      <c r="A491" s="5" t="s">
        <v>1696</v>
      </c>
      <c r="C491" t="s">
        <v>40</v>
      </c>
      <c r="D491" t="s">
        <v>41</v>
      </c>
      <c r="E491" t="s">
        <v>373</v>
      </c>
      <c r="F491" s="6">
        <v>5497</v>
      </c>
      <c r="G491">
        <v>2017</v>
      </c>
      <c r="H491" t="s">
        <v>63</v>
      </c>
      <c r="I491" t="s">
        <v>1697</v>
      </c>
      <c r="J491" s="5" t="s">
        <v>1698</v>
      </c>
      <c r="K491" s="13" t="s">
        <v>1699</v>
      </c>
      <c r="L491" t="s">
        <v>1700</v>
      </c>
      <c r="M491" s="6">
        <v>0</v>
      </c>
      <c r="N491" s="6">
        <v>0</v>
      </c>
      <c r="O491" s="6">
        <v>0</v>
      </c>
      <c r="P491" s="6">
        <v>5245</v>
      </c>
      <c r="Q491" s="6">
        <v>252</v>
      </c>
      <c r="R491" s="6">
        <v>0</v>
      </c>
      <c r="S491" s="6">
        <v>5497</v>
      </c>
      <c r="T491" s="6">
        <v>0</v>
      </c>
      <c r="U491" s="6">
        <v>0</v>
      </c>
      <c r="V491" s="6">
        <v>0</v>
      </c>
      <c r="W491" s="7">
        <v>0</v>
      </c>
      <c r="X491" s="7">
        <v>0</v>
      </c>
      <c r="Y491" s="7">
        <v>0</v>
      </c>
      <c r="Z491" s="7">
        <v>0</v>
      </c>
      <c r="AA491" s="7">
        <v>0</v>
      </c>
      <c r="AB491" s="7">
        <v>0</v>
      </c>
      <c r="AC491" s="6">
        <v>0</v>
      </c>
      <c r="AD491" s="6">
        <v>0</v>
      </c>
      <c r="AE491" s="6">
        <v>0</v>
      </c>
      <c r="AF491" s="6">
        <v>0</v>
      </c>
      <c r="AG491" s="6">
        <v>0</v>
      </c>
      <c r="AH491" s="8">
        <v>0</v>
      </c>
      <c r="AI491" s="8">
        <v>0</v>
      </c>
      <c r="AJ491" s="8">
        <v>0</v>
      </c>
      <c r="AK491" s="8">
        <v>0</v>
      </c>
      <c r="AL491" s="8">
        <v>0</v>
      </c>
      <c r="AM491" s="7">
        <v>0</v>
      </c>
      <c r="AN491" s="7">
        <v>0</v>
      </c>
      <c r="AO491" s="7">
        <v>0</v>
      </c>
      <c r="AP491" s="7">
        <v>5245</v>
      </c>
      <c r="AQ491" s="7">
        <v>252</v>
      </c>
      <c r="AR491" s="7">
        <f>F491-W491</f>
        <v>5497</v>
      </c>
    </row>
    <row r="492" spans="1:44" ht="32" x14ac:dyDescent="0.2">
      <c r="A492" s="5" t="s">
        <v>4384</v>
      </c>
      <c r="E492" t="s">
        <v>373</v>
      </c>
      <c r="F492" s="6">
        <v>5444</v>
      </c>
      <c r="G492">
        <v>2016</v>
      </c>
      <c r="H492" t="s">
        <v>46</v>
      </c>
      <c r="I492" t="s">
        <v>2175</v>
      </c>
      <c r="J492" s="5" t="s">
        <v>4385</v>
      </c>
      <c r="K492" s="13" t="s">
        <v>4464</v>
      </c>
      <c r="L492" t="s">
        <v>4386</v>
      </c>
      <c r="M492" s="6">
        <v>0</v>
      </c>
      <c r="N492" s="6">
        <v>0</v>
      </c>
      <c r="O492" s="6">
        <v>0</v>
      </c>
      <c r="P492" s="6">
        <v>5444</v>
      </c>
      <c r="Q492" s="6">
        <v>0</v>
      </c>
      <c r="R492" s="6">
        <v>0</v>
      </c>
      <c r="S492" s="6">
        <v>0</v>
      </c>
      <c r="T492" s="6">
        <v>0</v>
      </c>
      <c r="U492" s="6">
        <v>0</v>
      </c>
      <c r="V492" s="6">
        <v>5444</v>
      </c>
      <c r="W492" s="6">
        <v>0</v>
      </c>
      <c r="X492" s="6">
        <v>0</v>
      </c>
      <c r="Y492" s="6">
        <v>0</v>
      </c>
      <c r="Z492" s="6">
        <v>0</v>
      </c>
      <c r="AA492" s="6">
        <v>0</v>
      </c>
      <c r="AB492" s="6">
        <v>0</v>
      </c>
      <c r="AC492" s="7">
        <v>0</v>
      </c>
      <c r="AD492" s="7">
        <v>0</v>
      </c>
      <c r="AE492" s="7">
        <v>0</v>
      </c>
      <c r="AF492" s="7">
        <v>0</v>
      </c>
      <c r="AG492" s="7">
        <v>0</v>
      </c>
      <c r="AH492" s="7">
        <v>0</v>
      </c>
      <c r="AI492" s="7">
        <v>0</v>
      </c>
      <c r="AJ492" s="7">
        <v>0</v>
      </c>
      <c r="AK492" s="7">
        <v>0</v>
      </c>
      <c r="AL492" s="7">
        <v>0</v>
      </c>
      <c r="AM492" s="7">
        <v>0</v>
      </c>
      <c r="AN492" s="7">
        <v>0</v>
      </c>
      <c r="AO492" s="7">
        <v>0</v>
      </c>
      <c r="AP492" s="7">
        <v>5444</v>
      </c>
      <c r="AQ492" s="7">
        <v>7</v>
      </c>
      <c r="AR492" s="7">
        <v>5444</v>
      </c>
    </row>
    <row r="493" spans="1:44" ht="32" x14ac:dyDescent="0.2">
      <c r="A493" s="5" t="s">
        <v>1701</v>
      </c>
      <c r="C493" t="s">
        <v>41</v>
      </c>
      <c r="D493" t="s">
        <v>41</v>
      </c>
      <c r="E493" t="s">
        <v>41</v>
      </c>
      <c r="F493" s="6">
        <v>5400</v>
      </c>
      <c r="G493">
        <v>2018</v>
      </c>
      <c r="H493" t="s">
        <v>72</v>
      </c>
      <c r="I493" t="s">
        <v>72</v>
      </c>
      <c r="J493" s="5" t="s">
        <v>1702</v>
      </c>
      <c r="K493" s="13" t="s">
        <v>1703</v>
      </c>
      <c r="L493" t="s">
        <v>1704</v>
      </c>
      <c r="M493" s="6">
        <v>0</v>
      </c>
      <c r="N493" s="6">
        <v>0</v>
      </c>
      <c r="O493" s="6">
        <v>0</v>
      </c>
      <c r="P493" s="6">
        <v>0</v>
      </c>
      <c r="Q493" s="6">
        <v>5400</v>
      </c>
      <c r="R493" s="6">
        <v>0</v>
      </c>
      <c r="S493" s="6">
        <v>0</v>
      </c>
      <c r="T493" s="6">
        <v>0</v>
      </c>
      <c r="U493" s="6">
        <v>5400</v>
      </c>
      <c r="V493" s="6">
        <v>0</v>
      </c>
      <c r="W493" s="7">
        <v>0</v>
      </c>
      <c r="X493" s="7">
        <v>0</v>
      </c>
      <c r="Y493" s="7">
        <v>0</v>
      </c>
      <c r="Z493" s="7">
        <v>0</v>
      </c>
      <c r="AA493" s="7">
        <v>0</v>
      </c>
      <c r="AB493" s="7">
        <v>0</v>
      </c>
      <c r="AC493" s="6">
        <v>0</v>
      </c>
      <c r="AD493" s="6">
        <v>0</v>
      </c>
      <c r="AE493" s="6">
        <v>0</v>
      </c>
      <c r="AF493" s="6">
        <v>0</v>
      </c>
      <c r="AG493" s="6">
        <v>0</v>
      </c>
      <c r="AH493" s="8">
        <v>0</v>
      </c>
      <c r="AI493" s="8">
        <v>0</v>
      </c>
      <c r="AJ493" s="8">
        <v>0</v>
      </c>
      <c r="AK493" s="8">
        <v>0</v>
      </c>
      <c r="AL493" s="8">
        <v>0</v>
      </c>
      <c r="AM493" s="7">
        <v>0</v>
      </c>
      <c r="AN493" s="7">
        <v>0</v>
      </c>
      <c r="AO493" s="7">
        <v>0</v>
      </c>
      <c r="AP493" s="7">
        <v>0</v>
      </c>
      <c r="AQ493" s="7">
        <v>5400</v>
      </c>
      <c r="AR493" s="7">
        <f>F493-W493</f>
        <v>5400</v>
      </c>
    </row>
    <row r="494" spans="1:44" ht="16" x14ac:dyDescent="0.2">
      <c r="A494" s="5" t="s">
        <v>1705</v>
      </c>
      <c r="C494" t="s">
        <v>41</v>
      </c>
      <c r="D494" t="s">
        <v>41</v>
      </c>
      <c r="E494" t="s">
        <v>373</v>
      </c>
      <c r="F494" s="6">
        <v>5328</v>
      </c>
      <c r="G494">
        <v>2018</v>
      </c>
      <c r="H494" t="s">
        <v>72</v>
      </c>
      <c r="I494" t="s">
        <v>72</v>
      </c>
      <c r="J494" s="5" t="s">
        <v>1706</v>
      </c>
      <c r="K494" s="13" t="s">
        <v>41</v>
      </c>
      <c r="M494" s="6">
        <v>0</v>
      </c>
      <c r="N494" s="6">
        <v>0</v>
      </c>
      <c r="O494" s="6">
        <v>0</v>
      </c>
      <c r="P494" s="6">
        <v>0</v>
      </c>
      <c r="Q494" s="6">
        <v>5328</v>
      </c>
      <c r="R494" s="6">
        <v>0</v>
      </c>
      <c r="S494" s="6">
        <v>0</v>
      </c>
      <c r="T494" s="6">
        <v>0</v>
      </c>
      <c r="U494" s="6">
        <v>5328</v>
      </c>
      <c r="V494" s="6">
        <v>0</v>
      </c>
      <c r="W494" s="7">
        <v>0</v>
      </c>
      <c r="X494" s="7">
        <v>0</v>
      </c>
      <c r="Y494" s="7">
        <v>0</v>
      </c>
      <c r="Z494" s="7">
        <v>0</v>
      </c>
      <c r="AA494" s="7">
        <v>0</v>
      </c>
      <c r="AB494" s="7">
        <v>0</v>
      </c>
      <c r="AC494" s="6">
        <v>0</v>
      </c>
      <c r="AD494" s="6">
        <v>0</v>
      </c>
      <c r="AE494" s="6">
        <v>0</v>
      </c>
      <c r="AF494" s="6">
        <v>0</v>
      </c>
      <c r="AG494" s="6">
        <v>0</v>
      </c>
      <c r="AH494" s="8">
        <v>0</v>
      </c>
      <c r="AI494" s="8">
        <v>0</v>
      </c>
      <c r="AJ494" s="8">
        <v>0</v>
      </c>
      <c r="AK494" s="8">
        <v>0</v>
      </c>
      <c r="AL494" s="8">
        <v>0</v>
      </c>
      <c r="AM494" s="7">
        <v>0</v>
      </c>
      <c r="AN494" s="7">
        <v>0</v>
      </c>
      <c r="AO494" s="7">
        <v>0</v>
      </c>
      <c r="AP494" s="7">
        <v>0</v>
      </c>
      <c r="AQ494" s="7">
        <v>5328</v>
      </c>
      <c r="AR494" s="7">
        <f>F494-W494</f>
        <v>5328</v>
      </c>
    </row>
    <row r="495" spans="1:44" ht="16" x14ac:dyDescent="0.2">
      <c r="A495" s="5" t="s">
        <v>1707</v>
      </c>
      <c r="C495" t="s">
        <v>41</v>
      </c>
      <c r="D495" t="s">
        <v>41</v>
      </c>
      <c r="E495" t="s">
        <v>373</v>
      </c>
      <c r="F495" s="6">
        <v>5319</v>
      </c>
      <c r="G495">
        <v>2015</v>
      </c>
      <c r="H495" t="s">
        <v>87</v>
      </c>
      <c r="I495" t="s">
        <v>87</v>
      </c>
      <c r="J495" s="5" t="s">
        <v>1708</v>
      </c>
      <c r="K495" s="13" t="s">
        <v>3</v>
      </c>
      <c r="L495" t="s">
        <v>1709</v>
      </c>
      <c r="M495" s="6">
        <v>0</v>
      </c>
      <c r="N495" s="6">
        <v>5319</v>
      </c>
      <c r="O495" s="6">
        <v>0</v>
      </c>
      <c r="P495" s="6">
        <v>0</v>
      </c>
      <c r="Q495" s="6">
        <v>0</v>
      </c>
      <c r="R495" s="6">
        <v>5319</v>
      </c>
      <c r="S495" s="6">
        <v>0</v>
      </c>
      <c r="T495" s="6">
        <v>0</v>
      </c>
      <c r="U495" s="6">
        <v>0</v>
      </c>
      <c r="V495" s="6">
        <v>0</v>
      </c>
      <c r="W495" s="7">
        <v>0</v>
      </c>
      <c r="X495" s="7">
        <v>0</v>
      </c>
      <c r="Y495" s="7">
        <v>0</v>
      </c>
      <c r="Z495" s="7">
        <v>0</v>
      </c>
      <c r="AA495" s="7">
        <v>0</v>
      </c>
      <c r="AB495" s="7">
        <v>0</v>
      </c>
      <c r="AC495" s="6">
        <v>0</v>
      </c>
      <c r="AD495" s="6">
        <v>0</v>
      </c>
      <c r="AE495" s="6">
        <v>0</v>
      </c>
      <c r="AF495" s="6">
        <v>0</v>
      </c>
      <c r="AG495" s="6">
        <v>0</v>
      </c>
      <c r="AH495" s="8">
        <v>0</v>
      </c>
      <c r="AI495" s="8">
        <v>0</v>
      </c>
      <c r="AJ495" s="8">
        <v>0</v>
      </c>
      <c r="AK495" s="8">
        <v>0</v>
      </c>
      <c r="AL495" s="8">
        <v>0</v>
      </c>
      <c r="AM495" s="7">
        <v>0</v>
      </c>
      <c r="AN495" s="7">
        <v>5319</v>
      </c>
      <c r="AO495" s="7">
        <v>0</v>
      </c>
      <c r="AP495" s="7">
        <v>0</v>
      </c>
      <c r="AQ495" s="7">
        <v>0</v>
      </c>
      <c r="AR495" s="7">
        <f>F495-W495</f>
        <v>5319</v>
      </c>
    </row>
    <row r="496" spans="1:44" ht="16" x14ac:dyDescent="0.2">
      <c r="A496" s="5" t="s">
        <v>1710</v>
      </c>
      <c r="C496" t="s">
        <v>41</v>
      </c>
      <c r="D496" t="s">
        <v>41</v>
      </c>
      <c r="E496" t="s">
        <v>373</v>
      </c>
      <c r="F496" s="6">
        <v>5164</v>
      </c>
      <c r="G496">
        <v>2014</v>
      </c>
      <c r="H496" t="s">
        <v>46</v>
      </c>
      <c r="I496" t="s">
        <v>46</v>
      </c>
      <c r="J496" s="5" t="s">
        <v>1711</v>
      </c>
      <c r="K496" s="13" t="s">
        <v>1699</v>
      </c>
      <c r="L496" t="s">
        <v>1712</v>
      </c>
      <c r="M496" s="6">
        <v>3327</v>
      </c>
      <c r="N496" s="6">
        <v>1832</v>
      </c>
      <c r="O496" s="6">
        <v>5</v>
      </c>
      <c r="P496" s="6">
        <v>0</v>
      </c>
      <c r="Q496" s="6">
        <v>0</v>
      </c>
      <c r="R496" s="6">
        <v>0</v>
      </c>
      <c r="S496" s="6">
        <v>0</v>
      </c>
      <c r="T496" s="6">
        <v>0</v>
      </c>
      <c r="U496" s="6">
        <v>0</v>
      </c>
      <c r="V496" s="6">
        <v>5164</v>
      </c>
      <c r="W496" s="7">
        <v>0</v>
      </c>
      <c r="X496" s="7">
        <v>0</v>
      </c>
      <c r="Y496" s="7">
        <v>0</v>
      </c>
      <c r="Z496" s="7">
        <v>0</v>
      </c>
      <c r="AA496" s="7">
        <v>0</v>
      </c>
      <c r="AB496" s="7">
        <v>0</v>
      </c>
      <c r="AC496" s="6">
        <v>0</v>
      </c>
      <c r="AD496" s="6">
        <v>0</v>
      </c>
      <c r="AE496" s="6">
        <v>0</v>
      </c>
      <c r="AF496" s="6">
        <v>0</v>
      </c>
      <c r="AG496" s="6">
        <v>0</v>
      </c>
      <c r="AH496" s="8">
        <v>0</v>
      </c>
      <c r="AI496" s="8">
        <v>0</v>
      </c>
      <c r="AJ496" s="8">
        <v>0</v>
      </c>
      <c r="AK496" s="8">
        <v>0</v>
      </c>
      <c r="AL496" s="8">
        <v>0</v>
      </c>
      <c r="AM496" s="7">
        <v>3327</v>
      </c>
      <c r="AN496" s="7">
        <v>1832</v>
      </c>
      <c r="AO496" s="7">
        <v>5</v>
      </c>
      <c r="AP496" s="7">
        <v>0</v>
      </c>
      <c r="AQ496" s="7">
        <v>0</v>
      </c>
      <c r="AR496" s="7">
        <f>F496-W496</f>
        <v>5164</v>
      </c>
    </row>
    <row r="497" spans="1:44" ht="16" x14ac:dyDescent="0.2">
      <c r="A497" s="5" t="s">
        <v>1908</v>
      </c>
      <c r="C497" t="s">
        <v>41</v>
      </c>
      <c r="D497" t="s">
        <v>41</v>
      </c>
      <c r="E497" t="s">
        <v>41</v>
      </c>
      <c r="F497" s="6">
        <v>5081</v>
      </c>
      <c r="G497">
        <v>2018</v>
      </c>
      <c r="H497" t="s">
        <v>87</v>
      </c>
      <c r="I497" t="s">
        <v>1909</v>
      </c>
      <c r="J497" s="5" t="s">
        <v>1910</v>
      </c>
      <c r="K497" s="13" t="s">
        <v>605</v>
      </c>
      <c r="L497" t="s">
        <v>1911</v>
      </c>
      <c r="M497" s="6">
        <v>0</v>
      </c>
      <c r="N497" s="6">
        <v>0</v>
      </c>
      <c r="O497" s="6">
        <v>0</v>
      </c>
      <c r="P497" s="6">
        <v>0</v>
      </c>
      <c r="Q497" s="6">
        <v>5081</v>
      </c>
      <c r="R497" s="6">
        <v>3098</v>
      </c>
      <c r="S497" s="6">
        <v>0</v>
      </c>
      <c r="T497" s="6">
        <v>0</v>
      </c>
      <c r="U497" s="6">
        <v>0</v>
      </c>
      <c r="V497" s="6">
        <v>1983</v>
      </c>
      <c r="W497" s="7">
        <v>1983</v>
      </c>
      <c r="X497" s="7">
        <v>1983</v>
      </c>
      <c r="Y497" s="7">
        <v>0</v>
      </c>
      <c r="Z497" s="7">
        <v>0</v>
      </c>
      <c r="AA497" s="7">
        <v>0</v>
      </c>
      <c r="AB497" s="7">
        <v>0</v>
      </c>
      <c r="AC497" s="6">
        <v>0</v>
      </c>
      <c r="AD497" s="6">
        <v>0</v>
      </c>
      <c r="AE497" s="6">
        <v>0</v>
      </c>
      <c r="AF497" s="6">
        <v>0</v>
      </c>
      <c r="AG497" s="6">
        <v>1983</v>
      </c>
      <c r="AH497" s="8">
        <v>0</v>
      </c>
      <c r="AI497" s="8">
        <v>0</v>
      </c>
      <c r="AJ497" s="8">
        <v>0</v>
      </c>
      <c r="AK497" s="8">
        <v>0</v>
      </c>
      <c r="AL497" s="8">
        <v>1983</v>
      </c>
      <c r="AM497" s="7">
        <v>0</v>
      </c>
      <c r="AN497" s="7">
        <v>0</v>
      </c>
      <c r="AO497" s="7">
        <v>0</v>
      </c>
      <c r="AP497" s="7">
        <v>0</v>
      </c>
      <c r="AQ497" s="7">
        <v>3098</v>
      </c>
      <c r="AR497" s="7">
        <f>F497-W497</f>
        <v>3098</v>
      </c>
    </row>
    <row r="498" spans="1:44" ht="16" x14ac:dyDescent="0.2">
      <c r="A498" s="5" t="s">
        <v>1713</v>
      </c>
      <c r="C498" t="s">
        <v>41</v>
      </c>
      <c r="D498" t="s">
        <v>41</v>
      </c>
      <c r="E498" t="s">
        <v>41</v>
      </c>
      <c r="F498" s="6">
        <v>5078</v>
      </c>
      <c r="G498">
        <v>2014</v>
      </c>
      <c r="H498" t="s">
        <v>46</v>
      </c>
      <c r="I498" t="s">
        <v>46</v>
      </c>
      <c r="J498" s="5" t="s">
        <v>1714</v>
      </c>
      <c r="K498" s="13" t="s">
        <v>605</v>
      </c>
      <c r="L498" t="s">
        <v>1715</v>
      </c>
      <c r="M498" s="6">
        <v>5078</v>
      </c>
      <c r="N498" s="6">
        <v>0</v>
      </c>
      <c r="O498" s="6">
        <v>0</v>
      </c>
      <c r="P498" s="6">
        <v>0</v>
      </c>
      <c r="Q498" s="6">
        <v>0</v>
      </c>
      <c r="R498" s="6">
        <v>0</v>
      </c>
      <c r="S498" s="6">
        <v>0</v>
      </c>
      <c r="T498" s="6">
        <v>0</v>
      </c>
      <c r="U498" s="6">
        <v>0</v>
      </c>
      <c r="V498" s="6">
        <v>5078</v>
      </c>
      <c r="W498" s="7">
        <v>0</v>
      </c>
      <c r="X498" s="7">
        <v>0</v>
      </c>
      <c r="Y498" s="7">
        <v>0</v>
      </c>
      <c r="Z498" s="7">
        <v>0</v>
      </c>
      <c r="AA498" s="7">
        <v>0</v>
      </c>
      <c r="AB498" s="7">
        <v>0</v>
      </c>
      <c r="AC498" s="6">
        <v>0</v>
      </c>
      <c r="AD498" s="6">
        <v>0</v>
      </c>
      <c r="AE498" s="6">
        <v>0</v>
      </c>
      <c r="AF498" s="6">
        <v>0</v>
      </c>
      <c r="AG498" s="6">
        <v>0</v>
      </c>
      <c r="AH498" s="8">
        <v>0</v>
      </c>
      <c r="AI498" s="8">
        <v>0</v>
      </c>
      <c r="AJ498" s="8">
        <v>0</v>
      </c>
      <c r="AK498" s="8">
        <v>0</v>
      </c>
      <c r="AL498" s="8">
        <v>0</v>
      </c>
      <c r="AM498" s="7">
        <v>5078</v>
      </c>
      <c r="AN498" s="7">
        <v>0</v>
      </c>
      <c r="AO498" s="7">
        <v>0</v>
      </c>
      <c r="AP498" s="7">
        <v>0</v>
      </c>
      <c r="AQ498" s="7">
        <v>0</v>
      </c>
      <c r="AR498" s="7">
        <f>F498-W498</f>
        <v>5078</v>
      </c>
    </row>
    <row r="499" spans="1:44" ht="32" x14ac:dyDescent="0.2">
      <c r="A499" s="5" t="s">
        <v>1716</v>
      </c>
      <c r="C499" t="s">
        <v>40</v>
      </c>
      <c r="D499" t="s">
        <v>41</v>
      </c>
      <c r="E499" t="s">
        <v>41</v>
      </c>
      <c r="F499" s="6">
        <v>5056</v>
      </c>
      <c r="G499">
        <v>2017</v>
      </c>
      <c r="H499" t="s">
        <v>46</v>
      </c>
      <c r="I499" t="s">
        <v>1717</v>
      </c>
      <c r="J499" s="5" t="s">
        <v>1718</v>
      </c>
      <c r="K499" s="13" t="s">
        <v>1419</v>
      </c>
      <c r="L499" t="s">
        <v>1719</v>
      </c>
      <c r="M499" s="6">
        <v>0</v>
      </c>
      <c r="N499" s="6">
        <v>0</v>
      </c>
      <c r="O499" s="6">
        <v>0</v>
      </c>
      <c r="P499" s="6">
        <v>5056</v>
      </c>
      <c r="Q499" s="6">
        <v>0</v>
      </c>
      <c r="R499" s="6">
        <v>5056</v>
      </c>
      <c r="S499" s="6">
        <v>0</v>
      </c>
      <c r="T499" s="6">
        <v>0</v>
      </c>
      <c r="U499" s="6">
        <v>0</v>
      </c>
      <c r="V499" s="6">
        <v>0</v>
      </c>
      <c r="W499" s="7">
        <v>5056</v>
      </c>
      <c r="X499" s="7">
        <v>0</v>
      </c>
      <c r="Y499" s="7">
        <v>0</v>
      </c>
      <c r="Z499" s="7">
        <v>0</v>
      </c>
      <c r="AA499" s="7">
        <v>0</v>
      </c>
      <c r="AB499" s="7">
        <v>5056</v>
      </c>
      <c r="AC499" s="6">
        <v>5056</v>
      </c>
      <c r="AD499" s="6">
        <v>0</v>
      </c>
      <c r="AE499" s="6">
        <v>0</v>
      </c>
      <c r="AF499" s="6">
        <v>0</v>
      </c>
      <c r="AG499" s="6">
        <v>0</v>
      </c>
      <c r="AH499" s="8">
        <v>0</v>
      </c>
      <c r="AI499" s="8">
        <v>0</v>
      </c>
      <c r="AJ499" s="8">
        <v>0</v>
      </c>
      <c r="AK499" s="8">
        <v>5056</v>
      </c>
      <c r="AL499" s="8">
        <v>0</v>
      </c>
      <c r="AM499" s="7">
        <v>0</v>
      </c>
      <c r="AN499" s="7">
        <v>0</v>
      </c>
      <c r="AO499" s="7">
        <v>0</v>
      </c>
      <c r="AP499" s="7">
        <v>0</v>
      </c>
      <c r="AQ499" s="7">
        <v>0</v>
      </c>
      <c r="AR499" s="7">
        <f>F499-W499</f>
        <v>0</v>
      </c>
    </row>
    <row r="500" spans="1:44" ht="16" x14ac:dyDescent="0.2">
      <c r="A500" s="5" t="s">
        <v>1720</v>
      </c>
      <c r="C500" t="s">
        <v>41</v>
      </c>
      <c r="D500" t="s">
        <v>41</v>
      </c>
      <c r="E500" t="s">
        <v>41</v>
      </c>
      <c r="F500" s="6">
        <v>5050</v>
      </c>
      <c r="G500">
        <v>2014</v>
      </c>
      <c r="H500" t="s">
        <v>46</v>
      </c>
      <c r="I500" t="s">
        <v>46</v>
      </c>
      <c r="J500" s="5" t="s">
        <v>1721</v>
      </c>
      <c r="K500" s="13" t="s">
        <v>614</v>
      </c>
      <c r="L500" t="s">
        <v>1722</v>
      </c>
      <c r="M500" s="6">
        <v>4702</v>
      </c>
      <c r="N500" s="6">
        <v>299</v>
      </c>
      <c r="O500" s="6">
        <v>26</v>
      </c>
      <c r="P500" s="6">
        <v>23</v>
      </c>
      <c r="Q500" s="6">
        <v>0</v>
      </c>
      <c r="R500" s="6">
        <v>1087</v>
      </c>
      <c r="S500" s="6">
        <v>0</v>
      </c>
      <c r="T500" s="6">
        <v>0</v>
      </c>
      <c r="U500" s="6">
        <v>693</v>
      </c>
      <c r="V500" s="6">
        <v>3270</v>
      </c>
      <c r="W500" s="7">
        <v>1780</v>
      </c>
      <c r="X500" s="7">
        <v>0</v>
      </c>
      <c r="Y500" s="7">
        <v>0</v>
      </c>
      <c r="Z500" s="7">
        <v>0</v>
      </c>
      <c r="AA500" s="7">
        <v>0</v>
      </c>
      <c r="AB500" s="7">
        <v>1780</v>
      </c>
      <c r="AC500" s="6">
        <v>1087</v>
      </c>
      <c r="AD500" s="6">
        <v>0</v>
      </c>
      <c r="AE500" s="6">
        <v>0</v>
      </c>
      <c r="AF500" s="6">
        <v>693</v>
      </c>
      <c r="AG500" s="6">
        <v>0</v>
      </c>
      <c r="AH500" s="8">
        <v>1676</v>
      </c>
      <c r="AI500" s="8">
        <v>81</v>
      </c>
      <c r="AJ500" s="8">
        <v>0</v>
      </c>
      <c r="AK500" s="8">
        <v>23</v>
      </c>
      <c r="AL500" s="8">
        <v>0</v>
      </c>
      <c r="AM500" s="7">
        <v>3026</v>
      </c>
      <c r="AN500" s="7">
        <v>218</v>
      </c>
      <c r="AO500" s="7">
        <v>26</v>
      </c>
      <c r="AP500" s="7">
        <v>0</v>
      </c>
      <c r="AQ500" s="7">
        <v>0</v>
      </c>
      <c r="AR500" s="7">
        <f>F500-W500</f>
        <v>3270</v>
      </c>
    </row>
    <row r="501" spans="1:44" ht="16" x14ac:dyDescent="0.2">
      <c r="A501" s="5" t="s">
        <v>1723</v>
      </c>
      <c r="C501" t="s">
        <v>41</v>
      </c>
      <c r="D501" t="s">
        <v>41</v>
      </c>
      <c r="E501" t="s">
        <v>41</v>
      </c>
      <c r="F501" s="6">
        <v>4931</v>
      </c>
      <c r="G501">
        <v>2014</v>
      </c>
      <c r="H501" t="s">
        <v>63</v>
      </c>
      <c r="I501" t="s">
        <v>63</v>
      </c>
      <c r="J501" s="5" t="s">
        <v>1724</v>
      </c>
      <c r="K501" s="13" t="s">
        <v>1725</v>
      </c>
      <c r="L501" t="s">
        <v>1726</v>
      </c>
      <c r="M501" s="6">
        <v>4931</v>
      </c>
      <c r="N501" s="6">
        <v>0</v>
      </c>
      <c r="O501" s="6">
        <v>0</v>
      </c>
      <c r="P501" s="6">
        <v>0</v>
      </c>
      <c r="Q501" s="6">
        <v>0</v>
      </c>
      <c r="R501" s="6">
        <v>0</v>
      </c>
      <c r="S501" s="6">
        <v>4931</v>
      </c>
      <c r="T501" s="6">
        <v>0</v>
      </c>
      <c r="U501" s="6">
        <v>0</v>
      </c>
      <c r="V501" s="6">
        <v>0</v>
      </c>
      <c r="W501" s="7">
        <v>0</v>
      </c>
      <c r="X501" s="7">
        <v>0</v>
      </c>
      <c r="Y501" s="7">
        <v>0</v>
      </c>
      <c r="Z501" s="7">
        <v>0</v>
      </c>
      <c r="AA501" s="7">
        <v>0</v>
      </c>
      <c r="AB501" s="7">
        <v>0</v>
      </c>
      <c r="AC501" s="6">
        <v>0</v>
      </c>
      <c r="AD501" s="6">
        <v>0</v>
      </c>
      <c r="AE501" s="6">
        <v>0</v>
      </c>
      <c r="AF501" s="6">
        <v>0</v>
      </c>
      <c r="AG501" s="6">
        <v>0</v>
      </c>
      <c r="AH501" s="8">
        <v>0</v>
      </c>
      <c r="AI501" s="8">
        <v>0</v>
      </c>
      <c r="AJ501" s="8">
        <v>0</v>
      </c>
      <c r="AK501" s="8">
        <v>0</v>
      </c>
      <c r="AL501" s="8">
        <v>0</v>
      </c>
      <c r="AM501" s="7">
        <v>4931</v>
      </c>
      <c r="AN501" s="7">
        <v>0</v>
      </c>
      <c r="AO501" s="7">
        <v>0</v>
      </c>
      <c r="AP501" s="7">
        <v>0</v>
      </c>
      <c r="AQ501" s="7">
        <v>0</v>
      </c>
      <c r="AR501" s="7">
        <f>F501-W501</f>
        <v>4931</v>
      </c>
    </row>
    <row r="502" spans="1:44" ht="32" x14ac:dyDescent="0.2">
      <c r="A502" s="5" t="s">
        <v>1727</v>
      </c>
      <c r="B502" s="5" t="s">
        <v>1728</v>
      </c>
      <c r="C502" t="s">
        <v>40</v>
      </c>
      <c r="D502" t="s">
        <v>41</v>
      </c>
      <c r="E502" t="s">
        <v>41</v>
      </c>
      <c r="F502" s="6">
        <v>4882</v>
      </c>
      <c r="G502">
        <v>2015</v>
      </c>
      <c r="H502" t="s">
        <v>46</v>
      </c>
      <c r="I502" t="s">
        <v>1729</v>
      </c>
      <c r="J502" s="5" t="s">
        <v>1730</v>
      </c>
      <c r="K502" s="13" t="s">
        <v>198</v>
      </c>
      <c r="L502" t="s">
        <v>1731</v>
      </c>
      <c r="M502" s="6">
        <v>0</v>
      </c>
      <c r="N502" s="6">
        <v>0</v>
      </c>
      <c r="O502" s="6">
        <v>4108</v>
      </c>
      <c r="P502" s="6">
        <v>774</v>
      </c>
      <c r="Q502" s="6">
        <v>0</v>
      </c>
      <c r="R502" s="6">
        <v>10</v>
      </c>
      <c r="S502" s="6">
        <v>1358</v>
      </c>
      <c r="T502" s="6">
        <v>0</v>
      </c>
      <c r="U502" s="6">
        <v>0</v>
      </c>
      <c r="V502" s="6">
        <v>3514</v>
      </c>
      <c r="W502" s="7">
        <v>1368</v>
      </c>
      <c r="X502" s="7">
        <v>0</v>
      </c>
      <c r="Y502" s="7">
        <v>0</v>
      </c>
      <c r="Z502" s="7">
        <v>0</v>
      </c>
      <c r="AA502" s="7">
        <v>0</v>
      </c>
      <c r="AB502" s="7">
        <v>1368</v>
      </c>
      <c r="AC502" s="6">
        <v>10</v>
      </c>
      <c r="AD502" s="6">
        <v>1358</v>
      </c>
      <c r="AE502" s="6">
        <v>0</v>
      </c>
      <c r="AF502" s="6">
        <v>0</v>
      </c>
      <c r="AG502" s="6">
        <v>0</v>
      </c>
      <c r="AH502" s="8">
        <v>0</v>
      </c>
      <c r="AI502" s="8">
        <v>0</v>
      </c>
      <c r="AJ502" s="8">
        <v>637</v>
      </c>
      <c r="AK502" s="8">
        <v>731</v>
      </c>
      <c r="AL502" s="8">
        <v>0</v>
      </c>
      <c r="AM502" s="7">
        <v>0</v>
      </c>
      <c r="AN502" s="7">
        <v>0</v>
      </c>
      <c r="AO502" s="7">
        <v>3471</v>
      </c>
      <c r="AP502" s="7">
        <v>43</v>
      </c>
      <c r="AQ502" s="7">
        <v>0</v>
      </c>
      <c r="AR502" s="7">
        <f>F502-W502</f>
        <v>3514</v>
      </c>
    </row>
    <row r="503" spans="1:44" ht="16" x14ac:dyDescent="0.2">
      <c r="A503" s="5" t="s">
        <v>1732</v>
      </c>
      <c r="C503" t="s">
        <v>41</v>
      </c>
      <c r="D503" t="s">
        <v>41</v>
      </c>
      <c r="E503" t="s">
        <v>41</v>
      </c>
      <c r="F503" s="6">
        <v>4856</v>
      </c>
      <c r="G503">
        <v>2017</v>
      </c>
      <c r="H503" t="s">
        <v>72</v>
      </c>
      <c r="I503" t="s">
        <v>72</v>
      </c>
      <c r="J503" s="5" t="s">
        <v>1733</v>
      </c>
      <c r="K503" s="13" t="s">
        <v>114</v>
      </c>
      <c r="L503" t="s">
        <v>1734</v>
      </c>
      <c r="M503" s="6">
        <v>0</v>
      </c>
      <c r="N503" s="6">
        <v>0</v>
      </c>
      <c r="O503" s="6">
        <v>0</v>
      </c>
      <c r="P503" s="6">
        <v>4856</v>
      </c>
      <c r="Q503" s="6">
        <v>0</v>
      </c>
      <c r="R503" s="6">
        <v>0</v>
      </c>
      <c r="S503" s="6">
        <v>0</v>
      </c>
      <c r="T503" s="6">
        <v>0</v>
      </c>
      <c r="U503" s="6">
        <v>4856</v>
      </c>
      <c r="V503" s="6">
        <v>0</v>
      </c>
      <c r="W503" s="7">
        <v>0</v>
      </c>
      <c r="X503" s="7">
        <v>0</v>
      </c>
      <c r="Y503" s="7">
        <v>0</v>
      </c>
      <c r="Z503" s="7">
        <v>0</v>
      </c>
      <c r="AA503" s="7">
        <v>0</v>
      </c>
      <c r="AB503" s="7">
        <v>0</v>
      </c>
      <c r="AC503" s="6">
        <v>0</v>
      </c>
      <c r="AD503" s="6">
        <v>0</v>
      </c>
      <c r="AE503" s="6">
        <v>0</v>
      </c>
      <c r="AF503" s="6">
        <v>0</v>
      </c>
      <c r="AG503" s="6">
        <v>0</v>
      </c>
      <c r="AH503" s="8">
        <v>0</v>
      </c>
      <c r="AI503" s="8">
        <v>0</v>
      </c>
      <c r="AJ503" s="8">
        <v>0</v>
      </c>
      <c r="AK503" s="8">
        <v>0</v>
      </c>
      <c r="AL503" s="8">
        <v>0</v>
      </c>
      <c r="AM503" s="7">
        <v>0</v>
      </c>
      <c r="AN503" s="7">
        <v>0</v>
      </c>
      <c r="AO503" s="7">
        <v>0</v>
      </c>
      <c r="AP503" s="7">
        <v>4856</v>
      </c>
      <c r="AQ503" s="7">
        <v>0</v>
      </c>
      <c r="AR503" s="7">
        <f>F503-W503</f>
        <v>4856</v>
      </c>
    </row>
    <row r="504" spans="1:44" ht="16" x14ac:dyDescent="0.2">
      <c r="A504" s="5" t="s">
        <v>1735</v>
      </c>
      <c r="C504" t="s">
        <v>41</v>
      </c>
      <c r="D504" t="s">
        <v>41</v>
      </c>
      <c r="E504" t="s">
        <v>373</v>
      </c>
      <c r="F504" s="6">
        <v>4802</v>
      </c>
      <c r="G504">
        <v>2015</v>
      </c>
      <c r="H504" t="s">
        <v>87</v>
      </c>
      <c r="I504" t="s">
        <v>87</v>
      </c>
      <c r="J504" s="5" t="s">
        <v>1736</v>
      </c>
      <c r="K504" s="13" t="s">
        <v>3</v>
      </c>
      <c r="L504" t="s">
        <v>1737</v>
      </c>
      <c r="M504" s="6">
        <v>0</v>
      </c>
      <c r="N504" s="6">
        <v>4802</v>
      </c>
      <c r="O504" s="6">
        <v>0</v>
      </c>
      <c r="P504" s="6">
        <v>0</v>
      </c>
      <c r="Q504" s="6">
        <v>0</v>
      </c>
      <c r="R504" s="6">
        <v>4802</v>
      </c>
      <c r="S504" s="6">
        <v>0</v>
      </c>
      <c r="T504" s="6">
        <v>0</v>
      </c>
      <c r="U504" s="6">
        <v>0</v>
      </c>
      <c r="V504" s="6">
        <v>0</v>
      </c>
      <c r="W504" s="7">
        <v>0</v>
      </c>
      <c r="X504" s="7">
        <v>0</v>
      </c>
      <c r="Y504" s="7">
        <v>0</v>
      </c>
      <c r="Z504" s="7">
        <v>0</v>
      </c>
      <c r="AA504" s="7">
        <v>0</v>
      </c>
      <c r="AB504" s="7">
        <v>0</v>
      </c>
      <c r="AC504" s="6">
        <v>0</v>
      </c>
      <c r="AD504" s="6">
        <v>0</v>
      </c>
      <c r="AE504" s="6">
        <v>0</v>
      </c>
      <c r="AF504" s="6">
        <v>0</v>
      </c>
      <c r="AG504" s="6">
        <v>0</v>
      </c>
      <c r="AH504" s="8">
        <v>0</v>
      </c>
      <c r="AI504" s="8">
        <v>0</v>
      </c>
      <c r="AJ504" s="8">
        <v>0</v>
      </c>
      <c r="AK504" s="8">
        <v>0</v>
      </c>
      <c r="AL504" s="8">
        <v>0</v>
      </c>
      <c r="AM504" s="7">
        <v>0</v>
      </c>
      <c r="AN504" s="7">
        <v>4802</v>
      </c>
      <c r="AO504" s="7">
        <v>0</v>
      </c>
      <c r="AP504" s="7">
        <v>0</v>
      </c>
      <c r="AQ504" s="7">
        <v>0</v>
      </c>
      <c r="AR504" s="7">
        <f>F504-W504</f>
        <v>4802</v>
      </c>
    </row>
    <row r="505" spans="1:44" ht="16" x14ac:dyDescent="0.2">
      <c r="A505" s="5" t="s">
        <v>1738</v>
      </c>
      <c r="C505" t="s">
        <v>41</v>
      </c>
      <c r="D505" t="s">
        <v>41</v>
      </c>
      <c r="E505" t="s">
        <v>373</v>
      </c>
      <c r="F505" s="6">
        <v>4786</v>
      </c>
      <c r="G505">
        <v>2018</v>
      </c>
      <c r="H505" t="s">
        <v>72</v>
      </c>
      <c r="I505" t="s">
        <v>72</v>
      </c>
      <c r="J505" s="5" t="s">
        <v>1739</v>
      </c>
      <c r="K505" s="13" t="s">
        <v>3</v>
      </c>
      <c r="L505" t="s">
        <v>1740</v>
      </c>
      <c r="M505" s="6">
        <v>0</v>
      </c>
      <c r="N505" s="6">
        <v>0</v>
      </c>
      <c r="O505" s="6">
        <v>0</v>
      </c>
      <c r="P505" s="6">
        <v>0</v>
      </c>
      <c r="Q505" s="6">
        <v>4786</v>
      </c>
      <c r="R505" s="6">
        <v>0</v>
      </c>
      <c r="S505" s="6">
        <v>0</v>
      </c>
      <c r="T505" s="6">
        <v>0</v>
      </c>
      <c r="U505" s="6">
        <v>4786</v>
      </c>
      <c r="V505" s="6">
        <v>0</v>
      </c>
      <c r="W505" s="7">
        <v>0</v>
      </c>
      <c r="X505" s="7">
        <v>0</v>
      </c>
      <c r="Y505" s="7">
        <v>0</v>
      </c>
      <c r="Z505" s="7">
        <v>0</v>
      </c>
      <c r="AA505" s="7">
        <v>0</v>
      </c>
      <c r="AB505" s="7">
        <v>0</v>
      </c>
      <c r="AC505" s="6">
        <v>0</v>
      </c>
      <c r="AD505" s="6">
        <v>0</v>
      </c>
      <c r="AE505" s="6">
        <v>0</v>
      </c>
      <c r="AF505" s="6">
        <v>0</v>
      </c>
      <c r="AG505" s="6">
        <v>0</v>
      </c>
      <c r="AH505" s="8">
        <v>0</v>
      </c>
      <c r="AI505" s="8">
        <v>0</v>
      </c>
      <c r="AJ505" s="8">
        <v>0</v>
      </c>
      <c r="AK505" s="8">
        <v>0</v>
      </c>
      <c r="AL505" s="8">
        <v>0</v>
      </c>
      <c r="AM505" s="7">
        <v>0</v>
      </c>
      <c r="AN505" s="7">
        <v>0</v>
      </c>
      <c r="AO505" s="7">
        <v>0</v>
      </c>
      <c r="AP505" s="7">
        <v>0</v>
      </c>
      <c r="AQ505" s="7">
        <v>4786</v>
      </c>
      <c r="AR505" s="7">
        <f>F505-W505</f>
        <v>4786</v>
      </c>
    </row>
    <row r="506" spans="1:44" ht="16" x14ac:dyDescent="0.2">
      <c r="A506" s="5" t="s">
        <v>1745</v>
      </c>
      <c r="C506" t="s">
        <v>41</v>
      </c>
      <c r="D506" t="s">
        <v>41</v>
      </c>
      <c r="E506" t="s">
        <v>41</v>
      </c>
      <c r="F506" s="6">
        <v>4720</v>
      </c>
      <c r="G506">
        <v>2018</v>
      </c>
      <c r="H506" t="s">
        <v>63</v>
      </c>
      <c r="I506" t="s">
        <v>412</v>
      </c>
      <c r="J506" s="5" t="s">
        <v>1746</v>
      </c>
      <c r="K506" s="13" t="s">
        <v>100</v>
      </c>
      <c r="L506" t="s">
        <v>1747</v>
      </c>
      <c r="M506" s="6">
        <v>0</v>
      </c>
      <c r="N506" s="6">
        <v>0</v>
      </c>
      <c r="O506" s="6">
        <v>0</v>
      </c>
      <c r="P506" s="6">
        <v>0</v>
      </c>
      <c r="Q506" s="6">
        <v>4720</v>
      </c>
      <c r="R506" s="6">
        <v>0</v>
      </c>
      <c r="S506" s="6">
        <v>4720</v>
      </c>
      <c r="T506" s="6">
        <v>0</v>
      </c>
      <c r="U506" s="6">
        <v>0</v>
      </c>
      <c r="V506" s="6">
        <v>0</v>
      </c>
      <c r="W506" s="7">
        <v>0</v>
      </c>
      <c r="X506" s="7">
        <v>0</v>
      </c>
      <c r="Y506" s="7">
        <v>0</v>
      </c>
      <c r="Z506" s="7">
        <v>0</v>
      </c>
      <c r="AA506" s="7">
        <v>0</v>
      </c>
      <c r="AB506" s="7">
        <v>0</v>
      </c>
      <c r="AC506" s="6">
        <v>0</v>
      </c>
      <c r="AD506" s="6">
        <v>0</v>
      </c>
      <c r="AE506" s="6">
        <v>0</v>
      </c>
      <c r="AF506" s="6">
        <v>0</v>
      </c>
      <c r="AG506" s="6">
        <v>0</v>
      </c>
      <c r="AH506" s="8">
        <v>0</v>
      </c>
      <c r="AI506" s="8">
        <v>0</v>
      </c>
      <c r="AJ506" s="8">
        <v>0</v>
      </c>
      <c r="AK506" s="8">
        <v>0</v>
      </c>
      <c r="AL506" s="8">
        <v>0</v>
      </c>
      <c r="AM506" s="7">
        <v>0</v>
      </c>
      <c r="AN506" s="7">
        <v>0</v>
      </c>
      <c r="AO506" s="7">
        <v>0</v>
      </c>
      <c r="AP506" s="7">
        <v>0</v>
      </c>
      <c r="AQ506" s="7">
        <v>4720</v>
      </c>
      <c r="AR506" s="7">
        <f>F506-W506</f>
        <v>4720</v>
      </c>
    </row>
    <row r="507" spans="1:44" ht="16" x14ac:dyDescent="0.2">
      <c r="A507" s="5" t="s">
        <v>1748</v>
      </c>
      <c r="C507" t="s">
        <v>40</v>
      </c>
      <c r="D507" t="s">
        <v>41</v>
      </c>
      <c r="E507" t="s">
        <v>41</v>
      </c>
      <c r="F507" s="6">
        <v>4710</v>
      </c>
      <c r="G507">
        <v>2015</v>
      </c>
      <c r="H507" t="s">
        <v>63</v>
      </c>
      <c r="I507" t="s">
        <v>392</v>
      </c>
      <c r="J507" s="5" t="s">
        <v>1749</v>
      </c>
      <c r="K507" s="13" t="s">
        <v>614</v>
      </c>
      <c r="L507" t="s">
        <v>1750</v>
      </c>
      <c r="M507" s="6">
        <v>0</v>
      </c>
      <c r="N507" s="6">
        <v>0</v>
      </c>
      <c r="O507" s="6">
        <v>4710</v>
      </c>
      <c r="P507" s="6">
        <v>0</v>
      </c>
      <c r="Q507" s="6">
        <v>0</v>
      </c>
      <c r="R507" s="6">
        <v>0</v>
      </c>
      <c r="S507" s="6">
        <v>4265</v>
      </c>
      <c r="T507" s="6">
        <v>0</v>
      </c>
      <c r="U507" s="6">
        <v>0</v>
      </c>
      <c r="V507" s="6">
        <v>445</v>
      </c>
      <c r="W507" s="7">
        <v>445</v>
      </c>
      <c r="X507" s="7">
        <v>0</v>
      </c>
      <c r="Y507" s="7">
        <v>445</v>
      </c>
      <c r="Z507" s="7">
        <v>0</v>
      </c>
      <c r="AA507" s="7">
        <v>0</v>
      </c>
      <c r="AB507" s="7">
        <v>0</v>
      </c>
      <c r="AC507" s="6">
        <v>0</v>
      </c>
      <c r="AD507" s="6">
        <v>0</v>
      </c>
      <c r="AE507" s="6">
        <v>0</v>
      </c>
      <c r="AF507" s="6">
        <v>0</v>
      </c>
      <c r="AG507" s="6">
        <v>445</v>
      </c>
      <c r="AH507" s="8">
        <v>0</v>
      </c>
      <c r="AI507" s="8">
        <v>0</v>
      </c>
      <c r="AJ507" s="8">
        <v>445</v>
      </c>
      <c r="AK507" s="8">
        <v>0</v>
      </c>
      <c r="AL507" s="8">
        <v>0</v>
      </c>
      <c r="AM507" s="7">
        <v>0</v>
      </c>
      <c r="AN507" s="7">
        <v>0</v>
      </c>
      <c r="AO507" s="7">
        <v>4265</v>
      </c>
      <c r="AP507" s="7">
        <v>0</v>
      </c>
      <c r="AQ507" s="7">
        <v>0</v>
      </c>
      <c r="AR507" s="7">
        <f>F507-W507</f>
        <v>4265</v>
      </c>
    </row>
    <row r="508" spans="1:44" ht="16" x14ac:dyDescent="0.2">
      <c r="A508" s="5" t="s">
        <v>1751</v>
      </c>
      <c r="C508" t="s">
        <v>41</v>
      </c>
      <c r="D508" t="s">
        <v>41</v>
      </c>
      <c r="E508" t="s">
        <v>41</v>
      </c>
      <c r="F508" s="6">
        <v>4686</v>
      </c>
      <c r="G508">
        <v>1985</v>
      </c>
      <c r="H508" t="s">
        <v>46</v>
      </c>
      <c r="I508" t="s">
        <v>46</v>
      </c>
      <c r="J508" s="5" t="s">
        <v>1752</v>
      </c>
      <c r="K508" s="13" t="s">
        <v>1753</v>
      </c>
      <c r="L508" t="s">
        <v>1754</v>
      </c>
      <c r="M508" s="6">
        <v>0</v>
      </c>
      <c r="N508" s="6">
        <v>2009</v>
      </c>
      <c r="O508" s="6">
        <v>2677</v>
      </c>
      <c r="P508" s="6">
        <v>0</v>
      </c>
      <c r="Q508" s="6">
        <v>0</v>
      </c>
      <c r="R508" s="6">
        <v>0</v>
      </c>
      <c r="S508" s="6">
        <v>0</v>
      </c>
      <c r="T508" s="6">
        <v>0</v>
      </c>
      <c r="U508" s="6">
        <v>0</v>
      </c>
      <c r="V508" s="6">
        <v>4686</v>
      </c>
      <c r="W508" s="7">
        <v>0</v>
      </c>
      <c r="X508" s="7">
        <v>0</v>
      </c>
      <c r="Y508" s="7">
        <v>0</v>
      </c>
      <c r="Z508" s="7">
        <v>0</v>
      </c>
      <c r="AA508" s="7">
        <v>0</v>
      </c>
      <c r="AB508" s="7">
        <v>0</v>
      </c>
      <c r="AC508" s="6">
        <v>0</v>
      </c>
      <c r="AD508" s="6">
        <v>0</v>
      </c>
      <c r="AE508" s="6">
        <v>0</v>
      </c>
      <c r="AF508" s="6">
        <v>0</v>
      </c>
      <c r="AG508" s="6">
        <v>0</v>
      </c>
      <c r="AH508" s="8">
        <v>0</v>
      </c>
      <c r="AI508" s="8">
        <v>0</v>
      </c>
      <c r="AJ508" s="8">
        <v>0</v>
      </c>
      <c r="AK508" s="8">
        <v>0</v>
      </c>
      <c r="AL508" s="8">
        <v>0</v>
      </c>
      <c r="AM508" s="7">
        <v>0</v>
      </c>
      <c r="AN508" s="7">
        <v>2009</v>
      </c>
      <c r="AO508" s="7">
        <v>2677</v>
      </c>
      <c r="AP508" s="7">
        <v>0</v>
      </c>
      <c r="AQ508" s="7">
        <v>0</v>
      </c>
      <c r="AR508" s="7">
        <f>F508-W508</f>
        <v>4686</v>
      </c>
    </row>
    <row r="509" spans="1:44" ht="16" x14ac:dyDescent="0.2">
      <c r="A509" s="5" t="s">
        <v>1755</v>
      </c>
      <c r="C509" t="s">
        <v>41</v>
      </c>
      <c r="D509" t="s">
        <v>41</v>
      </c>
      <c r="E509" t="s">
        <v>41</v>
      </c>
      <c r="F509" s="6">
        <v>4635</v>
      </c>
      <c r="G509">
        <v>2017</v>
      </c>
      <c r="H509" t="s">
        <v>720</v>
      </c>
      <c r="I509" t="s">
        <v>1756</v>
      </c>
      <c r="J509" s="5" t="s">
        <v>1757</v>
      </c>
      <c r="K509" s="13" t="s">
        <v>198</v>
      </c>
      <c r="L509" t="s">
        <v>1758</v>
      </c>
      <c r="M509" s="6">
        <v>0</v>
      </c>
      <c r="N509" s="6">
        <v>0</v>
      </c>
      <c r="O509" s="6">
        <v>0</v>
      </c>
      <c r="P509" s="6">
        <v>0</v>
      </c>
      <c r="Q509" s="6">
        <v>4635</v>
      </c>
      <c r="R509" s="6">
        <v>0</v>
      </c>
      <c r="S509" s="6">
        <v>0</v>
      </c>
      <c r="T509" s="6">
        <v>4635</v>
      </c>
      <c r="U509" s="6">
        <v>0</v>
      </c>
      <c r="V509" s="6">
        <v>0</v>
      </c>
      <c r="W509" s="7">
        <v>0</v>
      </c>
      <c r="X509" s="7">
        <v>0</v>
      </c>
      <c r="Y509" s="7">
        <v>0</v>
      </c>
      <c r="Z509" s="7">
        <v>0</v>
      </c>
      <c r="AA509" s="7">
        <v>0</v>
      </c>
      <c r="AB509" s="7">
        <v>0</v>
      </c>
      <c r="AC509" s="6">
        <v>0</v>
      </c>
      <c r="AD509" s="6">
        <v>0</v>
      </c>
      <c r="AE509" s="6">
        <v>0</v>
      </c>
      <c r="AF509" s="6">
        <v>0</v>
      </c>
      <c r="AG509" s="6">
        <v>0</v>
      </c>
      <c r="AH509" s="8">
        <v>0</v>
      </c>
      <c r="AI509" s="8">
        <v>0</v>
      </c>
      <c r="AJ509" s="8">
        <v>0</v>
      </c>
      <c r="AK509" s="8">
        <v>0</v>
      </c>
      <c r="AL509" s="8">
        <v>0</v>
      </c>
      <c r="AM509" s="7">
        <v>0</v>
      </c>
      <c r="AN509" s="7">
        <v>0</v>
      </c>
      <c r="AO509" s="7">
        <v>0</v>
      </c>
      <c r="AP509" s="7">
        <v>0</v>
      </c>
      <c r="AQ509" s="7">
        <v>4635</v>
      </c>
      <c r="AR509" s="7">
        <f>F509-W509</f>
        <v>4635</v>
      </c>
    </row>
    <row r="510" spans="1:44" ht="16" x14ac:dyDescent="0.2">
      <c r="A510" s="5" t="s">
        <v>4387</v>
      </c>
      <c r="D510" t="s">
        <v>66</v>
      </c>
      <c r="E510" t="s">
        <v>41</v>
      </c>
      <c r="F510" s="6">
        <v>4619</v>
      </c>
      <c r="G510">
        <v>2017</v>
      </c>
      <c r="H510" t="s">
        <v>46</v>
      </c>
      <c r="I510" t="s">
        <v>4388</v>
      </c>
      <c r="J510" s="5" t="s">
        <v>4389</v>
      </c>
      <c r="K510" s="13" t="s">
        <v>1753</v>
      </c>
      <c r="L510" t="s">
        <v>4390</v>
      </c>
      <c r="M510" s="6">
        <v>0</v>
      </c>
      <c r="N510" s="6">
        <v>0</v>
      </c>
      <c r="O510" s="6">
        <v>0</v>
      </c>
      <c r="P510" s="6">
        <v>4619</v>
      </c>
      <c r="Q510" s="6">
        <v>0</v>
      </c>
      <c r="R510" s="6">
        <v>0</v>
      </c>
      <c r="S510" s="6">
        <v>0</v>
      </c>
      <c r="T510" s="6">
        <v>0</v>
      </c>
      <c r="U510" s="6">
        <v>0</v>
      </c>
      <c r="V510" s="6">
        <v>4619</v>
      </c>
      <c r="W510" s="6">
        <v>0</v>
      </c>
      <c r="X510" s="6">
        <v>0</v>
      </c>
      <c r="Y510" s="6">
        <v>0</v>
      </c>
      <c r="Z510" s="6">
        <v>0</v>
      </c>
      <c r="AA510" s="6">
        <v>0</v>
      </c>
      <c r="AB510" s="6">
        <v>0</v>
      </c>
      <c r="AC510" s="7">
        <v>0</v>
      </c>
      <c r="AD510" s="7">
        <v>0</v>
      </c>
      <c r="AE510" s="7">
        <v>0</v>
      </c>
      <c r="AF510" s="7">
        <v>0</v>
      </c>
      <c r="AG510" s="7">
        <v>0</v>
      </c>
      <c r="AH510" s="7">
        <v>0</v>
      </c>
      <c r="AI510" s="7">
        <v>0</v>
      </c>
      <c r="AJ510" s="7">
        <v>0</v>
      </c>
      <c r="AK510" s="7">
        <v>0</v>
      </c>
      <c r="AL510" s="7">
        <v>0</v>
      </c>
      <c r="AM510" s="7">
        <v>0</v>
      </c>
      <c r="AN510" s="7">
        <v>0</v>
      </c>
      <c r="AO510" s="7">
        <v>0</v>
      </c>
      <c r="AP510" s="7">
        <v>4619</v>
      </c>
      <c r="AQ510" s="7">
        <v>8</v>
      </c>
      <c r="AR510" s="7">
        <v>4619</v>
      </c>
    </row>
    <row r="511" spans="1:44" ht="16" x14ac:dyDescent="0.2">
      <c r="A511" s="5" t="s">
        <v>1759</v>
      </c>
      <c r="C511" t="s">
        <v>41</v>
      </c>
      <c r="D511" t="s">
        <v>41</v>
      </c>
      <c r="E511" t="s">
        <v>373</v>
      </c>
      <c r="F511" s="6">
        <v>4616</v>
      </c>
      <c r="G511">
        <v>2018</v>
      </c>
      <c r="H511" t="s">
        <v>87</v>
      </c>
      <c r="I511" t="s">
        <v>87</v>
      </c>
      <c r="J511" s="5" t="s">
        <v>1760</v>
      </c>
      <c r="K511" s="13" t="s">
        <v>376</v>
      </c>
      <c r="L511" t="s">
        <v>1761</v>
      </c>
      <c r="M511" s="6">
        <v>0</v>
      </c>
      <c r="N511" s="6">
        <v>0</v>
      </c>
      <c r="O511" s="6">
        <v>0</v>
      </c>
      <c r="P511" s="6">
        <v>0</v>
      </c>
      <c r="Q511" s="6">
        <v>4616</v>
      </c>
      <c r="R511" s="6">
        <v>4616</v>
      </c>
      <c r="S511" s="6">
        <v>0</v>
      </c>
      <c r="T511" s="6">
        <v>0</v>
      </c>
      <c r="U511" s="6">
        <v>0</v>
      </c>
      <c r="V511" s="6">
        <v>0</v>
      </c>
      <c r="W511" s="7">
        <v>0</v>
      </c>
      <c r="X511" s="7">
        <v>0</v>
      </c>
      <c r="Y511" s="7">
        <v>0</v>
      </c>
      <c r="Z511" s="7">
        <v>0</v>
      </c>
      <c r="AA511" s="7">
        <v>0</v>
      </c>
      <c r="AB511" s="7">
        <v>0</v>
      </c>
      <c r="AC511" s="6">
        <v>0</v>
      </c>
      <c r="AD511" s="6">
        <v>0</v>
      </c>
      <c r="AE511" s="6">
        <v>0</v>
      </c>
      <c r="AF511" s="6">
        <v>0</v>
      </c>
      <c r="AG511" s="6">
        <v>0</v>
      </c>
      <c r="AH511" s="8">
        <v>0</v>
      </c>
      <c r="AI511" s="8">
        <v>0</v>
      </c>
      <c r="AJ511" s="8">
        <v>0</v>
      </c>
      <c r="AK511" s="8">
        <v>0</v>
      </c>
      <c r="AL511" s="8">
        <v>0</v>
      </c>
      <c r="AM511" s="7">
        <v>0</v>
      </c>
      <c r="AN511" s="7">
        <v>0</v>
      </c>
      <c r="AO511" s="7">
        <v>0</v>
      </c>
      <c r="AP511" s="7">
        <v>0</v>
      </c>
      <c r="AQ511" s="7">
        <v>4616</v>
      </c>
      <c r="AR511" s="7">
        <f>F511-W511</f>
        <v>4616</v>
      </c>
    </row>
    <row r="512" spans="1:44" ht="16" x14ac:dyDescent="0.2">
      <c r="A512" s="5" t="s">
        <v>1762</v>
      </c>
      <c r="C512" t="s">
        <v>41</v>
      </c>
      <c r="D512" t="s">
        <v>41</v>
      </c>
      <c r="E512" t="s">
        <v>41</v>
      </c>
      <c r="F512" s="6">
        <v>4600</v>
      </c>
      <c r="G512">
        <v>2016</v>
      </c>
      <c r="H512" t="s">
        <v>63</v>
      </c>
      <c r="I512" t="s">
        <v>63</v>
      </c>
      <c r="J512" s="5" t="s">
        <v>1763</v>
      </c>
      <c r="K512" s="13" t="s">
        <v>1764</v>
      </c>
      <c r="L512" t="s">
        <v>1765</v>
      </c>
      <c r="M512" s="6">
        <v>0</v>
      </c>
      <c r="N512" s="6">
        <v>0</v>
      </c>
      <c r="O512" s="6">
        <v>4443</v>
      </c>
      <c r="P512" s="6">
        <v>157</v>
      </c>
      <c r="Q512" s="6">
        <v>0</v>
      </c>
      <c r="R512" s="6">
        <v>0</v>
      </c>
      <c r="S512" s="6">
        <v>4600</v>
      </c>
      <c r="T512" s="6">
        <v>0</v>
      </c>
      <c r="U512" s="6">
        <v>0</v>
      </c>
      <c r="V512" s="6">
        <v>0</v>
      </c>
      <c r="W512" s="7">
        <v>0</v>
      </c>
      <c r="X512" s="7">
        <v>0</v>
      </c>
      <c r="Y512" s="7">
        <v>0</v>
      </c>
      <c r="Z512" s="7">
        <v>0</v>
      </c>
      <c r="AA512" s="7">
        <v>0</v>
      </c>
      <c r="AB512" s="7">
        <v>0</v>
      </c>
      <c r="AC512" s="6">
        <v>0</v>
      </c>
      <c r="AD512" s="6">
        <v>0</v>
      </c>
      <c r="AE512" s="6">
        <v>0</v>
      </c>
      <c r="AF512" s="6">
        <v>0</v>
      </c>
      <c r="AG512" s="6">
        <v>0</v>
      </c>
      <c r="AH512" s="8">
        <v>0</v>
      </c>
      <c r="AI512" s="8">
        <v>0</v>
      </c>
      <c r="AJ512" s="8">
        <v>0</v>
      </c>
      <c r="AK512" s="8">
        <v>0</v>
      </c>
      <c r="AL512" s="8">
        <v>0</v>
      </c>
      <c r="AM512" s="7">
        <v>0</v>
      </c>
      <c r="AN512" s="7">
        <v>0</v>
      </c>
      <c r="AO512" s="7">
        <v>4443</v>
      </c>
      <c r="AP512" s="7">
        <v>157</v>
      </c>
      <c r="AQ512" s="7">
        <v>0</v>
      </c>
      <c r="AR512" s="7">
        <f>F512-W512</f>
        <v>4600</v>
      </c>
    </row>
    <row r="513" spans="1:44" ht="32" x14ac:dyDescent="0.2">
      <c r="A513" s="5" t="s">
        <v>1766</v>
      </c>
      <c r="C513" t="s">
        <v>41</v>
      </c>
      <c r="D513" t="s">
        <v>66</v>
      </c>
      <c r="E513" t="s">
        <v>41</v>
      </c>
      <c r="F513" s="6">
        <v>4566</v>
      </c>
      <c r="G513">
        <v>2008</v>
      </c>
      <c r="H513" t="s">
        <v>46</v>
      </c>
      <c r="I513" t="s">
        <v>1767</v>
      </c>
      <c r="J513" s="5" t="s">
        <v>1768</v>
      </c>
      <c r="K513" s="13" t="s">
        <v>156</v>
      </c>
      <c r="L513" t="s">
        <v>1769</v>
      </c>
      <c r="M513" s="6">
        <v>0</v>
      </c>
      <c r="N513" s="6">
        <v>1006</v>
      </c>
      <c r="O513" s="6">
        <v>3560</v>
      </c>
      <c r="P513" s="6">
        <v>0</v>
      </c>
      <c r="Q513" s="6">
        <v>0</v>
      </c>
      <c r="R513" s="6">
        <v>0</v>
      </c>
      <c r="S513" s="6">
        <v>0</v>
      </c>
      <c r="T513" s="6">
        <v>0</v>
      </c>
      <c r="U513" s="6">
        <v>0</v>
      </c>
      <c r="V513" s="6">
        <v>4566</v>
      </c>
      <c r="W513" s="7">
        <v>0</v>
      </c>
      <c r="X513" s="7">
        <v>0</v>
      </c>
      <c r="Y513" s="7">
        <v>0</v>
      </c>
      <c r="Z513" s="7">
        <v>0</v>
      </c>
      <c r="AA513" s="7">
        <v>0</v>
      </c>
      <c r="AB513" s="7">
        <v>0</v>
      </c>
      <c r="AC513" s="6">
        <v>0</v>
      </c>
      <c r="AD513" s="6">
        <v>0</v>
      </c>
      <c r="AE513" s="6">
        <v>0</v>
      </c>
      <c r="AF513" s="6">
        <v>0</v>
      </c>
      <c r="AG513" s="6">
        <v>0</v>
      </c>
      <c r="AH513" s="8">
        <v>0</v>
      </c>
      <c r="AI513" s="8">
        <v>0</v>
      </c>
      <c r="AJ513" s="8">
        <v>0</v>
      </c>
      <c r="AK513" s="8">
        <v>0</v>
      </c>
      <c r="AL513" s="8">
        <v>0</v>
      </c>
      <c r="AM513" s="7">
        <v>0</v>
      </c>
      <c r="AN513" s="7">
        <v>1006</v>
      </c>
      <c r="AO513" s="7">
        <v>3560</v>
      </c>
      <c r="AP513" s="7">
        <v>0</v>
      </c>
      <c r="AQ513" s="7">
        <v>0</v>
      </c>
      <c r="AR513" s="7">
        <f>F513-W513</f>
        <v>4566</v>
      </c>
    </row>
    <row r="514" spans="1:44" ht="16" x14ac:dyDescent="0.2">
      <c r="A514" s="5" t="s">
        <v>1770</v>
      </c>
      <c r="C514" t="s">
        <v>41</v>
      </c>
      <c r="D514" t="s">
        <v>41</v>
      </c>
      <c r="E514" t="s">
        <v>41</v>
      </c>
      <c r="F514" s="6">
        <v>4555</v>
      </c>
      <c r="G514">
        <v>2015</v>
      </c>
      <c r="H514" t="s">
        <v>72</v>
      </c>
      <c r="I514" t="s">
        <v>72</v>
      </c>
      <c r="J514" s="5" t="s">
        <v>1733</v>
      </c>
      <c r="K514" s="13" t="s">
        <v>198</v>
      </c>
      <c r="L514" t="s">
        <v>1771</v>
      </c>
      <c r="M514" s="6">
        <v>0</v>
      </c>
      <c r="N514" s="6">
        <v>4555</v>
      </c>
      <c r="O514" s="6">
        <v>0</v>
      </c>
      <c r="P514" s="6">
        <v>0</v>
      </c>
      <c r="Q514" s="6">
        <v>0</v>
      </c>
      <c r="R514" s="6">
        <v>0</v>
      </c>
      <c r="S514" s="6">
        <v>0</v>
      </c>
      <c r="T514" s="6">
        <v>0</v>
      </c>
      <c r="U514" s="6">
        <v>4555</v>
      </c>
      <c r="V514" s="6">
        <v>0</v>
      </c>
      <c r="W514" s="7">
        <v>0</v>
      </c>
      <c r="X514" s="7">
        <v>0</v>
      </c>
      <c r="Y514" s="7">
        <v>0</v>
      </c>
      <c r="Z514" s="7">
        <v>0</v>
      </c>
      <c r="AA514" s="7">
        <v>0</v>
      </c>
      <c r="AB514" s="7">
        <v>0</v>
      </c>
      <c r="AC514" s="6">
        <v>0</v>
      </c>
      <c r="AD514" s="6">
        <v>0</v>
      </c>
      <c r="AE514" s="6">
        <v>0</v>
      </c>
      <c r="AF514" s="6">
        <v>0</v>
      </c>
      <c r="AG514" s="6">
        <v>0</v>
      </c>
      <c r="AH514" s="8">
        <v>0</v>
      </c>
      <c r="AI514" s="8">
        <v>0</v>
      </c>
      <c r="AJ514" s="8">
        <v>0</v>
      </c>
      <c r="AK514" s="8">
        <v>0</v>
      </c>
      <c r="AL514" s="8">
        <v>0</v>
      </c>
      <c r="AM514" s="7">
        <v>0</v>
      </c>
      <c r="AN514" s="7">
        <v>4555</v>
      </c>
      <c r="AO514" s="7">
        <v>0</v>
      </c>
      <c r="AP514" s="7">
        <v>0</v>
      </c>
      <c r="AQ514" s="7">
        <v>0</v>
      </c>
      <c r="AR514" s="7">
        <f>F514-W514</f>
        <v>4555</v>
      </c>
    </row>
    <row r="515" spans="1:44" ht="16" x14ac:dyDescent="0.2">
      <c r="A515" s="5" t="s">
        <v>1772</v>
      </c>
      <c r="C515" t="s">
        <v>41</v>
      </c>
      <c r="D515" t="s">
        <v>41</v>
      </c>
      <c r="E515" t="s">
        <v>41</v>
      </c>
      <c r="F515" s="6">
        <v>4523</v>
      </c>
      <c r="G515">
        <v>2017</v>
      </c>
      <c r="H515" t="s">
        <v>63</v>
      </c>
      <c r="I515" t="s">
        <v>63</v>
      </c>
      <c r="J515" s="5" t="s">
        <v>1773</v>
      </c>
      <c r="K515" s="13" t="s">
        <v>1774</v>
      </c>
      <c r="L515" t="s">
        <v>1775</v>
      </c>
      <c r="M515" s="6">
        <v>0</v>
      </c>
      <c r="N515" s="6">
        <v>0</v>
      </c>
      <c r="O515" s="6">
        <v>0</v>
      </c>
      <c r="P515" s="6">
        <v>2816</v>
      </c>
      <c r="Q515" s="6">
        <v>1707</v>
      </c>
      <c r="R515" s="6">
        <v>0</v>
      </c>
      <c r="S515" s="6">
        <v>3856</v>
      </c>
      <c r="T515" s="6">
        <v>0</v>
      </c>
      <c r="U515" s="6">
        <v>667</v>
      </c>
      <c r="V515" s="6">
        <v>0</v>
      </c>
      <c r="W515" s="7">
        <v>667</v>
      </c>
      <c r="X515" s="7">
        <v>0</v>
      </c>
      <c r="Y515" s="7">
        <v>667</v>
      </c>
      <c r="Z515" s="7">
        <v>0</v>
      </c>
      <c r="AA515" s="7">
        <v>0</v>
      </c>
      <c r="AB515" s="7">
        <v>0</v>
      </c>
      <c r="AC515" s="6">
        <v>0</v>
      </c>
      <c r="AD515" s="6">
        <v>0</v>
      </c>
      <c r="AE515" s="6">
        <v>0</v>
      </c>
      <c r="AF515" s="6">
        <v>667</v>
      </c>
      <c r="AG515" s="6">
        <v>0</v>
      </c>
      <c r="AH515" s="8">
        <v>0</v>
      </c>
      <c r="AI515" s="8">
        <v>0</v>
      </c>
      <c r="AJ515" s="8">
        <v>0</v>
      </c>
      <c r="AK515" s="8">
        <v>0</v>
      </c>
      <c r="AL515" s="8">
        <v>667</v>
      </c>
      <c r="AM515" s="7">
        <v>0</v>
      </c>
      <c r="AN515" s="7">
        <v>0</v>
      </c>
      <c r="AO515" s="7">
        <v>0</v>
      </c>
      <c r="AP515" s="7">
        <v>2816</v>
      </c>
      <c r="AQ515" s="7">
        <v>1040</v>
      </c>
      <c r="AR515" s="7">
        <f>F515-W515</f>
        <v>3856</v>
      </c>
    </row>
    <row r="516" spans="1:44" ht="16" x14ac:dyDescent="0.2">
      <c r="A516" s="5" t="s">
        <v>1776</v>
      </c>
      <c r="C516" t="s">
        <v>41</v>
      </c>
      <c r="D516" t="s">
        <v>41</v>
      </c>
      <c r="E516" t="s">
        <v>373</v>
      </c>
      <c r="F516" s="6">
        <v>4473</v>
      </c>
      <c r="G516">
        <v>2013</v>
      </c>
      <c r="H516" t="s">
        <v>46</v>
      </c>
      <c r="I516" t="s">
        <v>1777</v>
      </c>
      <c r="J516" s="5" t="s">
        <v>1778</v>
      </c>
      <c r="K516" s="13" t="s">
        <v>3</v>
      </c>
      <c r="L516" t="s">
        <v>1779</v>
      </c>
      <c r="M516" s="6">
        <v>4473</v>
      </c>
      <c r="N516" s="6">
        <v>0</v>
      </c>
      <c r="O516" s="6">
        <v>0</v>
      </c>
      <c r="P516" s="6">
        <v>0</v>
      </c>
      <c r="Q516" s="6">
        <v>0</v>
      </c>
      <c r="R516" s="6">
        <v>0</v>
      </c>
      <c r="S516" s="6">
        <v>0</v>
      </c>
      <c r="T516" s="6">
        <v>0</v>
      </c>
      <c r="U516" s="6">
        <v>0</v>
      </c>
      <c r="V516" s="6">
        <v>4473</v>
      </c>
      <c r="W516" s="7">
        <v>0</v>
      </c>
      <c r="X516" s="7">
        <v>0</v>
      </c>
      <c r="Y516" s="7">
        <v>0</v>
      </c>
      <c r="Z516" s="7">
        <v>0</v>
      </c>
      <c r="AA516" s="7">
        <v>0</v>
      </c>
      <c r="AB516" s="7">
        <v>0</v>
      </c>
      <c r="AC516" s="6">
        <v>0</v>
      </c>
      <c r="AD516" s="6">
        <v>0</v>
      </c>
      <c r="AE516" s="6">
        <v>0</v>
      </c>
      <c r="AF516" s="6">
        <v>0</v>
      </c>
      <c r="AG516" s="6">
        <v>0</v>
      </c>
      <c r="AH516" s="8">
        <v>0</v>
      </c>
      <c r="AI516" s="8">
        <v>0</v>
      </c>
      <c r="AJ516" s="8">
        <v>0</v>
      </c>
      <c r="AK516" s="8">
        <v>0</v>
      </c>
      <c r="AL516" s="8">
        <v>0</v>
      </c>
      <c r="AM516" s="7">
        <v>4473</v>
      </c>
      <c r="AN516" s="7">
        <v>0</v>
      </c>
      <c r="AO516" s="7">
        <v>0</v>
      </c>
      <c r="AP516" s="7">
        <v>0</v>
      </c>
      <c r="AQ516" s="7">
        <v>0</v>
      </c>
      <c r="AR516" s="7">
        <f>F516-W516</f>
        <v>4473</v>
      </c>
    </row>
    <row r="517" spans="1:44" ht="16" x14ac:dyDescent="0.2">
      <c r="A517" s="5" t="s">
        <v>1780</v>
      </c>
      <c r="C517" t="s">
        <v>41</v>
      </c>
      <c r="D517" t="s">
        <v>41</v>
      </c>
      <c r="E517" t="s">
        <v>41</v>
      </c>
      <c r="F517" s="6">
        <v>4470</v>
      </c>
      <c r="G517">
        <v>2015</v>
      </c>
      <c r="H517" t="s">
        <v>720</v>
      </c>
      <c r="I517" t="s">
        <v>720</v>
      </c>
      <c r="J517" s="5" t="s">
        <v>1781</v>
      </c>
      <c r="K517" s="13" t="s">
        <v>1782</v>
      </c>
      <c r="L517" t="s">
        <v>1783</v>
      </c>
      <c r="M517" s="6">
        <v>0</v>
      </c>
      <c r="N517" s="6">
        <v>4470</v>
      </c>
      <c r="O517" s="6">
        <v>0</v>
      </c>
      <c r="P517" s="6">
        <v>0</v>
      </c>
      <c r="Q517" s="6">
        <v>0</v>
      </c>
      <c r="R517" s="6">
        <v>0</v>
      </c>
      <c r="S517" s="6">
        <v>0</v>
      </c>
      <c r="T517" s="6">
        <v>4470</v>
      </c>
      <c r="U517" s="6">
        <v>0</v>
      </c>
      <c r="V517" s="6">
        <v>0</v>
      </c>
      <c r="W517" s="7">
        <v>0</v>
      </c>
      <c r="X517" s="7">
        <v>0</v>
      </c>
      <c r="Y517" s="7">
        <v>0</v>
      </c>
      <c r="Z517" s="7">
        <v>0</v>
      </c>
      <c r="AA517" s="7">
        <v>0</v>
      </c>
      <c r="AB517" s="7">
        <v>0</v>
      </c>
      <c r="AC517" s="6">
        <v>0</v>
      </c>
      <c r="AD517" s="6">
        <v>0</v>
      </c>
      <c r="AE517" s="6">
        <v>0</v>
      </c>
      <c r="AF517" s="6">
        <v>0</v>
      </c>
      <c r="AG517" s="6">
        <v>0</v>
      </c>
      <c r="AH517" s="8">
        <v>0</v>
      </c>
      <c r="AI517" s="8">
        <v>0</v>
      </c>
      <c r="AJ517" s="8">
        <v>0</v>
      </c>
      <c r="AK517" s="8">
        <v>0</v>
      </c>
      <c r="AL517" s="8">
        <v>0</v>
      </c>
      <c r="AM517" s="7">
        <v>0</v>
      </c>
      <c r="AN517" s="7">
        <v>4470</v>
      </c>
      <c r="AO517" s="7">
        <v>0</v>
      </c>
      <c r="AP517" s="7">
        <v>0</v>
      </c>
      <c r="AQ517" s="7">
        <v>0</v>
      </c>
      <c r="AR517" s="7">
        <f>F517-W517</f>
        <v>4470</v>
      </c>
    </row>
    <row r="518" spans="1:44" ht="16" x14ac:dyDescent="0.2">
      <c r="A518" s="5" t="s">
        <v>1784</v>
      </c>
      <c r="C518" t="s">
        <v>41</v>
      </c>
      <c r="D518" t="s">
        <v>41</v>
      </c>
      <c r="E518" t="s">
        <v>41</v>
      </c>
      <c r="F518" s="6">
        <v>4429</v>
      </c>
      <c r="G518">
        <v>2017</v>
      </c>
      <c r="H518" t="s">
        <v>72</v>
      </c>
      <c r="I518" t="s">
        <v>72</v>
      </c>
      <c r="J518" s="5" t="s">
        <v>1402</v>
      </c>
      <c r="K518" s="13" t="s">
        <v>817</v>
      </c>
      <c r="L518" t="s">
        <v>1785</v>
      </c>
      <c r="M518" s="6">
        <v>0</v>
      </c>
      <c r="N518" s="6">
        <v>0</v>
      </c>
      <c r="O518" s="6">
        <v>0</v>
      </c>
      <c r="P518" s="6">
        <v>4429</v>
      </c>
      <c r="Q518" s="6">
        <v>0</v>
      </c>
      <c r="R518" s="6">
        <v>0</v>
      </c>
      <c r="S518" s="6">
        <v>0</v>
      </c>
      <c r="T518" s="6">
        <v>0</v>
      </c>
      <c r="U518" s="6">
        <v>4429</v>
      </c>
      <c r="V518" s="6">
        <v>0</v>
      </c>
      <c r="W518" s="7">
        <v>0</v>
      </c>
      <c r="X518" s="7">
        <v>0</v>
      </c>
      <c r="Y518" s="7">
        <v>0</v>
      </c>
      <c r="Z518" s="7">
        <v>0</v>
      </c>
      <c r="AA518" s="7">
        <v>0</v>
      </c>
      <c r="AB518" s="7">
        <v>0</v>
      </c>
      <c r="AC518" s="6">
        <v>0</v>
      </c>
      <c r="AD518" s="6">
        <v>0</v>
      </c>
      <c r="AE518" s="6">
        <v>0</v>
      </c>
      <c r="AF518" s="6">
        <v>0</v>
      </c>
      <c r="AG518" s="6">
        <v>0</v>
      </c>
      <c r="AH518" s="8">
        <v>0</v>
      </c>
      <c r="AI518" s="8">
        <v>0</v>
      </c>
      <c r="AJ518" s="8">
        <v>0</v>
      </c>
      <c r="AK518" s="8">
        <v>0</v>
      </c>
      <c r="AL518" s="8">
        <v>0</v>
      </c>
      <c r="AM518" s="7">
        <v>0</v>
      </c>
      <c r="AN518" s="7">
        <v>0</v>
      </c>
      <c r="AO518" s="7">
        <v>0</v>
      </c>
      <c r="AP518" s="7">
        <v>4429</v>
      </c>
      <c r="AQ518" s="7">
        <v>0</v>
      </c>
      <c r="AR518" s="7">
        <f>F518-W518</f>
        <v>4429</v>
      </c>
    </row>
    <row r="519" spans="1:44" ht="32" x14ac:dyDescent="0.2">
      <c r="A519" s="5" t="s">
        <v>1786</v>
      </c>
      <c r="C519" t="s">
        <v>41</v>
      </c>
      <c r="D519" t="s">
        <v>66</v>
      </c>
      <c r="E519" t="s">
        <v>41</v>
      </c>
      <c r="F519" s="6">
        <v>4419</v>
      </c>
      <c r="G519">
        <v>2015</v>
      </c>
      <c r="H519" t="s">
        <v>46</v>
      </c>
      <c r="I519" t="s">
        <v>46</v>
      </c>
      <c r="J519" s="5" t="s">
        <v>1787</v>
      </c>
      <c r="K519" s="13" t="s">
        <v>389</v>
      </c>
      <c r="L519" t="s">
        <v>1788</v>
      </c>
      <c r="M519" s="6">
        <v>0</v>
      </c>
      <c r="N519" s="6">
        <v>4248</v>
      </c>
      <c r="O519" s="6">
        <v>171</v>
      </c>
      <c r="P519" s="6">
        <v>0</v>
      </c>
      <c r="Q519" s="6">
        <v>0</v>
      </c>
      <c r="R519" s="6">
        <v>0</v>
      </c>
      <c r="S519" s="6">
        <v>0</v>
      </c>
      <c r="T519" s="6">
        <v>0</v>
      </c>
      <c r="U519" s="6">
        <v>0</v>
      </c>
      <c r="V519" s="6">
        <v>4419</v>
      </c>
      <c r="W519" s="7">
        <v>0</v>
      </c>
      <c r="X519" s="7">
        <v>0</v>
      </c>
      <c r="Y519" s="7">
        <v>0</v>
      </c>
      <c r="Z519" s="7">
        <v>0</v>
      </c>
      <c r="AA519" s="7">
        <v>0</v>
      </c>
      <c r="AB519" s="7">
        <v>0</v>
      </c>
      <c r="AC519" s="6">
        <v>0</v>
      </c>
      <c r="AD519" s="6">
        <v>0</v>
      </c>
      <c r="AE519" s="6">
        <v>0</v>
      </c>
      <c r="AF519" s="6">
        <v>0</v>
      </c>
      <c r="AG519" s="6">
        <v>0</v>
      </c>
      <c r="AH519" s="8">
        <v>0</v>
      </c>
      <c r="AI519" s="8">
        <v>0</v>
      </c>
      <c r="AJ519" s="8">
        <v>0</v>
      </c>
      <c r="AK519" s="8">
        <v>0</v>
      </c>
      <c r="AL519" s="8">
        <v>0</v>
      </c>
      <c r="AM519" s="7">
        <v>0</v>
      </c>
      <c r="AN519" s="7">
        <v>4248</v>
      </c>
      <c r="AO519" s="7">
        <v>171</v>
      </c>
      <c r="AP519" s="7">
        <v>0</v>
      </c>
      <c r="AQ519" s="7">
        <v>0</v>
      </c>
      <c r="AR519" s="7">
        <f>F519-W519</f>
        <v>4419</v>
      </c>
    </row>
    <row r="520" spans="1:44" ht="16" x14ac:dyDescent="0.2">
      <c r="A520" s="5" t="s">
        <v>1026</v>
      </c>
      <c r="C520" t="s">
        <v>41</v>
      </c>
      <c r="D520" t="s">
        <v>66</v>
      </c>
      <c r="E520" t="s">
        <v>41</v>
      </c>
      <c r="F520" s="6">
        <v>4376</v>
      </c>
      <c r="G520">
        <v>2018</v>
      </c>
      <c r="H520" t="s">
        <v>63</v>
      </c>
      <c r="I520" t="s">
        <v>63</v>
      </c>
      <c r="J520" s="5" t="s">
        <v>1027</v>
      </c>
      <c r="K520" s="13" t="s">
        <v>156</v>
      </c>
      <c r="L520" t="s">
        <v>1028</v>
      </c>
      <c r="M520" s="6">
        <v>0</v>
      </c>
      <c r="N520" s="6">
        <v>0</v>
      </c>
      <c r="O520" s="6">
        <v>0</v>
      </c>
      <c r="P520" s="6">
        <v>0</v>
      </c>
      <c r="Q520" s="6">
        <v>4376</v>
      </c>
      <c r="R520" s="6">
        <v>0</v>
      </c>
      <c r="S520" s="6">
        <v>4376</v>
      </c>
      <c r="T520" s="6">
        <v>0</v>
      </c>
      <c r="U520" s="6">
        <v>0</v>
      </c>
      <c r="V520" s="6">
        <v>0</v>
      </c>
      <c r="W520" s="7">
        <v>0</v>
      </c>
      <c r="X520" s="7">
        <v>0</v>
      </c>
      <c r="Y520" s="7">
        <v>0</v>
      </c>
      <c r="Z520" s="7">
        <v>0</v>
      </c>
      <c r="AA520" s="7">
        <v>0</v>
      </c>
      <c r="AB520" s="7">
        <v>0</v>
      </c>
      <c r="AC520" s="6">
        <v>0</v>
      </c>
      <c r="AD520" s="6">
        <v>0</v>
      </c>
      <c r="AE520" s="6">
        <v>0</v>
      </c>
      <c r="AF520" s="6">
        <v>0</v>
      </c>
      <c r="AG520" s="6">
        <v>0</v>
      </c>
      <c r="AH520" s="8">
        <v>0</v>
      </c>
      <c r="AI520" s="8">
        <v>0</v>
      </c>
      <c r="AJ520" s="8">
        <v>0</v>
      </c>
      <c r="AK520" s="8">
        <v>0</v>
      </c>
      <c r="AL520" s="8">
        <v>0</v>
      </c>
      <c r="AM520" s="7">
        <v>0</v>
      </c>
      <c r="AN520" s="7">
        <v>0</v>
      </c>
      <c r="AO520" s="7">
        <v>0</v>
      </c>
      <c r="AP520" s="7">
        <v>0</v>
      </c>
      <c r="AQ520" s="7">
        <v>4376</v>
      </c>
      <c r="AR520" s="7">
        <f>F520-W520</f>
        <v>4376</v>
      </c>
    </row>
    <row r="521" spans="1:44" ht="16" x14ac:dyDescent="0.2">
      <c r="A521" s="5" t="s">
        <v>1793</v>
      </c>
      <c r="C521" t="s">
        <v>41</v>
      </c>
      <c r="D521" t="s">
        <v>41</v>
      </c>
      <c r="E521" t="s">
        <v>373</v>
      </c>
      <c r="F521" s="6">
        <v>4366</v>
      </c>
      <c r="G521">
        <v>2018</v>
      </c>
      <c r="H521" t="s">
        <v>87</v>
      </c>
      <c r="I521" t="s">
        <v>87</v>
      </c>
      <c r="J521" s="5" t="s">
        <v>1794</v>
      </c>
      <c r="K521" s="13" t="s">
        <v>3</v>
      </c>
      <c r="L521" t="s">
        <v>1795</v>
      </c>
      <c r="M521" s="6">
        <v>0</v>
      </c>
      <c r="N521" s="6">
        <v>0</v>
      </c>
      <c r="O521" s="6">
        <v>0</v>
      </c>
      <c r="P521" s="6">
        <v>0</v>
      </c>
      <c r="Q521" s="6">
        <v>4366</v>
      </c>
      <c r="R521" s="6">
        <v>4366</v>
      </c>
      <c r="S521" s="6">
        <v>0</v>
      </c>
      <c r="T521" s="6">
        <v>0</v>
      </c>
      <c r="U521" s="6">
        <v>0</v>
      </c>
      <c r="V521" s="6">
        <v>0</v>
      </c>
      <c r="W521" s="7">
        <v>0</v>
      </c>
      <c r="X521" s="7">
        <v>0</v>
      </c>
      <c r="Y521" s="7">
        <v>0</v>
      </c>
      <c r="Z521" s="7">
        <v>0</v>
      </c>
      <c r="AA521" s="7">
        <v>0</v>
      </c>
      <c r="AB521" s="7">
        <v>0</v>
      </c>
      <c r="AC521" s="6">
        <v>0</v>
      </c>
      <c r="AD521" s="6">
        <v>0</v>
      </c>
      <c r="AE521" s="6">
        <v>0</v>
      </c>
      <c r="AF521" s="6">
        <v>0</v>
      </c>
      <c r="AG521" s="6">
        <v>0</v>
      </c>
      <c r="AH521" s="8">
        <v>0</v>
      </c>
      <c r="AI521" s="8">
        <v>0</v>
      </c>
      <c r="AJ521" s="8">
        <v>0</v>
      </c>
      <c r="AK521" s="8">
        <v>0</v>
      </c>
      <c r="AL521" s="8">
        <v>0</v>
      </c>
      <c r="AM521" s="7">
        <v>0</v>
      </c>
      <c r="AN521" s="7">
        <v>0</v>
      </c>
      <c r="AO521" s="7">
        <v>0</v>
      </c>
      <c r="AP521" s="7">
        <v>0</v>
      </c>
      <c r="AQ521" s="7">
        <v>4366</v>
      </c>
      <c r="AR521" s="7">
        <f>F521-W521</f>
        <v>4366</v>
      </c>
    </row>
    <row r="522" spans="1:44" ht="16" x14ac:dyDescent="0.2">
      <c r="A522" s="5" t="s">
        <v>4391</v>
      </c>
      <c r="E522" t="s">
        <v>41</v>
      </c>
      <c r="F522" s="6">
        <v>4247</v>
      </c>
      <c r="G522">
        <v>2017</v>
      </c>
      <c r="H522" t="s">
        <v>46</v>
      </c>
      <c r="I522" t="s">
        <v>46</v>
      </c>
      <c r="J522" s="5" t="s">
        <v>4392</v>
      </c>
      <c r="K522" s="13" t="s">
        <v>2549</v>
      </c>
      <c r="L522" t="s">
        <v>4393</v>
      </c>
      <c r="M522" s="6">
        <v>0</v>
      </c>
      <c r="N522" s="6">
        <v>0</v>
      </c>
      <c r="O522" s="6">
        <v>0</v>
      </c>
      <c r="P522" s="6">
        <v>4247</v>
      </c>
      <c r="Q522" s="6">
        <v>0</v>
      </c>
      <c r="R522" s="6">
        <v>0</v>
      </c>
      <c r="S522" s="6">
        <v>0</v>
      </c>
      <c r="T522" s="6">
        <v>0</v>
      </c>
      <c r="U522" s="6">
        <v>0</v>
      </c>
      <c r="V522" s="6">
        <v>4247</v>
      </c>
      <c r="W522" s="6">
        <v>0</v>
      </c>
      <c r="X522" s="6">
        <v>0</v>
      </c>
      <c r="Y522" s="6">
        <v>0</v>
      </c>
      <c r="Z522" s="6">
        <v>0</v>
      </c>
      <c r="AA522" s="6">
        <v>0</v>
      </c>
      <c r="AB522" s="6">
        <v>0</v>
      </c>
      <c r="AC522" s="7">
        <v>0</v>
      </c>
      <c r="AD522" s="7">
        <v>0</v>
      </c>
      <c r="AE522" s="7">
        <v>0</v>
      </c>
      <c r="AF522" s="7">
        <v>0</v>
      </c>
      <c r="AG522" s="7">
        <v>0</v>
      </c>
      <c r="AH522" s="7">
        <v>0</v>
      </c>
      <c r="AI522" s="7">
        <v>0</v>
      </c>
      <c r="AJ522" s="7">
        <v>0</v>
      </c>
      <c r="AK522" s="7">
        <v>0</v>
      </c>
      <c r="AL522" s="7">
        <v>0</v>
      </c>
      <c r="AM522" s="7">
        <v>0</v>
      </c>
      <c r="AN522" s="7">
        <v>0</v>
      </c>
      <c r="AO522" s="7">
        <v>0</v>
      </c>
      <c r="AP522" s="7">
        <v>4247</v>
      </c>
      <c r="AQ522" s="7">
        <v>9</v>
      </c>
      <c r="AR522" s="7">
        <v>4247</v>
      </c>
    </row>
    <row r="523" spans="1:44" ht="16" x14ac:dyDescent="0.2">
      <c r="A523" s="5" t="s">
        <v>1796</v>
      </c>
      <c r="C523" t="s">
        <v>41</v>
      </c>
      <c r="D523" t="s">
        <v>66</v>
      </c>
      <c r="E523" t="s">
        <v>373</v>
      </c>
      <c r="F523" s="6">
        <v>4245</v>
      </c>
      <c r="G523">
        <v>2013</v>
      </c>
      <c r="H523" t="s">
        <v>46</v>
      </c>
      <c r="I523" t="s">
        <v>46</v>
      </c>
      <c r="J523" s="5" t="s">
        <v>1797</v>
      </c>
      <c r="K523" s="13" t="s">
        <v>1798</v>
      </c>
      <c r="L523" t="s">
        <v>1799</v>
      </c>
      <c r="M523" s="6">
        <v>4234</v>
      </c>
      <c r="N523" s="6">
        <v>11</v>
      </c>
      <c r="O523" s="6">
        <v>0</v>
      </c>
      <c r="P523" s="6">
        <v>0</v>
      </c>
      <c r="Q523" s="6">
        <v>0</v>
      </c>
      <c r="R523" s="6">
        <v>0</v>
      </c>
      <c r="S523" s="6">
        <v>0</v>
      </c>
      <c r="T523" s="6">
        <v>0</v>
      </c>
      <c r="U523" s="6">
        <v>0</v>
      </c>
      <c r="V523" s="6">
        <v>4245</v>
      </c>
      <c r="W523" s="7">
        <v>0</v>
      </c>
      <c r="X523" s="7">
        <v>0</v>
      </c>
      <c r="Y523" s="7">
        <v>0</v>
      </c>
      <c r="Z523" s="7">
        <v>0</v>
      </c>
      <c r="AA523" s="7">
        <v>0</v>
      </c>
      <c r="AB523" s="7">
        <v>0</v>
      </c>
      <c r="AC523" s="6">
        <v>0</v>
      </c>
      <c r="AD523" s="6">
        <v>0</v>
      </c>
      <c r="AE523" s="6">
        <v>0</v>
      </c>
      <c r="AF523" s="6">
        <v>0</v>
      </c>
      <c r="AG523" s="6">
        <v>0</v>
      </c>
      <c r="AH523" s="8">
        <v>0</v>
      </c>
      <c r="AI523" s="8">
        <v>0</v>
      </c>
      <c r="AJ523" s="8">
        <v>0</v>
      </c>
      <c r="AK523" s="8">
        <v>0</v>
      </c>
      <c r="AL523" s="8">
        <v>0</v>
      </c>
      <c r="AM523" s="7">
        <v>4234</v>
      </c>
      <c r="AN523" s="7">
        <v>11</v>
      </c>
      <c r="AO523" s="7">
        <v>0</v>
      </c>
      <c r="AP523" s="7">
        <v>0</v>
      </c>
      <c r="AQ523" s="7">
        <v>0</v>
      </c>
      <c r="AR523" s="7">
        <f>F523-W523</f>
        <v>4245</v>
      </c>
    </row>
    <row r="524" spans="1:44" ht="16" x14ac:dyDescent="0.2">
      <c r="A524" s="5" t="s">
        <v>1800</v>
      </c>
      <c r="C524" t="s">
        <v>41</v>
      </c>
      <c r="D524" t="s">
        <v>41</v>
      </c>
      <c r="E524" t="s">
        <v>41</v>
      </c>
      <c r="F524" s="6">
        <v>4235</v>
      </c>
      <c r="G524">
        <v>2013</v>
      </c>
      <c r="H524" t="s">
        <v>46</v>
      </c>
      <c r="I524" t="s">
        <v>1801</v>
      </c>
      <c r="J524" s="5" t="s">
        <v>1802</v>
      </c>
      <c r="K524" s="13" t="s">
        <v>614</v>
      </c>
      <c r="L524" t="s">
        <v>1803</v>
      </c>
      <c r="M524" s="6">
        <v>4187</v>
      </c>
      <c r="N524" s="6">
        <v>48</v>
      </c>
      <c r="O524" s="6">
        <v>0</v>
      </c>
      <c r="P524" s="6">
        <v>0</v>
      </c>
      <c r="Q524" s="6">
        <v>0</v>
      </c>
      <c r="R524" s="6">
        <v>0</v>
      </c>
      <c r="S524" s="6">
        <v>0</v>
      </c>
      <c r="T524" s="6">
        <v>0</v>
      </c>
      <c r="U524" s="6">
        <v>0</v>
      </c>
      <c r="V524" s="6">
        <v>4235</v>
      </c>
      <c r="W524" s="7">
        <v>0</v>
      </c>
      <c r="X524" s="7">
        <v>0</v>
      </c>
      <c r="Y524" s="7">
        <v>0</v>
      </c>
      <c r="Z524" s="7">
        <v>0</v>
      </c>
      <c r="AA524" s="7">
        <v>0</v>
      </c>
      <c r="AB524" s="7">
        <v>0</v>
      </c>
      <c r="AC524" s="6">
        <v>0</v>
      </c>
      <c r="AD524" s="6">
        <v>0</v>
      </c>
      <c r="AE524" s="6">
        <v>0</v>
      </c>
      <c r="AF524" s="6">
        <v>0</v>
      </c>
      <c r="AG524" s="6">
        <v>0</v>
      </c>
      <c r="AH524" s="8">
        <v>0</v>
      </c>
      <c r="AI524" s="8">
        <v>0</v>
      </c>
      <c r="AJ524" s="8">
        <v>0</v>
      </c>
      <c r="AK524" s="8">
        <v>0</v>
      </c>
      <c r="AL524" s="8">
        <v>0</v>
      </c>
      <c r="AM524" s="7">
        <v>4187</v>
      </c>
      <c r="AN524" s="7">
        <v>48</v>
      </c>
      <c r="AO524" s="7">
        <v>0</v>
      </c>
      <c r="AP524" s="7">
        <v>0</v>
      </c>
      <c r="AQ524" s="7">
        <v>0</v>
      </c>
      <c r="AR524" s="7">
        <f>F524-W524</f>
        <v>4235</v>
      </c>
    </row>
    <row r="525" spans="1:44" ht="16" x14ac:dyDescent="0.2">
      <c r="A525" s="5" t="s">
        <v>1804</v>
      </c>
      <c r="C525" t="s">
        <v>41</v>
      </c>
      <c r="D525" t="s">
        <v>41</v>
      </c>
      <c r="E525" t="s">
        <v>41</v>
      </c>
      <c r="F525" s="6">
        <v>4206</v>
      </c>
      <c r="G525">
        <v>2015</v>
      </c>
      <c r="H525" t="s">
        <v>87</v>
      </c>
      <c r="I525" t="s">
        <v>87</v>
      </c>
      <c r="J525" s="5" t="s">
        <v>1805</v>
      </c>
      <c r="K525" s="13" t="s">
        <v>1806</v>
      </c>
      <c r="L525" t="s">
        <v>1807</v>
      </c>
      <c r="M525" s="6">
        <v>0</v>
      </c>
      <c r="N525" s="6">
        <v>0</v>
      </c>
      <c r="O525" s="6">
        <v>4206</v>
      </c>
      <c r="P525" s="6">
        <v>0</v>
      </c>
      <c r="Q525" s="6">
        <v>0</v>
      </c>
      <c r="R525" s="6">
        <v>4206</v>
      </c>
      <c r="S525" s="6">
        <v>0</v>
      </c>
      <c r="T525" s="6">
        <v>0</v>
      </c>
      <c r="U525" s="6">
        <v>0</v>
      </c>
      <c r="V525" s="6">
        <v>0</v>
      </c>
      <c r="W525" s="7">
        <v>0</v>
      </c>
      <c r="X525" s="7">
        <v>0</v>
      </c>
      <c r="Y525" s="7">
        <v>0</v>
      </c>
      <c r="Z525" s="7">
        <v>0</v>
      </c>
      <c r="AA525" s="7">
        <v>0</v>
      </c>
      <c r="AB525" s="7">
        <v>0</v>
      </c>
      <c r="AC525" s="6">
        <v>0</v>
      </c>
      <c r="AD525" s="6">
        <v>0</v>
      </c>
      <c r="AE525" s="6">
        <v>0</v>
      </c>
      <c r="AF525" s="6">
        <v>0</v>
      </c>
      <c r="AG525" s="6">
        <v>0</v>
      </c>
      <c r="AH525" s="8">
        <v>0</v>
      </c>
      <c r="AI525" s="8">
        <v>0</v>
      </c>
      <c r="AJ525" s="8">
        <v>0</v>
      </c>
      <c r="AK525" s="8">
        <v>0</v>
      </c>
      <c r="AL525" s="8">
        <v>0</v>
      </c>
      <c r="AM525" s="7">
        <v>0</v>
      </c>
      <c r="AN525" s="7">
        <v>0</v>
      </c>
      <c r="AO525" s="7">
        <v>4206</v>
      </c>
      <c r="AP525" s="7">
        <v>0</v>
      </c>
      <c r="AQ525" s="7">
        <v>0</v>
      </c>
      <c r="AR525" s="7">
        <f>F525-W525</f>
        <v>4206</v>
      </c>
    </row>
    <row r="526" spans="1:44" ht="32" x14ac:dyDescent="0.2">
      <c r="A526" s="5" t="s">
        <v>1808</v>
      </c>
      <c r="C526" t="s">
        <v>41</v>
      </c>
      <c r="D526" t="s">
        <v>41</v>
      </c>
      <c r="E526" t="s">
        <v>41</v>
      </c>
      <c r="F526" s="6">
        <v>4202</v>
      </c>
      <c r="G526">
        <v>2016</v>
      </c>
      <c r="H526" t="s">
        <v>87</v>
      </c>
      <c r="I526" t="s">
        <v>87</v>
      </c>
      <c r="J526" s="5" t="s">
        <v>1809</v>
      </c>
      <c r="K526" s="13" t="s">
        <v>198</v>
      </c>
      <c r="L526" t="s">
        <v>1810</v>
      </c>
      <c r="M526" s="6">
        <v>0</v>
      </c>
      <c r="N526" s="6">
        <v>0</v>
      </c>
      <c r="O526" s="6">
        <v>4202</v>
      </c>
      <c r="P526" s="6">
        <v>0</v>
      </c>
      <c r="Q526" s="6">
        <v>0</v>
      </c>
      <c r="R526" s="6">
        <v>4202</v>
      </c>
      <c r="S526" s="6">
        <v>0</v>
      </c>
      <c r="T526" s="6">
        <v>0</v>
      </c>
      <c r="U526" s="6">
        <v>0</v>
      </c>
      <c r="V526" s="6">
        <v>0</v>
      </c>
      <c r="W526" s="7">
        <v>0</v>
      </c>
      <c r="X526" s="7">
        <v>0</v>
      </c>
      <c r="Y526" s="7">
        <v>0</v>
      </c>
      <c r="Z526" s="7">
        <v>0</v>
      </c>
      <c r="AA526" s="7">
        <v>0</v>
      </c>
      <c r="AB526" s="7">
        <v>0</v>
      </c>
      <c r="AC526" s="6">
        <v>0</v>
      </c>
      <c r="AD526" s="6">
        <v>0</v>
      </c>
      <c r="AE526" s="6">
        <v>0</v>
      </c>
      <c r="AF526" s="6">
        <v>0</v>
      </c>
      <c r="AG526" s="6">
        <v>0</v>
      </c>
      <c r="AH526" s="8">
        <v>0</v>
      </c>
      <c r="AI526" s="8">
        <v>0</v>
      </c>
      <c r="AJ526" s="8">
        <v>0</v>
      </c>
      <c r="AK526" s="8">
        <v>0</v>
      </c>
      <c r="AL526" s="8">
        <v>0</v>
      </c>
      <c r="AM526" s="7">
        <v>0</v>
      </c>
      <c r="AN526" s="7">
        <v>0</v>
      </c>
      <c r="AO526" s="7">
        <v>4202</v>
      </c>
      <c r="AP526" s="7">
        <v>0</v>
      </c>
      <c r="AQ526" s="7">
        <v>0</v>
      </c>
      <c r="AR526" s="7">
        <f>F526-W526</f>
        <v>4202</v>
      </c>
    </row>
    <row r="527" spans="1:44" ht="16" x14ac:dyDescent="0.2">
      <c r="A527" s="5" t="s">
        <v>1811</v>
      </c>
      <c r="C527" t="s">
        <v>41</v>
      </c>
      <c r="D527" t="s">
        <v>41</v>
      </c>
      <c r="E527" t="s">
        <v>373</v>
      </c>
      <c r="F527" s="6">
        <v>4192</v>
      </c>
      <c r="G527">
        <v>2017</v>
      </c>
      <c r="H527" t="s">
        <v>63</v>
      </c>
      <c r="I527" t="s">
        <v>63</v>
      </c>
      <c r="J527" s="5" t="s">
        <v>1812</v>
      </c>
      <c r="K527" s="13" t="s">
        <v>1813</v>
      </c>
      <c r="L527" t="s">
        <v>1814</v>
      </c>
      <c r="M527" s="6">
        <v>0</v>
      </c>
      <c r="N527" s="6">
        <v>0</v>
      </c>
      <c r="O527" s="6">
        <v>0</v>
      </c>
      <c r="P527" s="6">
        <v>1943</v>
      </c>
      <c r="Q527" s="6">
        <v>2249</v>
      </c>
      <c r="R527" s="6">
        <v>0</v>
      </c>
      <c r="S527" s="6">
        <v>4192</v>
      </c>
      <c r="T527" s="6">
        <v>0</v>
      </c>
      <c r="U527" s="6">
        <v>0</v>
      </c>
      <c r="V527" s="6">
        <v>0</v>
      </c>
      <c r="W527" s="7">
        <v>0</v>
      </c>
      <c r="X527" s="7">
        <v>0</v>
      </c>
      <c r="Y527" s="7">
        <v>0</v>
      </c>
      <c r="Z527" s="7">
        <v>0</v>
      </c>
      <c r="AA527" s="7">
        <v>0</v>
      </c>
      <c r="AB527" s="7">
        <v>0</v>
      </c>
      <c r="AC527" s="6">
        <v>0</v>
      </c>
      <c r="AD527" s="6">
        <v>0</v>
      </c>
      <c r="AE527" s="6">
        <v>0</v>
      </c>
      <c r="AF527" s="6">
        <v>0</v>
      </c>
      <c r="AG527" s="6">
        <v>0</v>
      </c>
      <c r="AH527" s="8">
        <v>0</v>
      </c>
      <c r="AI527" s="8">
        <v>0</v>
      </c>
      <c r="AJ527" s="8">
        <v>0</v>
      </c>
      <c r="AK527" s="8">
        <v>0</v>
      </c>
      <c r="AL527" s="8">
        <v>0</v>
      </c>
      <c r="AM527" s="7">
        <v>0</v>
      </c>
      <c r="AN527" s="7">
        <v>0</v>
      </c>
      <c r="AO527" s="7">
        <v>0</v>
      </c>
      <c r="AP527" s="7">
        <v>1943</v>
      </c>
      <c r="AQ527" s="7">
        <v>2249</v>
      </c>
      <c r="AR527" s="7">
        <f>F527-W527</f>
        <v>4192</v>
      </c>
    </row>
    <row r="528" spans="1:44" ht="48" x14ac:dyDescent="0.2">
      <c r="A528" s="5" t="s">
        <v>1815</v>
      </c>
      <c r="C528" t="s">
        <v>41</v>
      </c>
      <c r="D528" t="s">
        <v>41</v>
      </c>
      <c r="E528" t="s">
        <v>373</v>
      </c>
      <c r="F528" s="6">
        <v>4031</v>
      </c>
      <c r="G528">
        <v>2005</v>
      </c>
      <c r="H528" t="s">
        <v>72</v>
      </c>
      <c r="I528" t="s">
        <v>72</v>
      </c>
      <c r="J528" s="5" t="s">
        <v>1816</v>
      </c>
      <c r="K528" s="13" t="s">
        <v>1817</v>
      </c>
      <c r="L528" s="10" t="s">
        <v>1818</v>
      </c>
      <c r="M528" s="6">
        <v>0</v>
      </c>
      <c r="N528" s="6">
        <v>0</v>
      </c>
      <c r="O528" s="6">
        <v>0</v>
      </c>
      <c r="P528" s="6">
        <v>4031</v>
      </c>
      <c r="Q528" s="6">
        <v>0</v>
      </c>
      <c r="R528" s="6">
        <v>0</v>
      </c>
      <c r="S528" s="6">
        <v>0</v>
      </c>
      <c r="T528" s="6">
        <v>0</v>
      </c>
      <c r="U528" s="6">
        <v>4031</v>
      </c>
      <c r="V528" s="6">
        <v>0</v>
      </c>
      <c r="W528" s="7">
        <v>0</v>
      </c>
      <c r="X528" s="7">
        <v>0</v>
      </c>
      <c r="Y528" s="7">
        <v>0</v>
      </c>
      <c r="Z528" s="7">
        <v>0</v>
      </c>
      <c r="AA528" s="7">
        <v>0</v>
      </c>
      <c r="AB528" s="7">
        <v>0</v>
      </c>
      <c r="AC528" s="6">
        <v>0</v>
      </c>
      <c r="AD528" s="6">
        <v>0</v>
      </c>
      <c r="AE528" s="6">
        <v>0</v>
      </c>
      <c r="AF528" s="6">
        <v>0</v>
      </c>
      <c r="AG528" s="6">
        <v>0</v>
      </c>
      <c r="AH528" s="8">
        <v>0</v>
      </c>
      <c r="AI528" s="8">
        <v>0</v>
      </c>
      <c r="AJ528" s="8">
        <v>0</v>
      </c>
      <c r="AK528" s="8">
        <v>0</v>
      </c>
      <c r="AL528" s="8">
        <v>0</v>
      </c>
      <c r="AM528" s="7">
        <v>0</v>
      </c>
      <c r="AN528" s="7">
        <v>0</v>
      </c>
      <c r="AO528" s="7">
        <v>0</v>
      </c>
      <c r="AP528" s="7">
        <v>4031</v>
      </c>
      <c r="AQ528" s="7">
        <v>0</v>
      </c>
      <c r="AR528" s="7">
        <f>F528-W528</f>
        <v>4031</v>
      </c>
    </row>
    <row r="529" spans="1:44" ht="16" x14ac:dyDescent="0.2">
      <c r="A529" s="5" t="s">
        <v>1190</v>
      </c>
      <c r="C529" t="s">
        <v>40</v>
      </c>
      <c r="D529" t="s">
        <v>66</v>
      </c>
      <c r="E529" t="s">
        <v>41</v>
      </c>
      <c r="F529" s="6">
        <v>3937</v>
      </c>
      <c r="G529">
        <v>2013</v>
      </c>
      <c r="H529" t="s">
        <v>46</v>
      </c>
      <c r="I529" t="s">
        <v>46</v>
      </c>
      <c r="J529" s="5" t="s">
        <v>1191</v>
      </c>
      <c r="K529" s="13" t="s">
        <v>1118</v>
      </c>
      <c r="L529" t="s">
        <v>1192</v>
      </c>
      <c r="M529" s="6">
        <v>3786</v>
      </c>
      <c r="N529" s="6">
        <v>151</v>
      </c>
      <c r="O529" s="6">
        <v>0</v>
      </c>
      <c r="P529" s="6">
        <v>0</v>
      </c>
      <c r="Q529" s="6">
        <v>0</v>
      </c>
      <c r="R529" s="6">
        <v>328</v>
      </c>
      <c r="S529" s="6">
        <v>3251</v>
      </c>
      <c r="T529" s="6">
        <v>0</v>
      </c>
      <c r="U529" s="6">
        <v>30</v>
      </c>
      <c r="V529" s="6">
        <v>328</v>
      </c>
      <c r="W529" s="7">
        <v>3609</v>
      </c>
      <c r="X529" s="7">
        <v>0</v>
      </c>
      <c r="Y529" s="7">
        <v>0</v>
      </c>
      <c r="Z529" s="7">
        <v>0</v>
      </c>
      <c r="AA529" s="7">
        <v>0</v>
      </c>
      <c r="AB529" s="7">
        <v>3609</v>
      </c>
      <c r="AC529" s="6">
        <v>328</v>
      </c>
      <c r="AD529" s="6">
        <v>3251</v>
      </c>
      <c r="AE529" s="6">
        <v>0</v>
      </c>
      <c r="AF529" s="6">
        <v>30</v>
      </c>
      <c r="AG529" s="6">
        <v>0</v>
      </c>
      <c r="AH529" s="8">
        <v>3458</v>
      </c>
      <c r="AI529" s="8">
        <v>151</v>
      </c>
      <c r="AJ529" s="8">
        <v>0</v>
      </c>
      <c r="AK529" s="8">
        <v>0</v>
      </c>
      <c r="AL529" s="8">
        <v>0</v>
      </c>
      <c r="AM529" s="7">
        <v>328</v>
      </c>
      <c r="AN529" s="7">
        <v>0</v>
      </c>
      <c r="AO529" s="7">
        <v>0</v>
      </c>
      <c r="AP529" s="7">
        <v>0</v>
      </c>
      <c r="AQ529" s="7">
        <v>0</v>
      </c>
      <c r="AR529" s="7">
        <f>F529-W529</f>
        <v>328</v>
      </c>
    </row>
    <row r="530" spans="1:44" ht="32" x14ac:dyDescent="0.2">
      <c r="A530" s="5" t="s">
        <v>1822</v>
      </c>
      <c r="C530" t="s">
        <v>41</v>
      </c>
      <c r="D530" t="s">
        <v>41</v>
      </c>
      <c r="E530" t="s">
        <v>41</v>
      </c>
      <c r="F530" s="6">
        <v>3924</v>
      </c>
      <c r="G530">
        <v>2014</v>
      </c>
      <c r="H530" t="s">
        <v>72</v>
      </c>
      <c r="I530" t="s">
        <v>72</v>
      </c>
      <c r="J530" s="5" t="s">
        <v>1733</v>
      </c>
      <c r="K530" s="13" t="s">
        <v>198</v>
      </c>
      <c r="L530" t="s">
        <v>1823</v>
      </c>
      <c r="M530" s="6">
        <v>3924</v>
      </c>
      <c r="N530" s="6">
        <v>0</v>
      </c>
      <c r="O530" s="6">
        <v>0</v>
      </c>
      <c r="P530" s="6">
        <v>0</v>
      </c>
      <c r="Q530" s="6">
        <v>0</v>
      </c>
      <c r="R530" s="6">
        <v>0</v>
      </c>
      <c r="S530" s="6">
        <v>0</v>
      </c>
      <c r="T530" s="6">
        <v>0</v>
      </c>
      <c r="U530" s="6">
        <v>3924</v>
      </c>
      <c r="V530" s="6">
        <v>0</v>
      </c>
      <c r="W530" s="7">
        <v>0</v>
      </c>
      <c r="X530" s="7">
        <v>0</v>
      </c>
      <c r="Y530" s="7">
        <v>0</v>
      </c>
      <c r="Z530" s="7">
        <v>0</v>
      </c>
      <c r="AA530" s="7">
        <v>0</v>
      </c>
      <c r="AB530" s="7">
        <v>0</v>
      </c>
      <c r="AC530" s="6">
        <v>0</v>
      </c>
      <c r="AD530" s="6">
        <v>0</v>
      </c>
      <c r="AE530" s="6">
        <v>0</v>
      </c>
      <c r="AF530" s="6">
        <v>0</v>
      </c>
      <c r="AG530" s="6">
        <v>0</v>
      </c>
      <c r="AH530" s="8">
        <v>0</v>
      </c>
      <c r="AI530" s="8">
        <v>0</v>
      </c>
      <c r="AJ530" s="8">
        <v>0</v>
      </c>
      <c r="AK530" s="8">
        <v>0</v>
      </c>
      <c r="AL530" s="8">
        <v>0</v>
      </c>
      <c r="AM530" s="7">
        <v>3924</v>
      </c>
      <c r="AN530" s="7">
        <v>0</v>
      </c>
      <c r="AO530" s="7">
        <v>0</v>
      </c>
      <c r="AP530" s="7">
        <v>0</v>
      </c>
      <c r="AQ530" s="7">
        <v>0</v>
      </c>
      <c r="AR530" s="7">
        <f>F530-W530</f>
        <v>3924</v>
      </c>
    </row>
    <row r="531" spans="1:44" ht="16" x14ac:dyDescent="0.2">
      <c r="A531" s="5" t="s">
        <v>1824</v>
      </c>
      <c r="C531" t="s">
        <v>41</v>
      </c>
      <c r="D531" t="s">
        <v>41</v>
      </c>
      <c r="E531" t="s">
        <v>373</v>
      </c>
      <c r="F531" s="6">
        <v>3921</v>
      </c>
      <c r="G531">
        <v>2017</v>
      </c>
      <c r="H531" t="s">
        <v>87</v>
      </c>
      <c r="I531" t="s">
        <v>87</v>
      </c>
      <c r="J531" s="5" t="s">
        <v>1001</v>
      </c>
      <c r="K531" s="13" t="s">
        <v>3</v>
      </c>
      <c r="L531" t="s">
        <v>1825</v>
      </c>
      <c r="M531" s="6">
        <v>0</v>
      </c>
      <c r="N531" s="6">
        <v>0</v>
      </c>
      <c r="O531" s="6">
        <v>0</v>
      </c>
      <c r="P531" s="6">
        <v>3921</v>
      </c>
      <c r="Q531" s="6">
        <v>0</v>
      </c>
      <c r="R531" s="6">
        <v>3921</v>
      </c>
      <c r="S531" s="6">
        <v>0</v>
      </c>
      <c r="T531" s="6">
        <v>0</v>
      </c>
      <c r="U531" s="6">
        <v>0</v>
      </c>
      <c r="V531" s="6">
        <v>0</v>
      </c>
      <c r="W531" s="7">
        <v>0</v>
      </c>
      <c r="X531" s="7">
        <v>0</v>
      </c>
      <c r="Y531" s="7">
        <v>0</v>
      </c>
      <c r="Z531" s="7">
        <v>0</v>
      </c>
      <c r="AA531" s="7">
        <v>0</v>
      </c>
      <c r="AB531" s="7">
        <v>0</v>
      </c>
      <c r="AC531" s="6">
        <v>0</v>
      </c>
      <c r="AD531" s="6">
        <v>0</v>
      </c>
      <c r="AE531" s="6">
        <v>0</v>
      </c>
      <c r="AF531" s="6">
        <v>0</v>
      </c>
      <c r="AG531" s="6">
        <v>0</v>
      </c>
      <c r="AH531" s="8">
        <v>0</v>
      </c>
      <c r="AI531" s="8">
        <v>0</v>
      </c>
      <c r="AJ531" s="8">
        <v>0</v>
      </c>
      <c r="AK531" s="8">
        <v>0</v>
      </c>
      <c r="AL531" s="8">
        <v>0</v>
      </c>
      <c r="AM531" s="7">
        <v>0</v>
      </c>
      <c r="AN531" s="7">
        <v>0</v>
      </c>
      <c r="AO531" s="7">
        <v>0</v>
      </c>
      <c r="AP531" s="7">
        <v>3921</v>
      </c>
      <c r="AQ531" s="7">
        <v>0</v>
      </c>
      <c r="AR531" s="7">
        <f>F531-W531</f>
        <v>3921</v>
      </c>
    </row>
    <row r="532" spans="1:44" ht="16" x14ac:dyDescent="0.2">
      <c r="A532" s="5" t="s">
        <v>1057</v>
      </c>
      <c r="C532" t="s">
        <v>41</v>
      </c>
      <c r="D532" t="s">
        <v>66</v>
      </c>
      <c r="E532" t="s">
        <v>41</v>
      </c>
      <c r="F532" s="6">
        <v>3804</v>
      </c>
      <c r="G532">
        <v>2012</v>
      </c>
      <c r="H532" t="s">
        <v>63</v>
      </c>
      <c r="I532" t="s">
        <v>63</v>
      </c>
      <c r="J532" s="5" t="s">
        <v>1058</v>
      </c>
      <c r="K532" s="13" t="s">
        <v>1059</v>
      </c>
      <c r="L532" t="s">
        <v>1060</v>
      </c>
      <c r="M532" s="6">
        <v>2072</v>
      </c>
      <c r="N532" s="6">
        <v>317</v>
      </c>
      <c r="O532" s="6">
        <v>389</v>
      </c>
      <c r="P532" s="6">
        <v>987</v>
      </c>
      <c r="Q532" s="6">
        <v>39</v>
      </c>
      <c r="R532" s="6">
        <v>0</v>
      </c>
      <c r="S532" s="6">
        <v>3804</v>
      </c>
      <c r="T532" s="6">
        <v>0</v>
      </c>
      <c r="U532" s="6">
        <v>0</v>
      </c>
      <c r="V532" s="6">
        <v>0</v>
      </c>
      <c r="W532" s="7">
        <v>0</v>
      </c>
      <c r="X532" s="7">
        <v>0</v>
      </c>
      <c r="Y532" s="7">
        <v>0</v>
      </c>
      <c r="Z532" s="7">
        <v>0</v>
      </c>
      <c r="AA532" s="7">
        <v>0</v>
      </c>
      <c r="AB532" s="7">
        <v>0</v>
      </c>
      <c r="AC532" s="6">
        <v>0</v>
      </c>
      <c r="AD532" s="6">
        <v>0</v>
      </c>
      <c r="AE532" s="6">
        <v>0</v>
      </c>
      <c r="AF532" s="6">
        <v>0</v>
      </c>
      <c r="AG532" s="6">
        <v>0</v>
      </c>
      <c r="AH532" s="8">
        <v>0</v>
      </c>
      <c r="AI532" s="8">
        <v>0</v>
      </c>
      <c r="AJ532" s="8">
        <v>0</v>
      </c>
      <c r="AK532" s="8">
        <v>0</v>
      </c>
      <c r="AL532" s="8">
        <v>0</v>
      </c>
      <c r="AM532" s="7">
        <v>2072</v>
      </c>
      <c r="AN532" s="7">
        <v>317</v>
      </c>
      <c r="AO532" s="7">
        <v>389</v>
      </c>
      <c r="AP532" s="7">
        <v>987</v>
      </c>
      <c r="AQ532" s="7">
        <v>39</v>
      </c>
      <c r="AR532" s="7">
        <f>F532-W532</f>
        <v>3804</v>
      </c>
    </row>
    <row r="533" spans="1:44" ht="16" x14ac:dyDescent="0.2">
      <c r="A533" s="5" t="s">
        <v>1829</v>
      </c>
      <c r="C533" t="s">
        <v>41</v>
      </c>
      <c r="D533" t="s">
        <v>41</v>
      </c>
      <c r="E533" t="s">
        <v>41</v>
      </c>
      <c r="F533" s="6">
        <v>3790</v>
      </c>
      <c r="G533">
        <v>2018</v>
      </c>
      <c r="H533" t="s">
        <v>72</v>
      </c>
      <c r="I533" t="s">
        <v>72</v>
      </c>
      <c r="J533" s="5" t="s">
        <v>1830</v>
      </c>
      <c r="K533" s="13" t="s">
        <v>198</v>
      </c>
      <c r="L533" t="s">
        <v>1831</v>
      </c>
      <c r="M533" s="6">
        <v>0</v>
      </c>
      <c r="N533" s="6">
        <v>0</v>
      </c>
      <c r="O533" s="6">
        <v>0</v>
      </c>
      <c r="P533" s="6">
        <v>0</v>
      </c>
      <c r="Q533" s="6">
        <v>3790</v>
      </c>
      <c r="R533" s="6">
        <v>0</v>
      </c>
      <c r="S533" s="6">
        <v>0</v>
      </c>
      <c r="T533" s="6">
        <v>0</v>
      </c>
      <c r="U533" s="6">
        <v>3790</v>
      </c>
      <c r="V533" s="6">
        <v>0</v>
      </c>
      <c r="W533" s="7">
        <v>0</v>
      </c>
      <c r="X533" s="7">
        <v>0</v>
      </c>
      <c r="Y533" s="7">
        <v>0</v>
      </c>
      <c r="Z533" s="7">
        <v>0</v>
      </c>
      <c r="AA533" s="7">
        <v>0</v>
      </c>
      <c r="AB533" s="7">
        <v>0</v>
      </c>
      <c r="AC533" s="6">
        <v>0</v>
      </c>
      <c r="AD533" s="6">
        <v>0</v>
      </c>
      <c r="AE533" s="6">
        <v>0</v>
      </c>
      <c r="AF533" s="6">
        <v>0</v>
      </c>
      <c r="AG533" s="6">
        <v>0</v>
      </c>
      <c r="AH533" s="8">
        <v>0</v>
      </c>
      <c r="AI533" s="8">
        <v>0</v>
      </c>
      <c r="AJ533" s="8">
        <v>0</v>
      </c>
      <c r="AK533" s="8">
        <v>0</v>
      </c>
      <c r="AL533" s="8">
        <v>0</v>
      </c>
      <c r="AM533" s="7">
        <v>0</v>
      </c>
      <c r="AN533" s="7">
        <v>0</v>
      </c>
      <c r="AO533" s="7">
        <v>0</v>
      </c>
      <c r="AP533" s="7">
        <v>0</v>
      </c>
      <c r="AQ533" s="7">
        <v>3790</v>
      </c>
      <c r="AR533" s="7">
        <f>F533-W533</f>
        <v>3790</v>
      </c>
    </row>
    <row r="534" spans="1:44" ht="16" x14ac:dyDescent="0.2">
      <c r="A534" s="5" t="s">
        <v>1832</v>
      </c>
      <c r="C534" t="s">
        <v>41</v>
      </c>
      <c r="D534" t="s">
        <v>41</v>
      </c>
      <c r="E534" t="s">
        <v>373</v>
      </c>
      <c r="F534" s="6">
        <v>3784</v>
      </c>
      <c r="G534">
        <v>2016</v>
      </c>
      <c r="H534" t="s">
        <v>63</v>
      </c>
      <c r="I534" t="s">
        <v>63</v>
      </c>
      <c r="J534" s="5" t="s">
        <v>1833</v>
      </c>
      <c r="K534" s="13" t="s">
        <v>3</v>
      </c>
      <c r="L534" t="s">
        <v>1834</v>
      </c>
      <c r="M534" s="6">
        <v>0</v>
      </c>
      <c r="N534" s="6">
        <v>0</v>
      </c>
      <c r="O534" s="6">
        <v>3262</v>
      </c>
      <c r="P534" s="6">
        <v>522</v>
      </c>
      <c r="Q534" s="6">
        <v>0</v>
      </c>
      <c r="R534" s="6">
        <v>0</v>
      </c>
      <c r="S534" s="6">
        <v>3784</v>
      </c>
      <c r="T534" s="6">
        <v>0</v>
      </c>
      <c r="U534" s="6">
        <v>0</v>
      </c>
      <c r="V534" s="6">
        <v>0</v>
      </c>
      <c r="W534" s="7">
        <v>0</v>
      </c>
      <c r="X534" s="7">
        <v>0</v>
      </c>
      <c r="Y534" s="7">
        <v>0</v>
      </c>
      <c r="Z534" s="7">
        <v>0</v>
      </c>
      <c r="AA534" s="7">
        <v>0</v>
      </c>
      <c r="AB534" s="7">
        <v>0</v>
      </c>
      <c r="AC534" s="6">
        <v>0</v>
      </c>
      <c r="AD534" s="6">
        <v>0</v>
      </c>
      <c r="AE534" s="6">
        <v>0</v>
      </c>
      <c r="AF534" s="6">
        <v>0</v>
      </c>
      <c r="AG534" s="6">
        <v>0</v>
      </c>
      <c r="AH534" s="8">
        <v>0</v>
      </c>
      <c r="AI534" s="8">
        <v>0</v>
      </c>
      <c r="AJ534" s="8">
        <v>0</v>
      </c>
      <c r="AK534" s="8">
        <v>0</v>
      </c>
      <c r="AL534" s="8">
        <v>0</v>
      </c>
      <c r="AM534" s="7">
        <v>0</v>
      </c>
      <c r="AN534" s="7">
        <v>0</v>
      </c>
      <c r="AO534" s="7">
        <v>3262</v>
      </c>
      <c r="AP534" s="7">
        <v>522</v>
      </c>
      <c r="AQ534" s="7">
        <v>0</v>
      </c>
      <c r="AR534" s="7">
        <f>F534-W534</f>
        <v>3784</v>
      </c>
    </row>
    <row r="535" spans="1:44" ht="32" x14ac:dyDescent="0.2">
      <c r="A535" s="5" t="s">
        <v>1835</v>
      </c>
      <c r="C535" t="s">
        <v>41</v>
      </c>
      <c r="D535" t="s">
        <v>41</v>
      </c>
      <c r="E535" t="s">
        <v>373</v>
      </c>
      <c r="F535" s="6">
        <v>3744</v>
      </c>
      <c r="G535">
        <v>2017</v>
      </c>
      <c r="H535" t="s">
        <v>63</v>
      </c>
      <c r="I535" t="s">
        <v>63</v>
      </c>
      <c r="J535" s="5" t="s">
        <v>1836</v>
      </c>
      <c r="K535" s="13" t="s">
        <v>3</v>
      </c>
      <c r="L535" t="s">
        <v>1837</v>
      </c>
      <c r="M535" s="6">
        <v>0</v>
      </c>
      <c r="N535" s="6">
        <v>0</v>
      </c>
      <c r="O535" s="6">
        <v>0</v>
      </c>
      <c r="P535" s="6">
        <v>3744</v>
      </c>
      <c r="Q535" s="6">
        <v>0</v>
      </c>
      <c r="R535" s="6">
        <v>0</v>
      </c>
      <c r="S535" s="6">
        <v>3744</v>
      </c>
      <c r="T535" s="6">
        <v>0</v>
      </c>
      <c r="U535" s="6">
        <v>0</v>
      </c>
      <c r="V535" s="6">
        <v>0</v>
      </c>
      <c r="W535" s="7">
        <v>0</v>
      </c>
      <c r="X535" s="7">
        <v>0</v>
      </c>
      <c r="Y535" s="7">
        <v>0</v>
      </c>
      <c r="Z535" s="7">
        <v>0</v>
      </c>
      <c r="AA535" s="7">
        <v>0</v>
      </c>
      <c r="AB535" s="7">
        <v>0</v>
      </c>
      <c r="AC535" s="6">
        <v>0</v>
      </c>
      <c r="AD535" s="6">
        <v>0</v>
      </c>
      <c r="AE535" s="6">
        <v>0</v>
      </c>
      <c r="AF535" s="6">
        <v>0</v>
      </c>
      <c r="AG535" s="6">
        <v>0</v>
      </c>
      <c r="AH535" s="8">
        <v>0</v>
      </c>
      <c r="AI535" s="8">
        <v>0</v>
      </c>
      <c r="AJ535" s="8">
        <v>0</v>
      </c>
      <c r="AK535" s="8">
        <v>0</v>
      </c>
      <c r="AL535" s="8">
        <v>0</v>
      </c>
      <c r="AM535" s="7">
        <v>0</v>
      </c>
      <c r="AN535" s="7">
        <v>0</v>
      </c>
      <c r="AO535" s="7">
        <v>0</v>
      </c>
      <c r="AP535" s="7">
        <v>3744</v>
      </c>
      <c r="AQ535" s="7">
        <v>0</v>
      </c>
      <c r="AR535" s="7">
        <f>F535-W535</f>
        <v>3744</v>
      </c>
    </row>
    <row r="536" spans="1:44" ht="32" x14ac:dyDescent="0.2">
      <c r="A536" s="5" t="s">
        <v>1838</v>
      </c>
      <c r="B536" s="5" t="s">
        <v>1839</v>
      </c>
      <c r="C536" t="s">
        <v>41</v>
      </c>
      <c r="D536" t="s">
        <v>66</v>
      </c>
      <c r="E536" t="s">
        <v>41</v>
      </c>
      <c r="F536" s="6">
        <v>3729</v>
      </c>
      <c r="G536">
        <v>2013</v>
      </c>
      <c r="H536" t="s">
        <v>72</v>
      </c>
      <c r="I536" t="s">
        <v>72</v>
      </c>
      <c r="J536" s="5" t="s">
        <v>155</v>
      </c>
      <c r="K536" s="13" t="s">
        <v>966</v>
      </c>
      <c r="L536" t="s">
        <v>1840</v>
      </c>
      <c r="M536" s="6">
        <v>931</v>
      </c>
      <c r="N536" s="6">
        <v>2054</v>
      </c>
      <c r="O536" s="6">
        <v>0</v>
      </c>
      <c r="P536" s="6">
        <v>0</v>
      </c>
      <c r="Q536" s="6">
        <v>744</v>
      </c>
      <c r="R536" s="6">
        <v>0</v>
      </c>
      <c r="S536" s="6">
        <v>0</v>
      </c>
      <c r="T536" s="6">
        <v>873</v>
      </c>
      <c r="U536" s="6">
        <v>2856</v>
      </c>
      <c r="V536" s="6">
        <v>0</v>
      </c>
      <c r="W536" s="7">
        <v>873</v>
      </c>
      <c r="X536" s="7">
        <v>0</v>
      </c>
      <c r="Y536" s="7">
        <v>0</v>
      </c>
      <c r="Z536" s="7">
        <v>0</v>
      </c>
      <c r="AA536" s="7">
        <v>873</v>
      </c>
      <c r="AB536" s="7">
        <v>0</v>
      </c>
      <c r="AC536" s="6">
        <v>0</v>
      </c>
      <c r="AD536" s="6">
        <v>0</v>
      </c>
      <c r="AE536" s="6">
        <v>873</v>
      </c>
      <c r="AF536" s="6">
        <v>0</v>
      </c>
      <c r="AG536" s="6">
        <v>0</v>
      </c>
      <c r="AH536" s="8">
        <v>873</v>
      </c>
      <c r="AI536" s="8">
        <v>0</v>
      </c>
      <c r="AJ536" s="8">
        <v>0</v>
      </c>
      <c r="AK536" s="8">
        <v>0</v>
      </c>
      <c r="AL536" s="8">
        <v>0</v>
      </c>
      <c r="AM536" s="7">
        <v>58</v>
      </c>
      <c r="AN536" s="7">
        <v>2054</v>
      </c>
      <c r="AO536" s="7">
        <v>0</v>
      </c>
      <c r="AP536" s="7">
        <v>0</v>
      </c>
      <c r="AQ536" s="7">
        <v>744</v>
      </c>
      <c r="AR536" s="7">
        <f>F536-W536</f>
        <v>2856</v>
      </c>
    </row>
    <row r="537" spans="1:44" ht="32" x14ac:dyDescent="0.2">
      <c r="A537" s="5" t="s">
        <v>1841</v>
      </c>
      <c r="C537" t="s">
        <v>41</v>
      </c>
      <c r="D537" t="s">
        <v>66</v>
      </c>
      <c r="E537" t="s">
        <v>41</v>
      </c>
      <c r="F537" s="6">
        <v>3677</v>
      </c>
      <c r="G537">
        <v>2011</v>
      </c>
      <c r="H537" t="s">
        <v>46</v>
      </c>
      <c r="I537" t="s">
        <v>46</v>
      </c>
      <c r="J537" s="5" t="s">
        <v>1842</v>
      </c>
      <c r="K537" s="13" t="s">
        <v>1487</v>
      </c>
      <c r="L537" t="s">
        <v>1843</v>
      </c>
      <c r="M537" s="6">
        <v>349</v>
      </c>
      <c r="N537" s="6">
        <v>3162</v>
      </c>
      <c r="O537" s="6">
        <v>166</v>
      </c>
      <c r="P537" s="6">
        <v>0</v>
      </c>
      <c r="Q537" s="6">
        <v>0</v>
      </c>
      <c r="R537" s="6">
        <v>0</v>
      </c>
      <c r="S537" s="6">
        <v>0</v>
      </c>
      <c r="T537" s="6">
        <v>0</v>
      </c>
      <c r="U537" s="6">
        <v>0</v>
      </c>
      <c r="V537" s="6">
        <v>3677</v>
      </c>
      <c r="W537" s="7">
        <v>0</v>
      </c>
      <c r="X537" s="7">
        <v>0</v>
      </c>
      <c r="Y537" s="7">
        <v>0</v>
      </c>
      <c r="Z537" s="7">
        <v>0</v>
      </c>
      <c r="AA537" s="7">
        <v>0</v>
      </c>
      <c r="AB537" s="7">
        <v>0</v>
      </c>
      <c r="AC537" s="6">
        <v>0</v>
      </c>
      <c r="AD537" s="6">
        <v>0</v>
      </c>
      <c r="AE537" s="6">
        <v>0</v>
      </c>
      <c r="AF537" s="6">
        <v>0</v>
      </c>
      <c r="AG537" s="6">
        <v>0</v>
      </c>
      <c r="AH537" s="8">
        <v>0</v>
      </c>
      <c r="AI537" s="8">
        <v>0</v>
      </c>
      <c r="AJ537" s="8">
        <v>0</v>
      </c>
      <c r="AK537" s="8">
        <v>0</v>
      </c>
      <c r="AL537" s="8">
        <v>0</v>
      </c>
      <c r="AM537" s="7">
        <v>349</v>
      </c>
      <c r="AN537" s="7">
        <v>3162</v>
      </c>
      <c r="AO537" s="7">
        <v>166</v>
      </c>
      <c r="AP537" s="7">
        <v>0</v>
      </c>
      <c r="AQ537" s="7">
        <v>0</v>
      </c>
      <c r="AR537" s="7">
        <f>F537-W537</f>
        <v>3677</v>
      </c>
    </row>
    <row r="538" spans="1:44" ht="16" x14ac:dyDescent="0.2">
      <c r="A538" s="5" t="s">
        <v>1844</v>
      </c>
      <c r="C538" t="s">
        <v>41</v>
      </c>
      <c r="D538" t="s">
        <v>41</v>
      </c>
      <c r="E538" t="s">
        <v>373</v>
      </c>
      <c r="F538" s="6">
        <v>3638</v>
      </c>
      <c r="G538">
        <v>2018</v>
      </c>
      <c r="H538" t="s">
        <v>87</v>
      </c>
      <c r="I538" t="s">
        <v>87</v>
      </c>
      <c r="J538" s="5" t="s">
        <v>1845</v>
      </c>
      <c r="K538" s="13" t="s">
        <v>1699</v>
      </c>
      <c r="L538" t="s">
        <v>1846</v>
      </c>
      <c r="M538" s="6">
        <v>0</v>
      </c>
      <c r="N538" s="6">
        <v>0</v>
      </c>
      <c r="O538" s="6">
        <v>0</v>
      </c>
      <c r="P538" s="6">
        <v>0</v>
      </c>
      <c r="Q538" s="6">
        <v>3638</v>
      </c>
      <c r="R538" s="6">
        <v>3638</v>
      </c>
      <c r="S538" s="6">
        <v>0</v>
      </c>
      <c r="T538" s="6">
        <v>0</v>
      </c>
      <c r="U538" s="6">
        <v>0</v>
      </c>
      <c r="V538" s="6">
        <v>0</v>
      </c>
      <c r="W538" s="7">
        <v>0</v>
      </c>
      <c r="X538" s="7">
        <v>0</v>
      </c>
      <c r="Y538" s="7">
        <v>0</v>
      </c>
      <c r="Z538" s="7">
        <v>0</v>
      </c>
      <c r="AA538" s="7">
        <v>0</v>
      </c>
      <c r="AB538" s="7">
        <v>0</v>
      </c>
      <c r="AC538" s="6">
        <v>0</v>
      </c>
      <c r="AD538" s="6">
        <v>0</v>
      </c>
      <c r="AE538" s="6">
        <v>0</v>
      </c>
      <c r="AF538" s="6">
        <v>0</v>
      </c>
      <c r="AG538" s="6">
        <v>0</v>
      </c>
      <c r="AH538" s="8">
        <v>0</v>
      </c>
      <c r="AI538" s="8">
        <v>0</v>
      </c>
      <c r="AJ538" s="8">
        <v>0</v>
      </c>
      <c r="AK538" s="8">
        <v>0</v>
      </c>
      <c r="AL538" s="8">
        <v>0</v>
      </c>
      <c r="AM538" s="7">
        <v>0</v>
      </c>
      <c r="AN538" s="7">
        <v>0</v>
      </c>
      <c r="AO538" s="7">
        <v>0</v>
      </c>
      <c r="AP538" s="7">
        <v>0</v>
      </c>
      <c r="AQ538" s="7">
        <v>3638</v>
      </c>
      <c r="AR538" s="7">
        <f>F538-W538</f>
        <v>3638</v>
      </c>
    </row>
    <row r="539" spans="1:44" ht="32" x14ac:dyDescent="0.2">
      <c r="A539" s="5" t="s">
        <v>1847</v>
      </c>
      <c r="C539" t="s">
        <v>41</v>
      </c>
      <c r="D539" t="s">
        <v>41</v>
      </c>
      <c r="E539" t="s">
        <v>41</v>
      </c>
      <c r="F539" s="6">
        <v>3637</v>
      </c>
      <c r="G539">
        <v>2014</v>
      </c>
      <c r="H539" t="s">
        <v>63</v>
      </c>
      <c r="I539" t="s">
        <v>1848</v>
      </c>
      <c r="J539" s="5" t="s">
        <v>1849</v>
      </c>
      <c r="K539" s="13" t="s">
        <v>1703</v>
      </c>
      <c r="L539" t="s">
        <v>1850</v>
      </c>
      <c r="M539" s="6">
        <v>3093</v>
      </c>
      <c r="N539" s="6">
        <v>544</v>
      </c>
      <c r="O539" s="6">
        <v>0</v>
      </c>
      <c r="P539" s="6">
        <v>0</v>
      </c>
      <c r="Q539" s="6">
        <v>0</v>
      </c>
      <c r="R539" s="6">
        <v>0</v>
      </c>
      <c r="S539" s="6">
        <v>3637</v>
      </c>
      <c r="T539" s="6">
        <v>0</v>
      </c>
      <c r="U539" s="6">
        <v>0</v>
      </c>
      <c r="V539" s="6">
        <v>0</v>
      </c>
      <c r="W539" s="7">
        <v>0</v>
      </c>
      <c r="X539" s="7">
        <v>0</v>
      </c>
      <c r="Y539" s="7">
        <v>0</v>
      </c>
      <c r="Z539" s="7">
        <v>0</v>
      </c>
      <c r="AA539" s="7">
        <v>0</v>
      </c>
      <c r="AB539" s="7">
        <v>0</v>
      </c>
      <c r="AC539" s="6">
        <v>0</v>
      </c>
      <c r="AD539" s="6">
        <v>0</v>
      </c>
      <c r="AE539" s="6">
        <v>0</v>
      </c>
      <c r="AF539" s="6">
        <v>0</v>
      </c>
      <c r="AG539" s="6">
        <v>0</v>
      </c>
      <c r="AH539" s="8">
        <v>0</v>
      </c>
      <c r="AI539" s="8">
        <v>0</v>
      </c>
      <c r="AJ539" s="8">
        <v>0</v>
      </c>
      <c r="AK539" s="8">
        <v>0</v>
      </c>
      <c r="AL539" s="8">
        <v>0</v>
      </c>
      <c r="AM539" s="7">
        <v>3093</v>
      </c>
      <c r="AN539" s="7">
        <v>544</v>
      </c>
      <c r="AO539" s="7">
        <v>0</v>
      </c>
      <c r="AP539" s="7">
        <v>0</v>
      </c>
      <c r="AQ539" s="7">
        <v>0</v>
      </c>
      <c r="AR539" s="7">
        <f>F539-W539</f>
        <v>3637</v>
      </c>
    </row>
    <row r="540" spans="1:44" ht="16" x14ac:dyDescent="0.2">
      <c r="A540" s="5" t="s">
        <v>1851</v>
      </c>
      <c r="C540" t="s">
        <v>41</v>
      </c>
      <c r="D540" t="s">
        <v>41</v>
      </c>
      <c r="E540" t="s">
        <v>41</v>
      </c>
      <c r="F540" s="6">
        <v>3636</v>
      </c>
      <c r="G540">
        <v>2018</v>
      </c>
      <c r="H540" t="s">
        <v>87</v>
      </c>
      <c r="I540" t="s">
        <v>87</v>
      </c>
      <c r="J540" s="5" t="s">
        <v>1852</v>
      </c>
      <c r="K540" s="13" t="s">
        <v>114</v>
      </c>
      <c r="L540" t="s">
        <v>1853</v>
      </c>
      <c r="M540" s="6">
        <v>0</v>
      </c>
      <c r="N540" s="6">
        <v>0</v>
      </c>
      <c r="O540" s="6">
        <v>0</v>
      </c>
      <c r="P540" s="6">
        <v>0</v>
      </c>
      <c r="Q540" s="6">
        <v>3636</v>
      </c>
      <c r="R540" s="6">
        <v>3636</v>
      </c>
      <c r="S540" s="6">
        <v>0</v>
      </c>
      <c r="T540" s="6">
        <v>0</v>
      </c>
      <c r="U540" s="6">
        <v>0</v>
      </c>
      <c r="V540" s="6">
        <v>0</v>
      </c>
      <c r="W540" s="7">
        <v>0</v>
      </c>
      <c r="X540" s="7">
        <v>0</v>
      </c>
      <c r="Y540" s="7">
        <v>0</v>
      </c>
      <c r="Z540" s="7">
        <v>0</v>
      </c>
      <c r="AA540" s="7">
        <v>0</v>
      </c>
      <c r="AB540" s="7">
        <v>0</v>
      </c>
      <c r="AC540" s="6">
        <v>0</v>
      </c>
      <c r="AD540" s="6">
        <v>0</v>
      </c>
      <c r="AE540" s="6">
        <v>0</v>
      </c>
      <c r="AF540" s="6">
        <v>0</v>
      </c>
      <c r="AG540" s="6">
        <v>0</v>
      </c>
      <c r="AH540" s="8">
        <v>0</v>
      </c>
      <c r="AI540" s="8">
        <v>0</v>
      </c>
      <c r="AJ540" s="8">
        <v>0</v>
      </c>
      <c r="AK540" s="8">
        <v>0</v>
      </c>
      <c r="AL540" s="8">
        <v>0</v>
      </c>
      <c r="AM540" s="7">
        <v>0</v>
      </c>
      <c r="AN540" s="7">
        <v>0</v>
      </c>
      <c r="AO540" s="7">
        <v>0</v>
      </c>
      <c r="AP540" s="7">
        <v>0</v>
      </c>
      <c r="AQ540" s="7">
        <v>3636</v>
      </c>
      <c r="AR540" s="7">
        <f>F540-W540</f>
        <v>3636</v>
      </c>
    </row>
    <row r="541" spans="1:44" ht="32" x14ac:dyDescent="0.2">
      <c r="A541" s="5" t="s">
        <v>1854</v>
      </c>
      <c r="B541" s="5" t="s">
        <v>1855</v>
      </c>
      <c r="C541" t="s">
        <v>41</v>
      </c>
      <c r="D541" t="s">
        <v>41</v>
      </c>
      <c r="E541" t="s">
        <v>373</v>
      </c>
      <c r="F541" s="6">
        <v>3619</v>
      </c>
      <c r="G541">
        <v>2016</v>
      </c>
      <c r="H541" t="s">
        <v>720</v>
      </c>
      <c r="I541" t="s">
        <v>720</v>
      </c>
      <c r="J541" s="5" t="s">
        <v>1856</v>
      </c>
      <c r="K541" s="13" t="s">
        <v>1857</v>
      </c>
      <c r="L541" t="s">
        <v>1858</v>
      </c>
      <c r="M541" s="6">
        <v>0</v>
      </c>
      <c r="N541" s="6">
        <v>0</v>
      </c>
      <c r="O541" s="6">
        <v>3619</v>
      </c>
      <c r="P541" s="6">
        <v>0</v>
      </c>
      <c r="Q541" s="6">
        <v>0</v>
      </c>
      <c r="R541" s="6">
        <v>0</v>
      </c>
      <c r="S541" s="6">
        <v>0</v>
      </c>
      <c r="T541" s="6">
        <v>3619</v>
      </c>
      <c r="U541" s="6">
        <v>0</v>
      </c>
      <c r="V541" s="6">
        <v>0</v>
      </c>
      <c r="W541" s="7">
        <v>0</v>
      </c>
      <c r="X541" s="7">
        <v>0</v>
      </c>
      <c r="Y541" s="7">
        <v>0</v>
      </c>
      <c r="Z541" s="7">
        <v>0</v>
      </c>
      <c r="AA541" s="7">
        <v>0</v>
      </c>
      <c r="AB541" s="7">
        <v>0</v>
      </c>
      <c r="AC541" s="6">
        <v>0</v>
      </c>
      <c r="AD541" s="6">
        <v>0</v>
      </c>
      <c r="AE541" s="6">
        <v>0</v>
      </c>
      <c r="AF541" s="6">
        <v>0</v>
      </c>
      <c r="AG541" s="6">
        <v>0</v>
      </c>
      <c r="AH541" s="8">
        <v>0</v>
      </c>
      <c r="AI541" s="8">
        <v>0</v>
      </c>
      <c r="AJ541" s="8">
        <v>0</v>
      </c>
      <c r="AK541" s="8">
        <v>0</v>
      </c>
      <c r="AL541" s="8">
        <v>0</v>
      </c>
      <c r="AM541" s="7">
        <v>0</v>
      </c>
      <c r="AN541" s="7">
        <v>0</v>
      </c>
      <c r="AO541" s="7">
        <v>3619</v>
      </c>
      <c r="AP541" s="7">
        <v>0</v>
      </c>
      <c r="AQ541" s="7">
        <v>0</v>
      </c>
      <c r="AR541" s="7">
        <f>F541-W541</f>
        <v>3619</v>
      </c>
    </row>
    <row r="542" spans="1:44" ht="32" x14ac:dyDescent="0.2">
      <c r="A542" s="5" t="s">
        <v>1859</v>
      </c>
      <c r="C542" t="s">
        <v>41</v>
      </c>
      <c r="D542" t="s">
        <v>41</v>
      </c>
      <c r="E542" t="s">
        <v>41</v>
      </c>
      <c r="F542" s="6">
        <v>3617</v>
      </c>
      <c r="G542">
        <v>2014</v>
      </c>
      <c r="H542" t="s">
        <v>720</v>
      </c>
      <c r="I542" t="s">
        <v>720</v>
      </c>
      <c r="J542" s="5" t="s">
        <v>1277</v>
      </c>
      <c r="K542" s="13" t="s">
        <v>1774</v>
      </c>
      <c r="L542" t="s">
        <v>1860</v>
      </c>
      <c r="M542" s="6">
        <v>3617</v>
      </c>
      <c r="N542" s="6">
        <v>0</v>
      </c>
      <c r="O542" s="6">
        <v>0</v>
      </c>
      <c r="P542" s="6">
        <v>0</v>
      </c>
      <c r="Q542" s="6">
        <v>0</v>
      </c>
      <c r="R542" s="6">
        <v>0</v>
      </c>
      <c r="S542" s="6">
        <v>0</v>
      </c>
      <c r="T542" s="6">
        <v>3617</v>
      </c>
      <c r="U542" s="6">
        <v>0</v>
      </c>
      <c r="V542" s="6">
        <v>0</v>
      </c>
      <c r="W542" s="7">
        <v>0</v>
      </c>
      <c r="X542" s="7">
        <v>0</v>
      </c>
      <c r="Y542" s="7">
        <v>0</v>
      </c>
      <c r="Z542" s="7">
        <v>0</v>
      </c>
      <c r="AA542" s="7">
        <v>0</v>
      </c>
      <c r="AB542" s="7">
        <v>0</v>
      </c>
      <c r="AC542" s="6">
        <v>0</v>
      </c>
      <c r="AD542" s="6">
        <v>0</v>
      </c>
      <c r="AE542" s="6">
        <v>0</v>
      </c>
      <c r="AF542" s="6">
        <v>0</v>
      </c>
      <c r="AG542" s="6">
        <v>0</v>
      </c>
      <c r="AH542" s="8">
        <v>0</v>
      </c>
      <c r="AI542" s="8">
        <v>0</v>
      </c>
      <c r="AJ542" s="8">
        <v>0</v>
      </c>
      <c r="AK542" s="8">
        <v>0</v>
      </c>
      <c r="AL542" s="8">
        <v>0</v>
      </c>
      <c r="AM542" s="7">
        <v>3617</v>
      </c>
      <c r="AN542" s="7">
        <v>0</v>
      </c>
      <c r="AO542" s="7">
        <v>0</v>
      </c>
      <c r="AP542" s="7">
        <v>0</v>
      </c>
      <c r="AQ542" s="7">
        <v>0</v>
      </c>
      <c r="AR542" s="7">
        <f>F542-W542</f>
        <v>3617</v>
      </c>
    </row>
    <row r="543" spans="1:44" ht="16" x14ac:dyDescent="0.2">
      <c r="A543" s="5" t="s">
        <v>1861</v>
      </c>
      <c r="C543" t="s">
        <v>41</v>
      </c>
      <c r="D543" t="s">
        <v>41</v>
      </c>
      <c r="E543" t="s">
        <v>41</v>
      </c>
      <c r="F543" s="6">
        <v>3589</v>
      </c>
      <c r="G543">
        <v>2014</v>
      </c>
      <c r="H543" t="s">
        <v>87</v>
      </c>
      <c r="I543" t="s">
        <v>87</v>
      </c>
      <c r="J543" s="5" t="s">
        <v>1862</v>
      </c>
      <c r="K543" s="13" t="s">
        <v>44</v>
      </c>
      <c r="L543" t="s">
        <v>1863</v>
      </c>
      <c r="M543" s="6">
        <v>3589</v>
      </c>
      <c r="N543" s="6">
        <v>0</v>
      </c>
      <c r="O543" s="6">
        <v>0</v>
      </c>
      <c r="P543" s="6">
        <v>0</v>
      </c>
      <c r="Q543" s="6">
        <v>0</v>
      </c>
      <c r="R543" s="6">
        <v>3589</v>
      </c>
      <c r="S543" s="6">
        <v>0</v>
      </c>
      <c r="T543" s="6">
        <v>0</v>
      </c>
      <c r="U543" s="6">
        <v>0</v>
      </c>
      <c r="V543" s="6">
        <v>0</v>
      </c>
      <c r="W543" s="7">
        <v>0</v>
      </c>
      <c r="X543" s="7">
        <v>0</v>
      </c>
      <c r="Y543" s="7">
        <v>0</v>
      </c>
      <c r="Z543" s="7">
        <v>0</v>
      </c>
      <c r="AA543" s="7">
        <v>0</v>
      </c>
      <c r="AB543" s="7">
        <v>0</v>
      </c>
      <c r="AC543" s="6">
        <v>0</v>
      </c>
      <c r="AD543" s="6">
        <v>0</v>
      </c>
      <c r="AE543" s="6">
        <v>0</v>
      </c>
      <c r="AF543" s="6">
        <v>0</v>
      </c>
      <c r="AG543" s="6">
        <v>0</v>
      </c>
      <c r="AH543" s="8">
        <v>0</v>
      </c>
      <c r="AI543" s="8">
        <v>0</v>
      </c>
      <c r="AJ543" s="8">
        <v>0</v>
      </c>
      <c r="AK543" s="8">
        <v>0</v>
      </c>
      <c r="AL543" s="8">
        <v>0</v>
      </c>
      <c r="AM543" s="7">
        <v>3589</v>
      </c>
      <c r="AN543" s="7">
        <v>0</v>
      </c>
      <c r="AO543" s="7">
        <v>0</v>
      </c>
      <c r="AP543" s="7">
        <v>0</v>
      </c>
      <c r="AQ543" s="7">
        <v>0</v>
      </c>
      <c r="AR543" s="7">
        <f>F543-W543</f>
        <v>3589</v>
      </c>
    </row>
    <row r="544" spans="1:44" ht="16" x14ac:dyDescent="0.2">
      <c r="A544" s="5" t="s">
        <v>1864</v>
      </c>
      <c r="B544" s="5" t="s">
        <v>1864</v>
      </c>
      <c r="C544" t="s">
        <v>41</v>
      </c>
      <c r="D544" t="s">
        <v>41</v>
      </c>
      <c r="E544" t="s">
        <v>41</v>
      </c>
      <c r="F544" s="6">
        <v>3588</v>
      </c>
      <c r="G544">
        <v>2018</v>
      </c>
      <c r="H544" t="s">
        <v>72</v>
      </c>
      <c r="I544" t="s">
        <v>1865</v>
      </c>
      <c r="J544" s="5" t="s">
        <v>1866</v>
      </c>
      <c r="K544" s="13" t="s">
        <v>1867</v>
      </c>
      <c r="L544" t="s">
        <v>1868</v>
      </c>
      <c r="M544" s="6">
        <v>0</v>
      </c>
      <c r="N544" s="6">
        <v>0</v>
      </c>
      <c r="O544" s="6">
        <v>0</v>
      </c>
      <c r="P544" s="6">
        <v>0</v>
      </c>
      <c r="Q544" s="6">
        <v>3588</v>
      </c>
      <c r="R544" s="6">
        <v>0</v>
      </c>
      <c r="S544" s="6">
        <v>0</v>
      </c>
      <c r="T544" s="6">
        <v>3588</v>
      </c>
      <c r="U544" s="6">
        <v>0</v>
      </c>
      <c r="V544" s="6">
        <v>0</v>
      </c>
      <c r="W544" s="7">
        <v>3588</v>
      </c>
      <c r="X544" s="7">
        <v>0</v>
      </c>
      <c r="Y544" s="7">
        <v>0</v>
      </c>
      <c r="Z544" s="7">
        <v>0</v>
      </c>
      <c r="AA544" s="7">
        <v>3588</v>
      </c>
      <c r="AB544" s="7">
        <v>0</v>
      </c>
      <c r="AC544" s="6">
        <v>0</v>
      </c>
      <c r="AD544" s="6">
        <v>0</v>
      </c>
      <c r="AE544" s="6">
        <v>3588</v>
      </c>
      <c r="AF544" s="6">
        <v>0</v>
      </c>
      <c r="AG544" s="6">
        <v>0</v>
      </c>
      <c r="AH544" s="8">
        <v>0</v>
      </c>
      <c r="AI544" s="8">
        <v>0</v>
      </c>
      <c r="AJ544" s="8">
        <v>0</v>
      </c>
      <c r="AK544" s="8">
        <v>0</v>
      </c>
      <c r="AL544" s="8">
        <v>3588</v>
      </c>
      <c r="AM544" s="7">
        <v>0</v>
      </c>
      <c r="AN544" s="7">
        <v>0</v>
      </c>
      <c r="AO544" s="7">
        <v>0</v>
      </c>
      <c r="AP544" s="7">
        <v>0</v>
      </c>
      <c r="AQ544" s="7">
        <v>0</v>
      </c>
      <c r="AR544" s="7">
        <f>F544-W544</f>
        <v>0</v>
      </c>
    </row>
    <row r="545" spans="1:44" ht="32" x14ac:dyDescent="0.2">
      <c r="A545" s="5" t="s">
        <v>4394</v>
      </c>
      <c r="E545" t="s">
        <v>41</v>
      </c>
      <c r="F545" s="6">
        <v>3503</v>
      </c>
      <c r="G545">
        <v>2017</v>
      </c>
      <c r="H545" t="s">
        <v>46</v>
      </c>
      <c r="I545" t="s">
        <v>46</v>
      </c>
      <c r="J545" s="5" t="s">
        <v>4395</v>
      </c>
      <c r="K545" s="13" t="s">
        <v>198</v>
      </c>
      <c r="L545" t="s">
        <v>4396</v>
      </c>
      <c r="M545" s="6">
        <v>0</v>
      </c>
      <c r="N545" s="6">
        <v>0</v>
      </c>
      <c r="O545" s="6">
        <v>0</v>
      </c>
      <c r="P545" s="6">
        <v>3503</v>
      </c>
      <c r="Q545" s="6">
        <v>0</v>
      </c>
      <c r="R545" s="6">
        <v>0</v>
      </c>
      <c r="S545" s="6">
        <v>0</v>
      </c>
      <c r="T545" s="6">
        <v>0</v>
      </c>
      <c r="U545" s="6">
        <v>0</v>
      </c>
      <c r="V545" s="6">
        <v>3503</v>
      </c>
      <c r="W545" s="6">
        <v>0</v>
      </c>
      <c r="X545" s="6">
        <v>0</v>
      </c>
      <c r="Y545" s="6">
        <v>0</v>
      </c>
      <c r="Z545" s="6">
        <v>0</v>
      </c>
      <c r="AA545" s="6">
        <v>0</v>
      </c>
      <c r="AB545" s="6">
        <v>0</v>
      </c>
      <c r="AC545" s="7">
        <v>0</v>
      </c>
      <c r="AD545" s="7">
        <v>0</v>
      </c>
      <c r="AE545" s="7">
        <v>0</v>
      </c>
      <c r="AF545" s="7">
        <v>0</v>
      </c>
      <c r="AG545" s="7">
        <v>0</v>
      </c>
      <c r="AH545" s="7">
        <v>0</v>
      </c>
      <c r="AI545" s="7">
        <v>0</v>
      </c>
      <c r="AJ545" s="7">
        <v>0</v>
      </c>
      <c r="AK545" s="7">
        <v>0</v>
      </c>
      <c r="AL545" s="7">
        <v>0</v>
      </c>
      <c r="AM545" s="7">
        <v>0</v>
      </c>
      <c r="AN545" s="7">
        <v>0</v>
      </c>
      <c r="AO545" s="7">
        <v>0</v>
      </c>
      <c r="AP545" s="7">
        <v>3503</v>
      </c>
      <c r="AQ545" s="7">
        <v>10</v>
      </c>
      <c r="AR545" s="7">
        <v>3503</v>
      </c>
    </row>
    <row r="546" spans="1:44" ht="16" x14ac:dyDescent="0.2">
      <c r="A546" s="5" t="s">
        <v>1869</v>
      </c>
      <c r="C546" t="s">
        <v>41</v>
      </c>
      <c r="D546" t="s">
        <v>41</v>
      </c>
      <c r="E546" t="s">
        <v>41</v>
      </c>
      <c r="F546" s="6">
        <v>3499</v>
      </c>
      <c r="G546">
        <v>2014</v>
      </c>
      <c r="H546" t="s">
        <v>87</v>
      </c>
      <c r="I546" t="s">
        <v>87</v>
      </c>
      <c r="J546" s="5" t="s">
        <v>1870</v>
      </c>
      <c r="K546" s="13" t="s">
        <v>1817</v>
      </c>
      <c r="L546" t="s">
        <v>1871</v>
      </c>
      <c r="M546" s="6">
        <v>3499</v>
      </c>
      <c r="N546" s="6">
        <v>0</v>
      </c>
      <c r="O546" s="6">
        <v>0</v>
      </c>
      <c r="P546" s="6">
        <v>0</v>
      </c>
      <c r="Q546" s="6">
        <v>0</v>
      </c>
      <c r="R546" s="6">
        <v>3499</v>
      </c>
      <c r="S546" s="6">
        <v>0</v>
      </c>
      <c r="T546" s="6">
        <v>0</v>
      </c>
      <c r="U546" s="6">
        <v>0</v>
      </c>
      <c r="V546" s="6">
        <v>0</v>
      </c>
      <c r="W546" s="7">
        <v>0</v>
      </c>
      <c r="X546" s="7">
        <v>0</v>
      </c>
      <c r="Y546" s="7">
        <v>0</v>
      </c>
      <c r="Z546" s="7">
        <v>0</v>
      </c>
      <c r="AA546" s="7">
        <v>0</v>
      </c>
      <c r="AB546" s="7">
        <v>0</v>
      </c>
      <c r="AC546" s="6">
        <v>0</v>
      </c>
      <c r="AD546" s="6">
        <v>0</v>
      </c>
      <c r="AE546" s="6">
        <v>0</v>
      </c>
      <c r="AF546" s="6">
        <v>0</v>
      </c>
      <c r="AG546" s="6">
        <v>0</v>
      </c>
      <c r="AH546" s="8">
        <v>0</v>
      </c>
      <c r="AI546" s="8">
        <v>0</v>
      </c>
      <c r="AJ546" s="8">
        <v>0</v>
      </c>
      <c r="AK546" s="8">
        <v>0</v>
      </c>
      <c r="AL546" s="8">
        <v>0</v>
      </c>
      <c r="AM546" s="7">
        <v>3499</v>
      </c>
      <c r="AN546" s="7">
        <v>0</v>
      </c>
      <c r="AO546" s="7">
        <v>0</v>
      </c>
      <c r="AP546" s="7">
        <v>0</v>
      </c>
      <c r="AQ546" s="7">
        <v>0</v>
      </c>
      <c r="AR546" s="7">
        <f>F546-W546</f>
        <v>3499</v>
      </c>
    </row>
    <row r="547" spans="1:44" ht="16" x14ac:dyDescent="0.2">
      <c r="A547" s="5" t="s">
        <v>1872</v>
      </c>
      <c r="C547" t="s">
        <v>41</v>
      </c>
      <c r="D547" t="s">
        <v>41</v>
      </c>
      <c r="E547" t="s">
        <v>41</v>
      </c>
      <c r="F547" s="6">
        <v>3487</v>
      </c>
      <c r="G547">
        <v>2013</v>
      </c>
      <c r="H547" t="s">
        <v>46</v>
      </c>
      <c r="I547" t="s">
        <v>424</v>
      </c>
      <c r="J547" s="5" t="s">
        <v>1195</v>
      </c>
      <c r="K547" s="13" t="s">
        <v>198</v>
      </c>
      <c r="L547" t="s">
        <v>1873</v>
      </c>
      <c r="M547" s="6">
        <v>3487</v>
      </c>
      <c r="N547" s="6">
        <v>0</v>
      </c>
      <c r="O547" s="6">
        <v>0</v>
      </c>
      <c r="P547" s="6">
        <v>0</v>
      </c>
      <c r="Q547" s="6">
        <v>0</v>
      </c>
      <c r="R547" s="6">
        <v>0</v>
      </c>
      <c r="S547" s="6">
        <v>0</v>
      </c>
      <c r="T547" s="6">
        <v>0</v>
      </c>
      <c r="U547" s="6">
        <v>0</v>
      </c>
      <c r="V547" s="6">
        <v>3487</v>
      </c>
      <c r="W547" s="7">
        <v>0</v>
      </c>
      <c r="X547" s="7">
        <v>0</v>
      </c>
      <c r="Y547" s="7">
        <v>0</v>
      </c>
      <c r="Z547" s="7">
        <v>0</v>
      </c>
      <c r="AA547" s="7">
        <v>0</v>
      </c>
      <c r="AB547" s="7">
        <v>0</v>
      </c>
      <c r="AC547" s="6">
        <v>0</v>
      </c>
      <c r="AD547" s="6">
        <v>0</v>
      </c>
      <c r="AE547" s="6">
        <v>0</v>
      </c>
      <c r="AF547" s="6">
        <v>0</v>
      </c>
      <c r="AG547" s="6">
        <v>0</v>
      </c>
      <c r="AH547" s="8">
        <v>0</v>
      </c>
      <c r="AI547" s="8">
        <v>0</v>
      </c>
      <c r="AJ547" s="8">
        <v>0</v>
      </c>
      <c r="AK547" s="8">
        <v>0</v>
      </c>
      <c r="AL547" s="8">
        <v>0</v>
      </c>
      <c r="AM547" s="7">
        <v>3487</v>
      </c>
      <c r="AN547" s="7">
        <v>0</v>
      </c>
      <c r="AO547" s="7">
        <v>0</v>
      </c>
      <c r="AP547" s="7">
        <v>0</v>
      </c>
      <c r="AQ547" s="7">
        <v>0</v>
      </c>
      <c r="AR547" s="7">
        <f>F547-W547</f>
        <v>3487</v>
      </c>
    </row>
    <row r="548" spans="1:44" ht="16" x14ac:dyDescent="0.2">
      <c r="A548" s="5" t="s">
        <v>1874</v>
      </c>
      <c r="C548" t="s">
        <v>41</v>
      </c>
      <c r="D548" t="s">
        <v>66</v>
      </c>
      <c r="E548" t="s">
        <v>41</v>
      </c>
      <c r="F548" s="6">
        <v>3483</v>
      </c>
      <c r="G548">
        <v>2013</v>
      </c>
      <c r="H548" t="s">
        <v>72</v>
      </c>
      <c r="I548" t="s">
        <v>72</v>
      </c>
      <c r="J548" s="5" t="s">
        <v>1875</v>
      </c>
      <c r="K548" s="13" t="s">
        <v>68</v>
      </c>
      <c r="L548" t="s">
        <v>1876</v>
      </c>
      <c r="M548" s="6">
        <v>2836</v>
      </c>
      <c r="N548" s="6">
        <v>603</v>
      </c>
      <c r="O548" s="6">
        <v>0</v>
      </c>
      <c r="P548" s="6">
        <v>44</v>
      </c>
      <c r="Q548" s="6">
        <v>0</v>
      </c>
      <c r="R548" s="6">
        <v>0</v>
      </c>
      <c r="S548" s="6">
        <v>0</v>
      </c>
      <c r="T548" s="6">
        <v>0</v>
      </c>
      <c r="U548" s="6">
        <v>3483</v>
      </c>
      <c r="V548" s="6">
        <v>0</v>
      </c>
      <c r="W548" s="7">
        <v>0</v>
      </c>
      <c r="X548" s="7">
        <v>0</v>
      </c>
      <c r="Y548" s="7">
        <v>0</v>
      </c>
      <c r="Z548" s="7">
        <v>0</v>
      </c>
      <c r="AA548" s="7">
        <v>0</v>
      </c>
      <c r="AB548" s="7">
        <v>0</v>
      </c>
      <c r="AC548" s="6">
        <v>0</v>
      </c>
      <c r="AD548" s="6">
        <v>0</v>
      </c>
      <c r="AE548" s="6">
        <v>0</v>
      </c>
      <c r="AF548" s="6">
        <v>0</v>
      </c>
      <c r="AG548" s="6">
        <v>0</v>
      </c>
      <c r="AH548" s="8">
        <v>0</v>
      </c>
      <c r="AI548" s="8">
        <v>0</v>
      </c>
      <c r="AJ548" s="8">
        <v>0</v>
      </c>
      <c r="AK548" s="8">
        <v>0</v>
      </c>
      <c r="AL548" s="8">
        <v>0</v>
      </c>
      <c r="AM548" s="7">
        <v>2836</v>
      </c>
      <c r="AN548" s="7">
        <v>603</v>
      </c>
      <c r="AO548" s="7">
        <v>0</v>
      </c>
      <c r="AP548" s="7">
        <v>44</v>
      </c>
      <c r="AQ548" s="7">
        <v>0</v>
      </c>
      <c r="AR548" s="7">
        <f>F548-W548</f>
        <v>3483</v>
      </c>
    </row>
    <row r="549" spans="1:44" ht="32" x14ac:dyDescent="0.2">
      <c r="A549" s="5" t="s">
        <v>1877</v>
      </c>
      <c r="C549" t="s">
        <v>40</v>
      </c>
      <c r="D549" t="s">
        <v>41</v>
      </c>
      <c r="E549" t="s">
        <v>373</v>
      </c>
      <c r="F549" s="6">
        <v>3460</v>
      </c>
      <c r="G549">
        <v>2017</v>
      </c>
      <c r="H549" t="s">
        <v>63</v>
      </c>
      <c r="I549" t="s">
        <v>63</v>
      </c>
      <c r="J549" s="5" t="s">
        <v>865</v>
      </c>
      <c r="K549" s="13" t="s">
        <v>3</v>
      </c>
      <c r="L549" t="s">
        <v>1878</v>
      </c>
      <c r="M549" s="6">
        <v>0</v>
      </c>
      <c r="N549" s="6">
        <v>0</v>
      </c>
      <c r="O549" s="6">
        <v>0</v>
      </c>
      <c r="P549" s="6">
        <v>3460</v>
      </c>
      <c r="Q549" s="6">
        <v>0</v>
      </c>
      <c r="R549" s="6">
        <v>316</v>
      </c>
      <c r="S549" s="6">
        <v>1998</v>
      </c>
      <c r="T549" s="6">
        <v>0</v>
      </c>
      <c r="U549" s="6">
        <v>0</v>
      </c>
      <c r="V549" s="6">
        <v>1146</v>
      </c>
      <c r="W549" s="7">
        <v>1462</v>
      </c>
      <c r="X549" s="7">
        <v>0</v>
      </c>
      <c r="Y549" s="7">
        <v>1462</v>
      </c>
      <c r="Z549" s="7">
        <v>0</v>
      </c>
      <c r="AA549" s="7">
        <v>0</v>
      </c>
      <c r="AB549" s="7">
        <v>0</v>
      </c>
      <c r="AC549" s="6">
        <v>316</v>
      </c>
      <c r="AD549" s="6">
        <v>0</v>
      </c>
      <c r="AE549" s="6">
        <v>0</v>
      </c>
      <c r="AF549" s="6">
        <v>0</v>
      </c>
      <c r="AG549" s="6">
        <v>1146</v>
      </c>
      <c r="AH549" s="8">
        <v>0</v>
      </c>
      <c r="AI549" s="8">
        <v>0</v>
      </c>
      <c r="AJ549" s="8">
        <v>0</v>
      </c>
      <c r="AK549" s="8">
        <v>1462</v>
      </c>
      <c r="AL549" s="8">
        <v>0</v>
      </c>
      <c r="AM549" s="7">
        <v>0</v>
      </c>
      <c r="AN549" s="7">
        <v>0</v>
      </c>
      <c r="AO549" s="7">
        <v>0</v>
      </c>
      <c r="AP549" s="7">
        <v>1998</v>
      </c>
      <c r="AQ549" s="7">
        <v>0</v>
      </c>
      <c r="AR549" s="7">
        <f>F549-W549</f>
        <v>1998</v>
      </c>
    </row>
    <row r="550" spans="1:44" ht="16" x14ac:dyDescent="0.2">
      <c r="A550" s="5" t="s">
        <v>4397</v>
      </c>
      <c r="D550" t="s">
        <v>66</v>
      </c>
      <c r="E550" t="s">
        <v>41</v>
      </c>
      <c r="F550" s="6">
        <v>3380</v>
      </c>
      <c r="G550">
        <v>2017</v>
      </c>
      <c r="H550" t="s">
        <v>46</v>
      </c>
      <c r="I550" t="s">
        <v>46</v>
      </c>
      <c r="J550" s="5" t="s">
        <v>4398</v>
      </c>
      <c r="K550" s="13" t="s">
        <v>4465</v>
      </c>
      <c r="L550" t="s">
        <v>4399</v>
      </c>
      <c r="M550" s="6">
        <v>0</v>
      </c>
      <c r="N550" s="6">
        <v>0</v>
      </c>
      <c r="O550" s="6">
        <v>0</v>
      </c>
      <c r="P550" s="6">
        <v>3380</v>
      </c>
      <c r="Q550" s="6">
        <v>0</v>
      </c>
      <c r="R550" s="6">
        <v>0</v>
      </c>
      <c r="S550" s="6">
        <v>0</v>
      </c>
      <c r="T550" s="6">
        <v>0</v>
      </c>
      <c r="U550" s="6">
        <v>0</v>
      </c>
      <c r="V550" s="6">
        <v>3380</v>
      </c>
      <c r="W550" s="6">
        <v>0</v>
      </c>
      <c r="X550" s="6">
        <v>0</v>
      </c>
      <c r="Y550" s="6">
        <v>0</v>
      </c>
      <c r="Z550" s="6">
        <v>0</v>
      </c>
      <c r="AA550" s="6">
        <v>0</v>
      </c>
      <c r="AB550" s="6">
        <v>0</v>
      </c>
      <c r="AC550" s="7">
        <v>0</v>
      </c>
      <c r="AD550" s="7">
        <v>0</v>
      </c>
      <c r="AE550" s="7">
        <v>0</v>
      </c>
      <c r="AF550" s="7">
        <v>0</v>
      </c>
      <c r="AG550" s="7">
        <v>0</v>
      </c>
      <c r="AH550" s="7">
        <v>0</v>
      </c>
      <c r="AI550" s="7">
        <v>0</v>
      </c>
      <c r="AJ550" s="7">
        <v>0</v>
      </c>
      <c r="AK550" s="7">
        <v>0</v>
      </c>
      <c r="AL550" s="7">
        <v>0</v>
      </c>
      <c r="AM550" s="7">
        <v>0</v>
      </c>
      <c r="AN550" s="7">
        <v>0</v>
      </c>
      <c r="AO550" s="7">
        <v>0</v>
      </c>
      <c r="AP550" s="7">
        <v>3380</v>
      </c>
      <c r="AQ550" s="7">
        <v>11</v>
      </c>
      <c r="AR550" s="7">
        <v>3380</v>
      </c>
    </row>
    <row r="551" spans="1:44" ht="16" x14ac:dyDescent="0.2">
      <c r="A551" s="5" t="s">
        <v>1879</v>
      </c>
      <c r="C551" t="s">
        <v>41</v>
      </c>
      <c r="D551" t="s">
        <v>41</v>
      </c>
      <c r="E551" t="s">
        <v>373</v>
      </c>
      <c r="F551" s="6">
        <v>3367</v>
      </c>
      <c r="G551">
        <v>2017</v>
      </c>
      <c r="H551" t="s">
        <v>72</v>
      </c>
      <c r="I551" t="s">
        <v>72</v>
      </c>
      <c r="J551" s="5" t="s">
        <v>1880</v>
      </c>
      <c r="K551" s="13" t="s">
        <v>1881</v>
      </c>
      <c r="L551" t="s">
        <v>1882</v>
      </c>
      <c r="M551" s="6">
        <v>0</v>
      </c>
      <c r="N551" s="6">
        <v>0</v>
      </c>
      <c r="O551" s="6">
        <v>0</v>
      </c>
      <c r="P551" s="6">
        <v>3367</v>
      </c>
      <c r="Q551" s="6">
        <v>0</v>
      </c>
      <c r="R551" s="6">
        <v>0</v>
      </c>
      <c r="S551" s="6">
        <v>0</v>
      </c>
      <c r="T551" s="6">
        <v>0</v>
      </c>
      <c r="U551" s="6">
        <v>3367</v>
      </c>
      <c r="V551" s="6">
        <v>0</v>
      </c>
      <c r="W551" s="7">
        <v>0</v>
      </c>
      <c r="X551" s="7">
        <v>0</v>
      </c>
      <c r="Y551" s="7">
        <v>0</v>
      </c>
      <c r="Z551" s="7">
        <v>0</v>
      </c>
      <c r="AA551" s="7">
        <v>0</v>
      </c>
      <c r="AB551" s="7">
        <v>0</v>
      </c>
      <c r="AC551" s="6">
        <v>0</v>
      </c>
      <c r="AD551" s="6">
        <v>0</v>
      </c>
      <c r="AE551" s="6">
        <v>0</v>
      </c>
      <c r="AF551" s="6">
        <v>0</v>
      </c>
      <c r="AG551" s="6">
        <v>0</v>
      </c>
      <c r="AH551" s="8">
        <v>0</v>
      </c>
      <c r="AI551" s="8">
        <v>0</v>
      </c>
      <c r="AJ551" s="8">
        <v>0</v>
      </c>
      <c r="AK551" s="8">
        <v>0</v>
      </c>
      <c r="AL551" s="8">
        <v>0</v>
      </c>
      <c r="AM551" s="7">
        <v>0</v>
      </c>
      <c r="AN551" s="7">
        <v>0</v>
      </c>
      <c r="AO551" s="7">
        <v>0</v>
      </c>
      <c r="AP551" s="7">
        <v>3367</v>
      </c>
      <c r="AQ551" s="7">
        <v>0</v>
      </c>
      <c r="AR551" s="7">
        <f>F551-W551</f>
        <v>3367</v>
      </c>
    </row>
    <row r="552" spans="1:44" ht="16" x14ac:dyDescent="0.2">
      <c r="A552" s="5" t="s">
        <v>1883</v>
      </c>
      <c r="C552" t="s">
        <v>41</v>
      </c>
      <c r="D552" t="s">
        <v>41</v>
      </c>
      <c r="E552" t="s">
        <v>41</v>
      </c>
      <c r="F552" s="6">
        <v>3316</v>
      </c>
      <c r="G552">
        <v>2015</v>
      </c>
      <c r="H552" t="s">
        <v>46</v>
      </c>
      <c r="I552" t="s">
        <v>46</v>
      </c>
      <c r="J552" s="5" t="s">
        <v>1884</v>
      </c>
      <c r="K552" s="13" t="s">
        <v>41</v>
      </c>
      <c r="M552" s="6">
        <v>0</v>
      </c>
      <c r="N552" s="6">
        <v>3135</v>
      </c>
      <c r="O552" s="6">
        <v>181</v>
      </c>
      <c r="P552" s="6">
        <v>0</v>
      </c>
      <c r="Q552" s="6">
        <v>0</v>
      </c>
      <c r="R552" s="6">
        <v>0</v>
      </c>
      <c r="S552" s="6">
        <v>0</v>
      </c>
      <c r="T552" s="6">
        <v>0</v>
      </c>
      <c r="U552" s="6">
        <v>0</v>
      </c>
      <c r="V552" s="6">
        <v>3316</v>
      </c>
      <c r="W552" s="7">
        <v>0</v>
      </c>
      <c r="X552" s="7">
        <v>0</v>
      </c>
      <c r="Y552" s="7">
        <v>0</v>
      </c>
      <c r="Z552" s="7">
        <v>0</v>
      </c>
      <c r="AA552" s="7">
        <v>0</v>
      </c>
      <c r="AB552" s="7">
        <v>0</v>
      </c>
      <c r="AC552" s="6">
        <v>0</v>
      </c>
      <c r="AD552" s="6">
        <v>0</v>
      </c>
      <c r="AE552" s="6">
        <v>0</v>
      </c>
      <c r="AF552" s="6">
        <v>0</v>
      </c>
      <c r="AG552" s="6">
        <v>0</v>
      </c>
      <c r="AH552" s="8">
        <v>0</v>
      </c>
      <c r="AI552" s="8">
        <v>0</v>
      </c>
      <c r="AJ552" s="8">
        <v>0</v>
      </c>
      <c r="AK552" s="8">
        <v>0</v>
      </c>
      <c r="AL552" s="8">
        <v>0</v>
      </c>
      <c r="AM552" s="7">
        <v>0</v>
      </c>
      <c r="AN552" s="7">
        <v>3135</v>
      </c>
      <c r="AO552" s="7">
        <v>181</v>
      </c>
      <c r="AP552" s="7">
        <v>0</v>
      </c>
      <c r="AQ552" s="7">
        <v>0</v>
      </c>
      <c r="AR552" s="7">
        <f>F552-W552</f>
        <v>3316</v>
      </c>
    </row>
    <row r="553" spans="1:44" ht="32" x14ac:dyDescent="0.2">
      <c r="A553" s="5" t="s">
        <v>1885</v>
      </c>
      <c r="C553" t="s">
        <v>41</v>
      </c>
      <c r="D553" t="s">
        <v>41</v>
      </c>
      <c r="E553" t="s">
        <v>41</v>
      </c>
      <c r="F553" s="6">
        <v>3279</v>
      </c>
      <c r="G553">
        <v>2015</v>
      </c>
      <c r="H553" t="s">
        <v>72</v>
      </c>
      <c r="I553" t="s">
        <v>72</v>
      </c>
      <c r="J553" s="5" t="s">
        <v>1886</v>
      </c>
      <c r="K553" s="13" t="s">
        <v>114</v>
      </c>
      <c r="L553" t="s">
        <v>1887</v>
      </c>
      <c r="M553" s="6">
        <v>0</v>
      </c>
      <c r="N553" s="6">
        <v>3279</v>
      </c>
      <c r="O553" s="6">
        <v>0</v>
      </c>
      <c r="P553" s="6">
        <v>0</v>
      </c>
      <c r="Q553" s="6">
        <v>0</v>
      </c>
      <c r="R553" s="6">
        <v>0</v>
      </c>
      <c r="S553" s="6">
        <v>0</v>
      </c>
      <c r="T553" s="6">
        <v>0</v>
      </c>
      <c r="U553" s="6">
        <v>3279</v>
      </c>
      <c r="V553" s="6">
        <v>0</v>
      </c>
      <c r="W553" s="7">
        <v>0</v>
      </c>
      <c r="X553" s="7">
        <v>0</v>
      </c>
      <c r="Y553" s="7">
        <v>0</v>
      </c>
      <c r="Z553" s="7">
        <v>0</v>
      </c>
      <c r="AA553" s="7">
        <v>0</v>
      </c>
      <c r="AB553" s="7">
        <v>0</v>
      </c>
      <c r="AC553" s="6">
        <v>0</v>
      </c>
      <c r="AD553" s="6">
        <v>0</v>
      </c>
      <c r="AE553" s="6">
        <v>0</v>
      </c>
      <c r="AF553" s="6">
        <v>0</v>
      </c>
      <c r="AG553" s="6">
        <v>0</v>
      </c>
      <c r="AH553" s="8">
        <v>0</v>
      </c>
      <c r="AI553" s="8">
        <v>0</v>
      </c>
      <c r="AJ553" s="8">
        <v>0</v>
      </c>
      <c r="AK553" s="8">
        <v>0</v>
      </c>
      <c r="AL553" s="8">
        <v>0</v>
      </c>
      <c r="AM553" s="7">
        <v>0</v>
      </c>
      <c r="AN553" s="7">
        <v>3279</v>
      </c>
      <c r="AO553" s="7">
        <v>0</v>
      </c>
      <c r="AP553" s="7">
        <v>0</v>
      </c>
      <c r="AQ553" s="7">
        <v>0</v>
      </c>
      <c r="AR553" s="7">
        <f>F553-W553</f>
        <v>3279</v>
      </c>
    </row>
    <row r="554" spans="1:44" ht="16" x14ac:dyDescent="0.2">
      <c r="A554" s="5" t="s">
        <v>1888</v>
      </c>
      <c r="C554" t="s">
        <v>41</v>
      </c>
      <c r="D554" t="s">
        <v>41</v>
      </c>
      <c r="E554" t="s">
        <v>41</v>
      </c>
      <c r="F554" s="6">
        <v>3259</v>
      </c>
      <c r="G554">
        <v>2015</v>
      </c>
      <c r="H554" t="s">
        <v>72</v>
      </c>
      <c r="I554" t="s">
        <v>72</v>
      </c>
      <c r="J554" s="5" t="s">
        <v>1889</v>
      </c>
      <c r="K554" s="13" t="s">
        <v>1703</v>
      </c>
      <c r="L554" t="s">
        <v>1890</v>
      </c>
      <c r="M554" s="6">
        <v>0</v>
      </c>
      <c r="N554" s="6">
        <v>3257</v>
      </c>
      <c r="O554" s="6">
        <v>2</v>
      </c>
      <c r="P554" s="6">
        <v>0</v>
      </c>
      <c r="Q554" s="6">
        <v>0</v>
      </c>
      <c r="R554" s="6">
        <v>0</v>
      </c>
      <c r="S554" s="6">
        <v>0</v>
      </c>
      <c r="T554" s="6">
        <v>0</v>
      </c>
      <c r="U554" s="6">
        <v>3257</v>
      </c>
      <c r="V554" s="6">
        <v>2</v>
      </c>
      <c r="W554" s="7">
        <v>2</v>
      </c>
      <c r="X554" s="7">
        <v>0</v>
      </c>
      <c r="Y554" s="7">
        <v>0</v>
      </c>
      <c r="Z554" s="7">
        <v>0</v>
      </c>
      <c r="AA554" s="7">
        <v>2</v>
      </c>
      <c r="AB554" s="7">
        <v>0</v>
      </c>
      <c r="AC554" s="6">
        <v>0</v>
      </c>
      <c r="AD554" s="6">
        <v>0</v>
      </c>
      <c r="AE554" s="6">
        <v>0</v>
      </c>
      <c r="AF554" s="6">
        <v>0</v>
      </c>
      <c r="AG554" s="6">
        <v>2</v>
      </c>
      <c r="AH554" s="8">
        <v>0</v>
      </c>
      <c r="AI554" s="8">
        <v>0</v>
      </c>
      <c r="AJ554" s="8">
        <v>2</v>
      </c>
      <c r="AK554" s="8">
        <v>0</v>
      </c>
      <c r="AL554" s="8">
        <v>0</v>
      </c>
      <c r="AM554" s="7">
        <v>0</v>
      </c>
      <c r="AN554" s="7">
        <v>3257</v>
      </c>
      <c r="AO554" s="7">
        <v>0</v>
      </c>
      <c r="AP554" s="7">
        <v>0</v>
      </c>
      <c r="AQ554" s="7">
        <v>0</v>
      </c>
      <c r="AR554" s="7">
        <f>F554-W554</f>
        <v>3257</v>
      </c>
    </row>
    <row r="555" spans="1:44" ht="32" x14ac:dyDescent="0.2">
      <c r="A555" s="5" t="s">
        <v>1891</v>
      </c>
      <c r="C555" t="s">
        <v>41</v>
      </c>
      <c r="D555" t="s">
        <v>41</v>
      </c>
      <c r="E555" t="s">
        <v>41</v>
      </c>
      <c r="F555" s="6">
        <v>3254</v>
      </c>
      <c r="G555">
        <v>2014</v>
      </c>
      <c r="H555" t="s">
        <v>72</v>
      </c>
      <c r="I555" t="s">
        <v>1892</v>
      </c>
      <c r="J555" s="5" t="s">
        <v>1893</v>
      </c>
      <c r="K555" s="13" t="s">
        <v>198</v>
      </c>
      <c r="L555" t="s">
        <v>1894</v>
      </c>
      <c r="M555" s="6">
        <v>3254</v>
      </c>
      <c r="N555" s="6">
        <v>0</v>
      </c>
      <c r="O555" s="6">
        <v>0</v>
      </c>
      <c r="P555" s="6">
        <v>0</v>
      </c>
      <c r="Q555" s="6">
        <v>0</v>
      </c>
      <c r="R555" s="6">
        <v>0</v>
      </c>
      <c r="S555" s="6">
        <v>0</v>
      </c>
      <c r="T555" s="6">
        <v>0</v>
      </c>
      <c r="U555" s="6">
        <v>3254</v>
      </c>
      <c r="V555" s="6">
        <v>0</v>
      </c>
      <c r="W555" s="7">
        <v>0</v>
      </c>
      <c r="X555" s="7">
        <v>0</v>
      </c>
      <c r="Y555" s="7">
        <v>0</v>
      </c>
      <c r="Z555" s="7">
        <v>0</v>
      </c>
      <c r="AA555" s="7">
        <v>0</v>
      </c>
      <c r="AB555" s="7">
        <v>0</v>
      </c>
      <c r="AC555" s="6">
        <v>0</v>
      </c>
      <c r="AD555" s="6">
        <v>0</v>
      </c>
      <c r="AE555" s="6">
        <v>0</v>
      </c>
      <c r="AF555" s="6">
        <v>0</v>
      </c>
      <c r="AG555" s="6">
        <v>0</v>
      </c>
      <c r="AH555" s="8">
        <v>0</v>
      </c>
      <c r="AI555" s="8">
        <v>0</v>
      </c>
      <c r="AJ555" s="8">
        <v>0</v>
      </c>
      <c r="AK555" s="8">
        <v>0</v>
      </c>
      <c r="AL555" s="8">
        <v>0</v>
      </c>
      <c r="AM555" s="7">
        <v>3254</v>
      </c>
      <c r="AN555" s="7">
        <v>0</v>
      </c>
      <c r="AO555" s="7">
        <v>0</v>
      </c>
      <c r="AP555" s="7">
        <v>0</v>
      </c>
      <c r="AQ555" s="7">
        <v>0</v>
      </c>
      <c r="AR555" s="7">
        <f>F555-W555</f>
        <v>3254</v>
      </c>
    </row>
    <row r="556" spans="1:44" ht="16" x14ac:dyDescent="0.2">
      <c r="A556" s="5" t="s">
        <v>1895</v>
      </c>
      <c r="C556" t="s">
        <v>41</v>
      </c>
      <c r="D556" t="s">
        <v>41</v>
      </c>
      <c r="E556" t="s">
        <v>373</v>
      </c>
      <c r="F556" s="6">
        <v>3246</v>
      </c>
      <c r="G556">
        <v>2017</v>
      </c>
      <c r="H556" t="s">
        <v>63</v>
      </c>
      <c r="I556" t="s">
        <v>63</v>
      </c>
      <c r="J556" s="5" t="s">
        <v>1896</v>
      </c>
      <c r="K556" s="13" t="s">
        <v>3</v>
      </c>
      <c r="L556" t="s">
        <v>1897</v>
      </c>
      <c r="M556" s="6">
        <v>0</v>
      </c>
      <c r="N556" s="6">
        <v>0</v>
      </c>
      <c r="O556" s="6">
        <v>0</v>
      </c>
      <c r="P556" s="6">
        <v>3225</v>
      </c>
      <c r="Q556" s="6">
        <v>21</v>
      </c>
      <c r="R556" s="6">
        <v>0</v>
      </c>
      <c r="S556" s="6">
        <v>3246</v>
      </c>
      <c r="T556" s="6">
        <v>0</v>
      </c>
      <c r="U556" s="6">
        <v>0</v>
      </c>
      <c r="V556" s="6">
        <v>0</v>
      </c>
      <c r="W556" s="7">
        <v>0</v>
      </c>
      <c r="X556" s="7">
        <v>0</v>
      </c>
      <c r="Y556" s="7">
        <v>0</v>
      </c>
      <c r="Z556" s="7">
        <v>0</v>
      </c>
      <c r="AA556" s="7">
        <v>0</v>
      </c>
      <c r="AB556" s="7">
        <v>0</v>
      </c>
      <c r="AC556" s="6">
        <v>0</v>
      </c>
      <c r="AD556" s="6">
        <v>0</v>
      </c>
      <c r="AE556" s="6">
        <v>0</v>
      </c>
      <c r="AF556" s="6">
        <v>0</v>
      </c>
      <c r="AG556" s="6">
        <v>0</v>
      </c>
      <c r="AH556" s="8">
        <v>0</v>
      </c>
      <c r="AI556" s="8">
        <v>0</v>
      </c>
      <c r="AJ556" s="8">
        <v>0</v>
      </c>
      <c r="AK556" s="8">
        <v>0</v>
      </c>
      <c r="AL556" s="8">
        <v>0</v>
      </c>
      <c r="AM556" s="7">
        <v>0</v>
      </c>
      <c r="AN556" s="7">
        <v>0</v>
      </c>
      <c r="AO556" s="7">
        <v>0</v>
      </c>
      <c r="AP556" s="7">
        <v>3225</v>
      </c>
      <c r="AQ556" s="7">
        <v>21</v>
      </c>
      <c r="AR556" s="7">
        <f>F556-W556</f>
        <v>3246</v>
      </c>
    </row>
    <row r="557" spans="1:44" ht="16" x14ac:dyDescent="0.2">
      <c r="A557" s="5" t="s">
        <v>1898</v>
      </c>
      <c r="C557" t="s">
        <v>41</v>
      </c>
      <c r="D557" t="s">
        <v>41</v>
      </c>
      <c r="E557" t="s">
        <v>373</v>
      </c>
      <c r="F557" s="6">
        <v>3161</v>
      </c>
      <c r="G557">
        <v>2017</v>
      </c>
      <c r="H557" t="s">
        <v>72</v>
      </c>
      <c r="I557" t="s">
        <v>72</v>
      </c>
      <c r="J557" s="5" t="s">
        <v>1899</v>
      </c>
      <c r="K557" s="13" t="s">
        <v>1900</v>
      </c>
      <c r="L557" t="s">
        <v>1901</v>
      </c>
      <c r="M557" s="6">
        <v>0</v>
      </c>
      <c r="N557" s="6">
        <v>0</v>
      </c>
      <c r="O557" s="6">
        <v>0</v>
      </c>
      <c r="P557" s="6">
        <v>3161</v>
      </c>
      <c r="Q557" s="6">
        <v>0</v>
      </c>
      <c r="R557" s="6">
        <v>0</v>
      </c>
      <c r="S557" s="6">
        <v>0</v>
      </c>
      <c r="T557" s="6">
        <v>0</v>
      </c>
      <c r="U557" s="6">
        <v>3161</v>
      </c>
      <c r="V557" s="6">
        <v>0</v>
      </c>
      <c r="W557" s="7">
        <v>0</v>
      </c>
      <c r="X557" s="7">
        <v>0</v>
      </c>
      <c r="Y557" s="7">
        <v>0</v>
      </c>
      <c r="Z557" s="7">
        <v>0</v>
      </c>
      <c r="AA557" s="7">
        <v>0</v>
      </c>
      <c r="AB557" s="7">
        <v>0</v>
      </c>
      <c r="AC557" s="6">
        <v>0</v>
      </c>
      <c r="AD557" s="6">
        <v>0</v>
      </c>
      <c r="AE557" s="6">
        <v>0</v>
      </c>
      <c r="AF557" s="6">
        <v>0</v>
      </c>
      <c r="AG557" s="6">
        <v>0</v>
      </c>
      <c r="AH557" s="8">
        <v>0</v>
      </c>
      <c r="AI557" s="8">
        <v>0</v>
      </c>
      <c r="AJ557" s="8">
        <v>0</v>
      </c>
      <c r="AK557" s="8">
        <v>0</v>
      </c>
      <c r="AL557" s="8">
        <v>0</v>
      </c>
      <c r="AM557" s="7">
        <v>0</v>
      </c>
      <c r="AN557" s="7">
        <v>0</v>
      </c>
      <c r="AO557" s="7">
        <v>0</v>
      </c>
      <c r="AP557" s="7">
        <v>3161</v>
      </c>
      <c r="AQ557" s="7">
        <v>0</v>
      </c>
      <c r="AR557" s="7">
        <f>F557-W557</f>
        <v>3161</v>
      </c>
    </row>
    <row r="558" spans="1:44" ht="16" x14ac:dyDescent="0.2">
      <c r="A558" s="5" t="s">
        <v>1902</v>
      </c>
      <c r="C558" t="s">
        <v>41</v>
      </c>
      <c r="D558" t="s">
        <v>41</v>
      </c>
      <c r="E558" t="s">
        <v>41</v>
      </c>
      <c r="F558" s="6">
        <v>3160</v>
      </c>
      <c r="G558">
        <v>2015</v>
      </c>
      <c r="H558" t="s">
        <v>63</v>
      </c>
      <c r="I558" t="s">
        <v>63</v>
      </c>
      <c r="J558" s="5" t="s">
        <v>1773</v>
      </c>
      <c r="K558" s="13" t="s">
        <v>1903</v>
      </c>
      <c r="L558" t="s">
        <v>1904</v>
      </c>
      <c r="M558" s="6">
        <v>0</v>
      </c>
      <c r="N558" s="6">
        <v>2968</v>
      </c>
      <c r="O558" s="6">
        <v>0</v>
      </c>
      <c r="P558" s="6">
        <v>0</v>
      </c>
      <c r="Q558" s="6">
        <v>192</v>
      </c>
      <c r="R558" s="6">
        <v>0</v>
      </c>
      <c r="S558" s="6">
        <v>3160</v>
      </c>
      <c r="T558" s="6">
        <v>0</v>
      </c>
      <c r="U558" s="6">
        <v>0</v>
      </c>
      <c r="V558" s="6">
        <v>0</v>
      </c>
      <c r="W558" s="7">
        <v>0</v>
      </c>
      <c r="X558" s="7">
        <v>0</v>
      </c>
      <c r="Y558" s="7">
        <v>0</v>
      </c>
      <c r="Z558" s="7">
        <v>0</v>
      </c>
      <c r="AA558" s="7">
        <v>0</v>
      </c>
      <c r="AB558" s="7">
        <v>0</v>
      </c>
      <c r="AC558" s="6">
        <v>0</v>
      </c>
      <c r="AD558" s="6">
        <v>0</v>
      </c>
      <c r="AE558" s="6">
        <v>0</v>
      </c>
      <c r="AF558" s="6">
        <v>0</v>
      </c>
      <c r="AG558" s="6">
        <v>0</v>
      </c>
      <c r="AH558" s="8">
        <v>0</v>
      </c>
      <c r="AI558" s="8">
        <v>0</v>
      </c>
      <c r="AJ558" s="8">
        <v>0</v>
      </c>
      <c r="AK558" s="8">
        <v>0</v>
      </c>
      <c r="AL558" s="8">
        <v>0</v>
      </c>
      <c r="AM558" s="7">
        <v>0</v>
      </c>
      <c r="AN558" s="7">
        <v>2968</v>
      </c>
      <c r="AO558" s="7">
        <v>0</v>
      </c>
      <c r="AP558" s="7">
        <v>0</v>
      </c>
      <c r="AQ558" s="7">
        <v>192</v>
      </c>
      <c r="AR558" s="7">
        <f>F558-W558</f>
        <v>3160</v>
      </c>
    </row>
    <row r="559" spans="1:44" ht="32" x14ac:dyDescent="0.2">
      <c r="A559" s="5" t="s">
        <v>1905</v>
      </c>
      <c r="C559" t="s">
        <v>41</v>
      </c>
      <c r="D559" t="s">
        <v>41</v>
      </c>
      <c r="E559" t="s">
        <v>41</v>
      </c>
      <c r="F559" s="6">
        <v>3133</v>
      </c>
      <c r="G559">
        <v>2015</v>
      </c>
      <c r="H559" t="s">
        <v>46</v>
      </c>
      <c r="I559" t="s">
        <v>46</v>
      </c>
      <c r="J559" s="5" t="s">
        <v>1906</v>
      </c>
      <c r="K559" s="13" t="s">
        <v>100</v>
      </c>
      <c r="L559" t="s">
        <v>1907</v>
      </c>
      <c r="M559" s="6">
        <v>0</v>
      </c>
      <c r="N559" s="6">
        <v>2913</v>
      </c>
      <c r="O559" s="6">
        <v>220</v>
      </c>
      <c r="P559" s="6">
        <v>0</v>
      </c>
      <c r="Q559" s="6">
        <v>0</v>
      </c>
      <c r="R559" s="6">
        <v>0</v>
      </c>
      <c r="S559" s="6">
        <v>0</v>
      </c>
      <c r="T559" s="6">
        <v>0</v>
      </c>
      <c r="U559" s="6">
        <v>0</v>
      </c>
      <c r="V559" s="6">
        <v>3133</v>
      </c>
      <c r="W559" s="7">
        <v>0</v>
      </c>
      <c r="X559" s="7">
        <v>0</v>
      </c>
      <c r="Y559" s="7">
        <v>0</v>
      </c>
      <c r="Z559" s="7">
        <v>0</v>
      </c>
      <c r="AA559" s="7">
        <v>0</v>
      </c>
      <c r="AB559" s="7">
        <v>0</v>
      </c>
      <c r="AC559" s="6">
        <v>0</v>
      </c>
      <c r="AD559" s="6">
        <v>0</v>
      </c>
      <c r="AE559" s="6">
        <v>0</v>
      </c>
      <c r="AF559" s="6">
        <v>0</v>
      </c>
      <c r="AG559" s="6">
        <v>0</v>
      </c>
      <c r="AH559" s="8">
        <v>0</v>
      </c>
      <c r="AI559" s="8">
        <v>0</v>
      </c>
      <c r="AJ559" s="8">
        <v>0</v>
      </c>
      <c r="AK559" s="8">
        <v>0</v>
      </c>
      <c r="AL559" s="8">
        <v>0</v>
      </c>
      <c r="AM559" s="7">
        <v>0</v>
      </c>
      <c r="AN559" s="7">
        <v>2913</v>
      </c>
      <c r="AO559" s="7">
        <v>220</v>
      </c>
      <c r="AP559" s="7">
        <v>0</v>
      </c>
      <c r="AQ559" s="7">
        <v>0</v>
      </c>
      <c r="AR559" s="7">
        <f>F559-W559</f>
        <v>3133</v>
      </c>
    </row>
    <row r="560" spans="1:44" ht="16" x14ac:dyDescent="0.2">
      <c r="A560" s="5" t="s">
        <v>4400</v>
      </c>
      <c r="E560" t="s">
        <v>373</v>
      </c>
      <c r="F560" s="6">
        <v>3090</v>
      </c>
      <c r="G560">
        <v>2017</v>
      </c>
      <c r="H560" t="s">
        <v>46</v>
      </c>
      <c r="I560" t="s">
        <v>46</v>
      </c>
      <c r="J560" s="5" t="s">
        <v>4401</v>
      </c>
      <c r="K560" s="13" t="s">
        <v>3</v>
      </c>
      <c r="L560" t="s">
        <v>4402</v>
      </c>
      <c r="M560" s="6">
        <v>0</v>
      </c>
      <c r="N560" s="6">
        <v>0</v>
      </c>
      <c r="O560" s="6">
        <v>0</v>
      </c>
      <c r="P560" s="6">
        <v>3090</v>
      </c>
      <c r="Q560" s="6">
        <v>0</v>
      </c>
      <c r="R560" s="6">
        <v>0</v>
      </c>
      <c r="S560" s="6">
        <v>0</v>
      </c>
      <c r="T560" s="6">
        <v>0</v>
      </c>
      <c r="U560" s="6">
        <v>0</v>
      </c>
      <c r="V560" s="6">
        <v>3090</v>
      </c>
      <c r="W560" s="6">
        <v>0</v>
      </c>
      <c r="X560" s="6">
        <v>0</v>
      </c>
      <c r="Y560" s="6">
        <v>0</v>
      </c>
      <c r="Z560" s="6">
        <v>0</v>
      </c>
      <c r="AA560" s="6">
        <v>0</v>
      </c>
      <c r="AB560" s="6">
        <v>0</v>
      </c>
      <c r="AC560" s="7">
        <v>0</v>
      </c>
      <c r="AD560" s="7">
        <v>0</v>
      </c>
      <c r="AE560" s="7">
        <v>0</v>
      </c>
      <c r="AF560" s="7">
        <v>0</v>
      </c>
      <c r="AG560" s="7">
        <v>0</v>
      </c>
      <c r="AH560" s="7">
        <v>0</v>
      </c>
      <c r="AI560" s="7">
        <v>0</v>
      </c>
      <c r="AJ560" s="7">
        <v>0</v>
      </c>
      <c r="AK560" s="7">
        <v>0</v>
      </c>
      <c r="AL560" s="7">
        <v>0</v>
      </c>
      <c r="AM560" s="7">
        <v>0</v>
      </c>
      <c r="AN560" s="7">
        <v>0</v>
      </c>
      <c r="AO560" s="7">
        <v>0</v>
      </c>
      <c r="AP560" s="7">
        <v>3090</v>
      </c>
      <c r="AQ560" s="7">
        <v>12</v>
      </c>
      <c r="AR560" s="7">
        <v>3090</v>
      </c>
    </row>
    <row r="561" spans="1:44" ht="16" x14ac:dyDescent="0.2">
      <c r="A561" s="5" t="s">
        <v>1912</v>
      </c>
      <c r="C561" t="s">
        <v>41</v>
      </c>
      <c r="D561" t="s">
        <v>41</v>
      </c>
      <c r="E561" t="s">
        <v>373</v>
      </c>
      <c r="F561" s="6">
        <v>3058</v>
      </c>
      <c r="G561">
        <v>2015</v>
      </c>
      <c r="H561" t="s">
        <v>720</v>
      </c>
      <c r="I561" t="s">
        <v>720</v>
      </c>
      <c r="J561" s="5" t="s">
        <v>1913</v>
      </c>
      <c r="K561" s="13">
        <v>0</v>
      </c>
      <c r="L561" s="10" t="s">
        <v>1914</v>
      </c>
      <c r="M561" s="6">
        <v>0</v>
      </c>
      <c r="N561" s="6">
        <v>3058</v>
      </c>
      <c r="O561" s="6">
        <v>0</v>
      </c>
      <c r="P561" s="6">
        <v>0</v>
      </c>
      <c r="Q561" s="6">
        <v>0</v>
      </c>
      <c r="R561" s="6">
        <v>0</v>
      </c>
      <c r="S561" s="6">
        <v>0</v>
      </c>
      <c r="T561" s="6">
        <v>3058</v>
      </c>
      <c r="U561" s="6">
        <v>0</v>
      </c>
      <c r="V561" s="6">
        <v>0</v>
      </c>
      <c r="W561" s="7">
        <v>0</v>
      </c>
      <c r="X561" s="7">
        <v>0</v>
      </c>
      <c r="Y561" s="7">
        <v>0</v>
      </c>
      <c r="Z561" s="7">
        <v>0</v>
      </c>
      <c r="AA561" s="7">
        <v>0</v>
      </c>
      <c r="AB561" s="7">
        <v>0</v>
      </c>
      <c r="AC561" s="6">
        <v>0</v>
      </c>
      <c r="AD561" s="6">
        <v>0</v>
      </c>
      <c r="AE561" s="6">
        <v>0</v>
      </c>
      <c r="AF561" s="6">
        <v>0</v>
      </c>
      <c r="AG561" s="6">
        <v>0</v>
      </c>
      <c r="AH561" s="8">
        <v>0</v>
      </c>
      <c r="AI561" s="8">
        <v>0</v>
      </c>
      <c r="AJ561" s="8">
        <v>0</v>
      </c>
      <c r="AK561" s="8">
        <v>0</v>
      </c>
      <c r="AL561" s="8">
        <v>0</v>
      </c>
      <c r="AM561" s="7">
        <v>0</v>
      </c>
      <c r="AN561" s="7">
        <v>3058</v>
      </c>
      <c r="AO561" s="7">
        <v>0</v>
      </c>
      <c r="AP561" s="7">
        <v>0</v>
      </c>
      <c r="AQ561" s="7">
        <v>0</v>
      </c>
      <c r="AR561" s="7">
        <f>F561-W561</f>
        <v>3058</v>
      </c>
    </row>
    <row r="562" spans="1:44" ht="16" x14ac:dyDescent="0.2">
      <c r="A562" s="5" t="s">
        <v>1915</v>
      </c>
      <c r="C562" t="s">
        <v>41</v>
      </c>
      <c r="D562" t="s">
        <v>41</v>
      </c>
      <c r="E562" t="s">
        <v>41</v>
      </c>
      <c r="F562" s="6">
        <v>3052</v>
      </c>
      <c r="G562">
        <v>2006</v>
      </c>
      <c r="H562" t="s">
        <v>46</v>
      </c>
      <c r="I562" t="s">
        <v>46</v>
      </c>
      <c r="J562" s="5" t="s">
        <v>1916</v>
      </c>
      <c r="K562" s="13" t="s">
        <v>1753</v>
      </c>
      <c r="L562" t="s">
        <v>1917</v>
      </c>
      <c r="M562" s="6">
        <v>31</v>
      </c>
      <c r="N562" s="6">
        <v>0</v>
      </c>
      <c r="O562" s="6">
        <v>3021</v>
      </c>
      <c r="P562" s="6">
        <v>0</v>
      </c>
      <c r="Q562" s="6">
        <v>0</v>
      </c>
      <c r="R562" s="6">
        <v>0</v>
      </c>
      <c r="S562" s="6">
        <v>0</v>
      </c>
      <c r="T562" s="6">
        <v>0</v>
      </c>
      <c r="U562" s="6">
        <v>0</v>
      </c>
      <c r="V562" s="6">
        <v>3052</v>
      </c>
      <c r="W562" s="7">
        <v>0</v>
      </c>
      <c r="X562" s="7">
        <v>0</v>
      </c>
      <c r="Y562" s="7">
        <v>0</v>
      </c>
      <c r="Z562" s="7">
        <v>0</v>
      </c>
      <c r="AA562" s="7">
        <v>0</v>
      </c>
      <c r="AB562" s="7">
        <v>0</v>
      </c>
      <c r="AC562" s="6">
        <v>0</v>
      </c>
      <c r="AD562" s="6">
        <v>0</v>
      </c>
      <c r="AE562" s="6">
        <v>0</v>
      </c>
      <c r="AF562" s="6">
        <v>0</v>
      </c>
      <c r="AG562" s="6">
        <v>0</v>
      </c>
      <c r="AH562" s="8">
        <v>0</v>
      </c>
      <c r="AI562" s="8">
        <v>0</v>
      </c>
      <c r="AJ562" s="8">
        <v>0</v>
      </c>
      <c r="AK562" s="8">
        <v>0</v>
      </c>
      <c r="AL562" s="8">
        <v>0</v>
      </c>
      <c r="AM562" s="7">
        <v>31</v>
      </c>
      <c r="AN562" s="7">
        <v>0</v>
      </c>
      <c r="AO562" s="7">
        <v>3021</v>
      </c>
      <c r="AP562" s="7">
        <v>0</v>
      </c>
      <c r="AQ562" s="7">
        <v>0</v>
      </c>
      <c r="AR562" s="7">
        <f>F562-W562</f>
        <v>3052</v>
      </c>
    </row>
    <row r="563" spans="1:44" ht="16" x14ac:dyDescent="0.2">
      <c r="A563" s="5" t="s">
        <v>1918</v>
      </c>
      <c r="C563" t="s">
        <v>41</v>
      </c>
      <c r="D563" t="s">
        <v>41</v>
      </c>
      <c r="E563" t="s">
        <v>373</v>
      </c>
      <c r="F563" s="6">
        <v>3051</v>
      </c>
      <c r="G563">
        <v>2016</v>
      </c>
      <c r="H563" t="s">
        <v>63</v>
      </c>
      <c r="I563" t="s">
        <v>63</v>
      </c>
      <c r="J563" s="5" t="s">
        <v>1919</v>
      </c>
      <c r="K563" s="13" t="s">
        <v>1220</v>
      </c>
      <c r="L563" t="s">
        <v>1920</v>
      </c>
      <c r="M563" s="6">
        <v>0</v>
      </c>
      <c r="N563" s="6">
        <v>0</v>
      </c>
      <c r="O563" s="6">
        <v>3003</v>
      </c>
      <c r="P563" s="6">
        <v>48</v>
      </c>
      <c r="Q563" s="6">
        <v>0</v>
      </c>
      <c r="R563" s="6">
        <v>0</v>
      </c>
      <c r="S563" s="6">
        <v>3051</v>
      </c>
      <c r="T563" s="6">
        <v>0</v>
      </c>
      <c r="U563" s="6">
        <v>0</v>
      </c>
      <c r="V563" s="6">
        <v>0</v>
      </c>
      <c r="W563" s="7">
        <v>0</v>
      </c>
      <c r="X563" s="7">
        <v>0</v>
      </c>
      <c r="Y563" s="7">
        <v>0</v>
      </c>
      <c r="Z563" s="7">
        <v>0</v>
      </c>
      <c r="AA563" s="7">
        <v>0</v>
      </c>
      <c r="AB563" s="7">
        <v>0</v>
      </c>
      <c r="AC563" s="6">
        <v>0</v>
      </c>
      <c r="AD563" s="6">
        <v>0</v>
      </c>
      <c r="AE563" s="6">
        <v>0</v>
      </c>
      <c r="AF563" s="6">
        <v>0</v>
      </c>
      <c r="AG563" s="6">
        <v>0</v>
      </c>
      <c r="AH563" s="8">
        <v>0</v>
      </c>
      <c r="AI563" s="8">
        <v>0</v>
      </c>
      <c r="AJ563" s="8">
        <v>0</v>
      </c>
      <c r="AK563" s="8">
        <v>0</v>
      </c>
      <c r="AL563" s="8">
        <v>0</v>
      </c>
      <c r="AM563" s="7">
        <v>0</v>
      </c>
      <c r="AN563" s="7">
        <v>0</v>
      </c>
      <c r="AO563" s="7">
        <v>3003</v>
      </c>
      <c r="AP563" s="7">
        <v>48</v>
      </c>
      <c r="AQ563" s="7">
        <v>0</v>
      </c>
      <c r="AR563" s="7">
        <f>F563-W563</f>
        <v>3051</v>
      </c>
    </row>
    <row r="564" spans="1:44" ht="16" x14ac:dyDescent="0.2">
      <c r="A564" s="5" t="s">
        <v>1921</v>
      </c>
      <c r="C564" t="s">
        <v>41</v>
      </c>
      <c r="D564" t="s">
        <v>41</v>
      </c>
      <c r="E564" t="s">
        <v>41</v>
      </c>
      <c r="F564" s="6">
        <v>3041</v>
      </c>
      <c r="G564">
        <v>2017</v>
      </c>
      <c r="H564" t="s">
        <v>72</v>
      </c>
      <c r="I564" t="s">
        <v>72</v>
      </c>
      <c r="J564" s="5" t="s">
        <v>1922</v>
      </c>
      <c r="K564" s="13" t="s">
        <v>55</v>
      </c>
      <c r="L564" t="s">
        <v>1923</v>
      </c>
      <c r="M564" s="6">
        <v>0</v>
      </c>
      <c r="N564" s="6">
        <v>0</v>
      </c>
      <c r="O564" s="6">
        <v>0</v>
      </c>
      <c r="P564" s="6">
        <v>3041</v>
      </c>
      <c r="Q564" s="6">
        <v>0</v>
      </c>
      <c r="R564" s="6">
        <v>0</v>
      </c>
      <c r="S564" s="6">
        <v>0</v>
      </c>
      <c r="T564" s="6">
        <v>0</v>
      </c>
      <c r="U564" s="6">
        <v>3041</v>
      </c>
      <c r="V564" s="6">
        <v>0</v>
      </c>
      <c r="W564" s="7">
        <v>0</v>
      </c>
      <c r="X564" s="7">
        <v>0</v>
      </c>
      <c r="Y564" s="7">
        <v>0</v>
      </c>
      <c r="Z564" s="7">
        <v>0</v>
      </c>
      <c r="AA564" s="7">
        <v>0</v>
      </c>
      <c r="AB564" s="7">
        <v>0</v>
      </c>
      <c r="AC564" s="6">
        <v>0</v>
      </c>
      <c r="AD564" s="6">
        <v>0</v>
      </c>
      <c r="AE564" s="6">
        <v>0</v>
      </c>
      <c r="AF564" s="6">
        <v>0</v>
      </c>
      <c r="AG564" s="6">
        <v>0</v>
      </c>
      <c r="AH564" s="8">
        <v>0</v>
      </c>
      <c r="AI564" s="8">
        <v>0</v>
      </c>
      <c r="AJ564" s="8">
        <v>0</v>
      </c>
      <c r="AK564" s="8">
        <v>0</v>
      </c>
      <c r="AL564" s="8">
        <v>0</v>
      </c>
      <c r="AM564" s="7">
        <v>0</v>
      </c>
      <c r="AN564" s="7">
        <v>0</v>
      </c>
      <c r="AO564" s="7">
        <v>0</v>
      </c>
      <c r="AP564" s="7">
        <v>3041</v>
      </c>
      <c r="AQ564" s="7">
        <v>0</v>
      </c>
      <c r="AR564" s="7">
        <f>F564-W564</f>
        <v>3041</v>
      </c>
    </row>
    <row r="565" spans="1:44" ht="16" x14ac:dyDescent="0.2">
      <c r="A565" s="5" t="s">
        <v>1924</v>
      </c>
      <c r="C565" t="s">
        <v>41</v>
      </c>
      <c r="D565" t="s">
        <v>41</v>
      </c>
      <c r="E565" t="s">
        <v>41</v>
      </c>
      <c r="F565" s="6">
        <v>3014</v>
      </c>
      <c r="G565">
        <v>2017</v>
      </c>
      <c r="H565" t="s">
        <v>72</v>
      </c>
      <c r="I565" t="s">
        <v>72</v>
      </c>
      <c r="J565" s="5" t="s">
        <v>1925</v>
      </c>
      <c r="K565" s="13" t="s">
        <v>880</v>
      </c>
      <c r="L565" t="s">
        <v>1926</v>
      </c>
      <c r="M565" s="6">
        <v>0</v>
      </c>
      <c r="N565" s="6">
        <v>0</v>
      </c>
      <c r="O565" s="6">
        <v>0</v>
      </c>
      <c r="P565" s="6">
        <v>3014</v>
      </c>
      <c r="Q565" s="6">
        <v>0</v>
      </c>
      <c r="R565" s="6">
        <v>0</v>
      </c>
      <c r="S565" s="6">
        <v>0</v>
      </c>
      <c r="T565" s="6">
        <v>0</v>
      </c>
      <c r="U565" s="6">
        <v>3014</v>
      </c>
      <c r="V565" s="6">
        <v>0</v>
      </c>
      <c r="W565" s="7">
        <v>0</v>
      </c>
      <c r="X565" s="7">
        <v>0</v>
      </c>
      <c r="Y565" s="7">
        <v>0</v>
      </c>
      <c r="Z565" s="7">
        <v>0</v>
      </c>
      <c r="AA565" s="7">
        <v>0</v>
      </c>
      <c r="AB565" s="7">
        <v>0</v>
      </c>
      <c r="AC565" s="6">
        <v>0</v>
      </c>
      <c r="AD565" s="6">
        <v>0</v>
      </c>
      <c r="AE565" s="6">
        <v>0</v>
      </c>
      <c r="AF565" s="6">
        <v>0</v>
      </c>
      <c r="AG565" s="6">
        <v>0</v>
      </c>
      <c r="AH565" s="8">
        <v>0</v>
      </c>
      <c r="AI565" s="8">
        <v>0</v>
      </c>
      <c r="AJ565" s="8">
        <v>0</v>
      </c>
      <c r="AK565" s="8">
        <v>0</v>
      </c>
      <c r="AL565" s="8">
        <v>0</v>
      </c>
      <c r="AM565" s="7">
        <v>0</v>
      </c>
      <c r="AN565" s="7">
        <v>0</v>
      </c>
      <c r="AO565" s="7">
        <v>0</v>
      </c>
      <c r="AP565" s="7">
        <v>3014</v>
      </c>
      <c r="AQ565" s="7">
        <v>0</v>
      </c>
      <c r="AR565" s="7">
        <f>F565-W565</f>
        <v>3014</v>
      </c>
    </row>
    <row r="566" spans="1:44" ht="48" x14ac:dyDescent="0.2">
      <c r="A566" s="5" t="s">
        <v>1927</v>
      </c>
      <c r="C566" t="s">
        <v>40</v>
      </c>
      <c r="D566" t="s">
        <v>41</v>
      </c>
      <c r="E566" t="s">
        <v>41</v>
      </c>
      <c r="F566" s="6">
        <v>3011</v>
      </c>
      <c r="G566">
        <v>2015</v>
      </c>
      <c r="H566" t="s">
        <v>46</v>
      </c>
      <c r="I566" t="s">
        <v>280</v>
      </c>
      <c r="J566" s="5" t="s">
        <v>1928</v>
      </c>
      <c r="K566" s="13" t="s">
        <v>1929</v>
      </c>
      <c r="L566" t="s">
        <v>1930</v>
      </c>
      <c r="M566" s="6">
        <v>0</v>
      </c>
      <c r="N566" s="6">
        <v>2608</v>
      </c>
      <c r="O566" s="6">
        <v>403</v>
      </c>
      <c r="P566" s="6">
        <v>0</v>
      </c>
      <c r="Q566" s="6">
        <v>0</v>
      </c>
      <c r="R566" s="6">
        <v>0</v>
      </c>
      <c r="S566" s="6">
        <v>0</v>
      </c>
      <c r="T566" s="6">
        <v>0</v>
      </c>
      <c r="U566" s="6">
        <v>0</v>
      </c>
      <c r="V566" s="6">
        <v>3011</v>
      </c>
      <c r="W566" s="7">
        <v>0</v>
      </c>
      <c r="X566" s="7">
        <v>0</v>
      </c>
      <c r="Y566" s="7">
        <v>0</v>
      </c>
      <c r="Z566" s="7">
        <v>0</v>
      </c>
      <c r="AA566" s="7">
        <v>0</v>
      </c>
      <c r="AB566" s="7">
        <v>0</v>
      </c>
      <c r="AC566" s="6">
        <v>0</v>
      </c>
      <c r="AD566" s="6">
        <v>0</v>
      </c>
      <c r="AE566" s="6">
        <v>0</v>
      </c>
      <c r="AF566" s="6">
        <v>0</v>
      </c>
      <c r="AG566" s="6">
        <v>0</v>
      </c>
      <c r="AH566" s="8">
        <v>0</v>
      </c>
      <c r="AI566" s="8">
        <v>0</v>
      </c>
      <c r="AJ566" s="8">
        <v>0</v>
      </c>
      <c r="AK566" s="8">
        <v>0</v>
      </c>
      <c r="AL566" s="8">
        <v>0</v>
      </c>
      <c r="AM566" s="7">
        <v>0</v>
      </c>
      <c r="AN566" s="7">
        <v>2608</v>
      </c>
      <c r="AO566" s="7">
        <v>403</v>
      </c>
      <c r="AP566" s="7">
        <v>0</v>
      </c>
      <c r="AQ566" s="7">
        <v>0</v>
      </c>
      <c r="AR566" s="7">
        <f>F566-W566</f>
        <v>3011</v>
      </c>
    </row>
    <row r="567" spans="1:44" ht="16" x14ac:dyDescent="0.2">
      <c r="A567" s="5" t="s">
        <v>1931</v>
      </c>
      <c r="C567" t="s">
        <v>40</v>
      </c>
      <c r="E567" t="s">
        <v>373</v>
      </c>
      <c r="F567" s="6">
        <v>3000</v>
      </c>
      <c r="G567">
        <v>2017</v>
      </c>
      <c r="H567" t="s">
        <v>46</v>
      </c>
      <c r="I567" t="s">
        <v>46</v>
      </c>
      <c r="J567" s="5" t="s">
        <v>1932</v>
      </c>
      <c r="K567" s="13" t="s">
        <v>3</v>
      </c>
      <c r="L567" t="s">
        <v>1933</v>
      </c>
      <c r="M567" s="6">
        <v>0</v>
      </c>
      <c r="N567" s="6">
        <v>0</v>
      </c>
      <c r="O567" s="6">
        <v>0</v>
      </c>
      <c r="P567" s="6">
        <v>0</v>
      </c>
      <c r="Q567" s="6">
        <v>3000</v>
      </c>
      <c r="R567" s="6">
        <v>0</v>
      </c>
      <c r="S567" s="6">
        <v>0</v>
      </c>
      <c r="T567" s="6">
        <v>0</v>
      </c>
      <c r="U567" s="6">
        <v>0</v>
      </c>
      <c r="V567" s="6">
        <v>3000</v>
      </c>
      <c r="W567" s="7">
        <v>0</v>
      </c>
      <c r="X567" s="7">
        <v>0</v>
      </c>
      <c r="Y567" s="7">
        <v>0</v>
      </c>
      <c r="Z567" s="7">
        <v>0</v>
      </c>
      <c r="AA567" s="7">
        <v>0</v>
      </c>
      <c r="AB567" s="7">
        <v>0</v>
      </c>
      <c r="AC567" s="6">
        <v>0</v>
      </c>
      <c r="AD567" s="6">
        <v>0</v>
      </c>
      <c r="AE567" s="6">
        <v>0</v>
      </c>
      <c r="AF567" s="6">
        <v>0</v>
      </c>
      <c r="AG567" s="6">
        <v>0</v>
      </c>
      <c r="AH567" s="8">
        <v>0</v>
      </c>
      <c r="AI567" s="8">
        <v>0</v>
      </c>
      <c r="AJ567" s="8">
        <v>0</v>
      </c>
      <c r="AK567" s="8">
        <v>0</v>
      </c>
      <c r="AL567" s="8">
        <v>0</v>
      </c>
      <c r="AM567" s="7">
        <v>0</v>
      </c>
      <c r="AN567" s="7">
        <v>0</v>
      </c>
      <c r="AO567" s="7">
        <v>0</v>
      </c>
      <c r="AP567" s="7">
        <v>0</v>
      </c>
      <c r="AQ567" s="7">
        <v>3000</v>
      </c>
      <c r="AR567" s="7">
        <f>F567-W567</f>
        <v>3000</v>
      </c>
    </row>
    <row r="568" spans="1:44" ht="16" x14ac:dyDescent="0.2">
      <c r="A568" s="5" t="s">
        <v>1934</v>
      </c>
      <c r="C568" t="s">
        <v>41</v>
      </c>
      <c r="D568" t="s">
        <v>41</v>
      </c>
      <c r="E568" t="s">
        <v>373</v>
      </c>
      <c r="F568" s="6">
        <v>2949</v>
      </c>
      <c r="G568">
        <v>2017</v>
      </c>
      <c r="H568" t="s">
        <v>63</v>
      </c>
      <c r="I568" t="s">
        <v>1935</v>
      </c>
      <c r="J568" s="5" t="s">
        <v>1936</v>
      </c>
      <c r="K568" s="13" t="s">
        <v>3</v>
      </c>
      <c r="L568" t="s">
        <v>1937</v>
      </c>
      <c r="M568" s="6">
        <v>0</v>
      </c>
      <c r="N568" s="6">
        <v>0</v>
      </c>
      <c r="O568" s="6">
        <v>0</v>
      </c>
      <c r="P568" s="6">
        <v>2934</v>
      </c>
      <c r="Q568" s="6">
        <v>15</v>
      </c>
      <c r="R568" s="6">
        <v>0</v>
      </c>
      <c r="S568" s="6">
        <v>2949</v>
      </c>
      <c r="T568" s="6">
        <v>0</v>
      </c>
      <c r="U568" s="6">
        <v>0</v>
      </c>
      <c r="V568" s="6">
        <v>0</v>
      </c>
      <c r="W568" s="7">
        <v>0</v>
      </c>
      <c r="X568" s="7">
        <v>0</v>
      </c>
      <c r="Y568" s="7">
        <v>0</v>
      </c>
      <c r="Z568" s="7">
        <v>0</v>
      </c>
      <c r="AA568" s="7">
        <v>0</v>
      </c>
      <c r="AB568" s="7">
        <v>0</v>
      </c>
      <c r="AC568" s="6">
        <v>0</v>
      </c>
      <c r="AD568" s="6">
        <v>0</v>
      </c>
      <c r="AE568" s="6">
        <v>0</v>
      </c>
      <c r="AF568" s="6">
        <v>0</v>
      </c>
      <c r="AG568" s="6">
        <v>0</v>
      </c>
      <c r="AH568" s="8">
        <v>0</v>
      </c>
      <c r="AI568" s="8">
        <v>0</v>
      </c>
      <c r="AJ568" s="8">
        <v>0</v>
      </c>
      <c r="AK568" s="8">
        <v>0</v>
      </c>
      <c r="AL568" s="8">
        <v>0</v>
      </c>
      <c r="AM568" s="7">
        <v>0</v>
      </c>
      <c r="AN568" s="7">
        <v>0</v>
      </c>
      <c r="AO568" s="7">
        <v>0</v>
      </c>
      <c r="AP568" s="7">
        <v>2934</v>
      </c>
      <c r="AQ568" s="7">
        <v>15</v>
      </c>
      <c r="AR568" s="7">
        <f>F568-W568</f>
        <v>2949</v>
      </c>
    </row>
    <row r="569" spans="1:44" ht="16" x14ac:dyDescent="0.2">
      <c r="A569" s="5" t="s">
        <v>1938</v>
      </c>
      <c r="C569" t="s">
        <v>41</v>
      </c>
      <c r="D569" t="s">
        <v>41</v>
      </c>
      <c r="E569" t="s">
        <v>373</v>
      </c>
      <c r="F569" s="6">
        <v>2900</v>
      </c>
      <c r="G569">
        <v>2016</v>
      </c>
      <c r="H569" t="s">
        <v>63</v>
      </c>
      <c r="I569" t="s">
        <v>63</v>
      </c>
      <c r="J569" s="5" t="s">
        <v>1939</v>
      </c>
      <c r="K569" s="13" t="s">
        <v>1220</v>
      </c>
      <c r="L569" t="s">
        <v>1940</v>
      </c>
      <c r="M569" s="6">
        <v>0</v>
      </c>
      <c r="N569" s="6">
        <v>0</v>
      </c>
      <c r="O569" s="6">
        <v>2735</v>
      </c>
      <c r="P569" s="6">
        <v>165</v>
      </c>
      <c r="Q569" s="6">
        <v>0</v>
      </c>
      <c r="R569" s="6">
        <v>0</v>
      </c>
      <c r="S569" s="6">
        <v>2900</v>
      </c>
      <c r="T569" s="6">
        <v>0</v>
      </c>
      <c r="U569" s="6">
        <v>0</v>
      </c>
      <c r="V569" s="6">
        <v>0</v>
      </c>
      <c r="W569" s="7">
        <v>0</v>
      </c>
      <c r="X569" s="7">
        <v>0</v>
      </c>
      <c r="Y569" s="7">
        <v>0</v>
      </c>
      <c r="Z569" s="7">
        <v>0</v>
      </c>
      <c r="AA569" s="7">
        <v>0</v>
      </c>
      <c r="AB569" s="7">
        <v>0</v>
      </c>
      <c r="AC569" s="6">
        <v>0</v>
      </c>
      <c r="AD569" s="6">
        <v>0</v>
      </c>
      <c r="AE569" s="6">
        <v>0</v>
      </c>
      <c r="AF569" s="6">
        <v>0</v>
      </c>
      <c r="AG569" s="6">
        <v>0</v>
      </c>
      <c r="AH569" s="8">
        <v>0</v>
      </c>
      <c r="AI569" s="8">
        <v>0</v>
      </c>
      <c r="AJ569" s="8">
        <v>0</v>
      </c>
      <c r="AK569" s="8">
        <v>0</v>
      </c>
      <c r="AL569" s="8">
        <v>0</v>
      </c>
      <c r="AM569" s="7">
        <v>0</v>
      </c>
      <c r="AN569" s="7">
        <v>0</v>
      </c>
      <c r="AO569" s="7">
        <v>2735</v>
      </c>
      <c r="AP569" s="7">
        <v>165</v>
      </c>
      <c r="AQ569" s="7">
        <v>0</v>
      </c>
      <c r="AR569" s="7">
        <f>F569-W569</f>
        <v>2900</v>
      </c>
    </row>
    <row r="570" spans="1:44" ht="16" x14ac:dyDescent="0.2">
      <c r="A570" s="5" t="s">
        <v>1941</v>
      </c>
      <c r="C570" t="s">
        <v>41</v>
      </c>
      <c r="D570" t="s">
        <v>41</v>
      </c>
      <c r="E570" t="s">
        <v>41</v>
      </c>
      <c r="F570" s="6">
        <v>2871</v>
      </c>
      <c r="G570">
        <v>2014</v>
      </c>
      <c r="H570" t="s">
        <v>46</v>
      </c>
      <c r="I570" t="s">
        <v>46</v>
      </c>
      <c r="J570" s="5" t="s">
        <v>1884</v>
      </c>
      <c r="K570" s="13" t="s">
        <v>41</v>
      </c>
      <c r="M570" s="10">
        <v>978</v>
      </c>
      <c r="N570" s="10">
        <v>1893</v>
      </c>
      <c r="O570" s="6">
        <v>0</v>
      </c>
      <c r="P570" s="6">
        <v>0</v>
      </c>
      <c r="Q570" s="6">
        <v>0</v>
      </c>
      <c r="R570" s="6">
        <v>0</v>
      </c>
      <c r="S570" s="6">
        <v>0</v>
      </c>
      <c r="T570" s="6">
        <v>0</v>
      </c>
      <c r="U570" s="6">
        <v>0</v>
      </c>
      <c r="V570" s="6">
        <v>2871</v>
      </c>
      <c r="W570" s="7">
        <v>0</v>
      </c>
      <c r="X570" s="7">
        <v>0</v>
      </c>
      <c r="Y570" s="7">
        <v>0</v>
      </c>
      <c r="Z570" s="7">
        <v>0</v>
      </c>
      <c r="AA570" s="7">
        <v>0</v>
      </c>
      <c r="AB570" s="7">
        <v>0</v>
      </c>
      <c r="AC570" s="6">
        <v>0</v>
      </c>
      <c r="AD570" s="6">
        <v>0</v>
      </c>
      <c r="AE570" s="6">
        <v>0</v>
      </c>
      <c r="AF570" s="6">
        <v>0</v>
      </c>
      <c r="AG570" s="6">
        <v>0</v>
      </c>
      <c r="AH570" s="8">
        <v>0</v>
      </c>
      <c r="AI570" s="8">
        <v>0</v>
      </c>
      <c r="AJ570" s="8">
        <v>0</v>
      </c>
      <c r="AK570" s="8">
        <v>0</v>
      </c>
      <c r="AL570" s="8">
        <v>0</v>
      </c>
      <c r="AM570" s="7">
        <v>978</v>
      </c>
      <c r="AN570" s="7">
        <v>1893</v>
      </c>
      <c r="AO570" s="7">
        <v>0</v>
      </c>
      <c r="AP570" s="7">
        <v>0</v>
      </c>
      <c r="AQ570" s="7">
        <v>0</v>
      </c>
      <c r="AR570" s="7">
        <f>F570-W570</f>
        <v>2871</v>
      </c>
    </row>
    <row r="571" spans="1:44" ht="16" x14ac:dyDescent="0.2">
      <c r="A571" s="5" t="s">
        <v>1942</v>
      </c>
      <c r="C571" t="s">
        <v>41</v>
      </c>
      <c r="D571" t="s">
        <v>41</v>
      </c>
      <c r="E571" t="s">
        <v>41</v>
      </c>
      <c r="F571" s="6">
        <v>2824</v>
      </c>
      <c r="G571">
        <v>2016</v>
      </c>
      <c r="H571" t="s">
        <v>46</v>
      </c>
      <c r="I571" t="s">
        <v>46</v>
      </c>
      <c r="J571" s="5" t="s">
        <v>1943</v>
      </c>
      <c r="K571" s="13" t="s">
        <v>198</v>
      </c>
      <c r="L571" t="s">
        <v>1944</v>
      </c>
      <c r="M571" s="6">
        <v>0</v>
      </c>
      <c r="N571" s="6">
        <v>0</v>
      </c>
      <c r="O571" s="6">
        <v>2824</v>
      </c>
      <c r="P571" s="6">
        <v>0</v>
      </c>
      <c r="Q571" s="6">
        <v>0</v>
      </c>
      <c r="R571" s="6">
        <v>0</v>
      </c>
      <c r="S571" s="6">
        <v>0</v>
      </c>
      <c r="T571" s="6">
        <v>0</v>
      </c>
      <c r="U571" s="6">
        <v>0</v>
      </c>
      <c r="V571" s="6">
        <v>2824</v>
      </c>
      <c r="W571" s="7">
        <v>0</v>
      </c>
      <c r="X571" s="7">
        <v>0</v>
      </c>
      <c r="Y571" s="7">
        <v>0</v>
      </c>
      <c r="Z571" s="7">
        <v>0</v>
      </c>
      <c r="AA571" s="7">
        <v>0</v>
      </c>
      <c r="AB571" s="7">
        <v>0</v>
      </c>
      <c r="AC571" s="6">
        <v>0</v>
      </c>
      <c r="AD571" s="6">
        <v>0</v>
      </c>
      <c r="AE571" s="6">
        <v>0</v>
      </c>
      <c r="AF571" s="6">
        <v>0</v>
      </c>
      <c r="AG571" s="6">
        <v>0</v>
      </c>
      <c r="AH571" s="8">
        <v>0</v>
      </c>
      <c r="AI571" s="8">
        <v>0</v>
      </c>
      <c r="AJ571" s="8">
        <v>0</v>
      </c>
      <c r="AK571" s="8">
        <v>0</v>
      </c>
      <c r="AL571" s="8">
        <v>0</v>
      </c>
      <c r="AM571" s="7">
        <v>0</v>
      </c>
      <c r="AN571" s="7">
        <v>0</v>
      </c>
      <c r="AO571" s="7">
        <v>2824</v>
      </c>
      <c r="AP571" s="7">
        <v>0</v>
      </c>
      <c r="AQ571" s="7">
        <v>0</v>
      </c>
      <c r="AR571" s="7">
        <f>F571-W571</f>
        <v>2824</v>
      </c>
    </row>
    <row r="572" spans="1:44" ht="32" x14ac:dyDescent="0.2">
      <c r="A572" s="5" t="s">
        <v>1945</v>
      </c>
      <c r="C572" t="s">
        <v>41</v>
      </c>
      <c r="D572" t="s">
        <v>41</v>
      </c>
      <c r="E572" t="s">
        <v>373</v>
      </c>
      <c r="F572" s="6">
        <v>2782</v>
      </c>
      <c r="G572">
        <v>2014</v>
      </c>
      <c r="H572" t="s">
        <v>46</v>
      </c>
      <c r="I572" t="s">
        <v>46</v>
      </c>
      <c r="J572" s="5" t="s">
        <v>1946</v>
      </c>
      <c r="K572" s="13" t="s">
        <v>1947</v>
      </c>
      <c r="L572" t="s">
        <v>1948</v>
      </c>
      <c r="M572" s="6">
        <v>0</v>
      </c>
      <c r="N572" s="6">
        <v>2750</v>
      </c>
      <c r="O572" s="6">
        <v>32</v>
      </c>
      <c r="P572" s="6">
        <v>0</v>
      </c>
      <c r="Q572" s="6">
        <v>0</v>
      </c>
      <c r="R572" s="6">
        <v>0</v>
      </c>
      <c r="S572" s="6">
        <v>0</v>
      </c>
      <c r="T572" s="6">
        <v>0</v>
      </c>
      <c r="U572" s="6">
        <v>0</v>
      </c>
      <c r="V572" s="6">
        <v>2782</v>
      </c>
      <c r="W572" s="7">
        <v>0</v>
      </c>
      <c r="X572" s="7">
        <v>0</v>
      </c>
      <c r="Y572" s="7">
        <v>0</v>
      </c>
      <c r="Z572" s="7">
        <v>0</v>
      </c>
      <c r="AA572" s="7">
        <v>0</v>
      </c>
      <c r="AB572" s="7">
        <v>0</v>
      </c>
      <c r="AC572" s="6">
        <v>0</v>
      </c>
      <c r="AD572" s="6">
        <v>0</v>
      </c>
      <c r="AE572" s="6">
        <v>0</v>
      </c>
      <c r="AF572" s="6">
        <v>0</v>
      </c>
      <c r="AG572" s="6">
        <v>0</v>
      </c>
      <c r="AH572" s="8">
        <v>0</v>
      </c>
      <c r="AI572" s="8">
        <v>0</v>
      </c>
      <c r="AJ572" s="8">
        <v>0</v>
      </c>
      <c r="AK572" s="8">
        <v>0</v>
      </c>
      <c r="AL572" s="8">
        <v>0</v>
      </c>
      <c r="AM572" s="7">
        <v>0</v>
      </c>
      <c r="AN572" s="7">
        <v>2750</v>
      </c>
      <c r="AO572" s="7">
        <v>32</v>
      </c>
      <c r="AP572" s="7">
        <v>0</v>
      </c>
      <c r="AQ572" s="7">
        <v>0</v>
      </c>
      <c r="AR572" s="7">
        <f>F572-W572</f>
        <v>2782</v>
      </c>
    </row>
    <row r="573" spans="1:44" ht="16" x14ac:dyDescent="0.2">
      <c r="A573" s="5" t="s">
        <v>1949</v>
      </c>
      <c r="C573" t="s">
        <v>41</v>
      </c>
      <c r="D573" t="s">
        <v>66</v>
      </c>
      <c r="E573" t="s">
        <v>41</v>
      </c>
      <c r="F573" s="6">
        <v>2777</v>
      </c>
      <c r="G573">
        <v>2015</v>
      </c>
      <c r="H573" t="s">
        <v>72</v>
      </c>
      <c r="I573" t="s">
        <v>72</v>
      </c>
      <c r="J573" s="5" t="s">
        <v>969</v>
      </c>
      <c r="K573" s="13" t="s">
        <v>1950</v>
      </c>
      <c r="L573" t="s">
        <v>1951</v>
      </c>
      <c r="M573" s="6">
        <v>0</v>
      </c>
      <c r="N573" s="6">
        <v>2767</v>
      </c>
      <c r="O573" s="6">
        <v>10</v>
      </c>
      <c r="P573" s="6">
        <v>0</v>
      </c>
      <c r="Q573" s="6">
        <v>0</v>
      </c>
      <c r="R573" s="6">
        <v>0</v>
      </c>
      <c r="S573" s="6">
        <v>0</v>
      </c>
      <c r="T573" s="6">
        <v>0</v>
      </c>
      <c r="U573" s="6">
        <v>2777</v>
      </c>
      <c r="V573" s="6">
        <v>0</v>
      </c>
      <c r="W573" s="7">
        <v>0</v>
      </c>
      <c r="X573" s="7">
        <v>0</v>
      </c>
      <c r="Y573" s="7">
        <v>0</v>
      </c>
      <c r="Z573" s="7">
        <v>0</v>
      </c>
      <c r="AA573" s="7">
        <v>0</v>
      </c>
      <c r="AB573" s="7">
        <v>0</v>
      </c>
      <c r="AC573" s="6">
        <v>0</v>
      </c>
      <c r="AD573" s="6">
        <v>0</v>
      </c>
      <c r="AE573" s="6">
        <v>0</v>
      </c>
      <c r="AF573" s="6">
        <v>0</v>
      </c>
      <c r="AG573" s="6">
        <v>0</v>
      </c>
      <c r="AH573" s="8">
        <v>0</v>
      </c>
      <c r="AI573" s="8">
        <v>0</v>
      </c>
      <c r="AJ573" s="8">
        <v>0</v>
      </c>
      <c r="AK573" s="8">
        <v>0</v>
      </c>
      <c r="AL573" s="8">
        <v>0</v>
      </c>
      <c r="AM573" s="7">
        <v>0</v>
      </c>
      <c r="AN573" s="7">
        <v>2767</v>
      </c>
      <c r="AO573" s="7">
        <v>10</v>
      </c>
      <c r="AP573" s="7">
        <v>0</v>
      </c>
      <c r="AQ573" s="7">
        <v>0</v>
      </c>
      <c r="AR573" s="7">
        <f>F573-W573</f>
        <v>2777</v>
      </c>
    </row>
    <row r="574" spans="1:44" ht="16" x14ac:dyDescent="0.2">
      <c r="A574" s="5" t="s">
        <v>1952</v>
      </c>
      <c r="B574" s="5" t="s">
        <v>1952</v>
      </c>
      <c r="C574" t="s">
        <v>41</v>
      </c>
      <c r="D574" t="s">
        <v>66</v>
      </c>
      <c r="E574" t="s">
        <v>41</v>
      </c>
      <c r="F574" s="6">
        <v>2768</v>
      </c>
      <c r="G574">
        <v>2017</v>
      </c>
      <c r="H574" t="s">
        <v>720</v>
      </c>
      <c r="I574" t="s">
        <v>1953</v>
      </c>
      <c r="J574" s="5" t="s">
        <v>1954</v>
      </c>
      <c r="K574" s="13" t="s">
        <v>1950</v>
      </c>
      <c r="L574" t="s">
        <v>1955</v>
      </c>
      <c r="M574" s="6">
        <v>0</v>
      </c>
      <c r="N574" s="6">
        <v>0</v>
      </c>
      <c r="O574" s="6">
        <v>0</v>
      </c>
      <c r="P574" s="6">
        <v>1579</v>
      </c>
      <c r="Q574" s="6">
        <v>1189</v>
      </c>
      <c r="R574" s="6">
        <v>0</v>
      </c>
      <c r="S574" s="6">
        <v>0</v>
      </c>
      <c r="T574" s="6">
        <v>1579</v>
      </c>
      <c r="U574" s="6">
        <v>1189</v>
      </c>
      <c r="V574" s="6">
        <v>0</v>
      </c>
      <c r="W574" s="7">
        <v>1189</v>
      </c>
      <c r="X574" s="7">
        <v>0</v>
      </c>
      <c r="Y574" s="7">
        <v>0</v>
      </c>
      <c r="Z574" s="7">
        <v>1189</v>
      </c>
      <c r="AA574" s="7">
        <v>0</v>
      </c>
      <c r="AB574" s="7">
        <v>0</v>
      </c>
      <c r="AC574" s="6">
        <v>0</v>
      </c>
      <c r="AD574" s="6">
        <v>0</v>
      </c>
      <c r="AE574" s="6">
        <v>0</v>
      </c>
      <c r="AF574" s="6">
        <v>1189</v>
      </c>
      <c r="AG574" s="6">
        <v>0</v>
      </c>
      <c r="AH574" s="8">
        <v>0</v>
      </c>
      <c r="AI574" s="8">
        <v>0</v>
      </c>
      <c r="AJ574" s="8">
        <v>0</v>
      </c>
      <c r="AK574" s="8">
        <v>0</v>
      </c>
      <c r="AL574" s="8">
        <v>1189</v>
      </c>
      <c r="AM574" s="7">
        <v>0</v>
      </c>
      <c r="AN574" s="7">
        <v>0</v>
      </c>
      <c r="AO574" s="7">
        <v>0</v>
      </c>
      <c r="AP574" s="7">
        <v>1579</v>
      </c>
      <c r="AQ574" s="7">
        <v>0</v>
      </c>
      <c r="AR574" s="7">
        <f>F574-W574</f>
        <v>1579</v>
      </c>
    </row>
    <row r="575" spans="1:44" ht="16" x14ac:dyDescent="0.2">
      <c r="A575" s="5" t="s">
        <v>1956</v>
      </c>
      <c r="C575" t="s">
        <v>41</v>
      </c>
      <c r="D575" t="s">
        <v>41</v>
      </c>
      <c r="E575" t="s">
        <v>373</v>
      </c>
      <c r="F575" s="6">
        <v>2722</v>
      </c>
      <c r="G575">
        <v>2018</v>
      </c>
      <c r="H575" t="s">
        <v>87</v>
      </c>
      <c r="I575" t="s">
        <v>87</v>
      </c>
      <c r="J575" s="5" t="s">
        <v>1957</v>
      </c>
      <c r="K575" s="13" t="s">
        <v>3</v>
      </c>
      <c r="L575" t="s">
        <v>1958</v>
      </c>
      <c r="M575" s="6">
        <v>0</v>
      </c>
      <c r="N575" s="6">
        <v>0</v>
      </c>
      <c r="O575" s="6">
        <v>0</v>
      </c>
      <c r="P575" s="6">
        <v>0</v>
      </c>
      <c r="Q575" s="6">
        <v>2722</v>
      </c>
      <c r="R575" s="6">
        <v>2722</v>
      </c>
      <c r="S575" s="6">
        <v>0</v>
      </c>
      <c r="T575" s="6">
        <v>0</v>
      </c>
      <c r="U575" s="6">
        <v>0</v>
      </c>
      <c r="V575" s="6">
        <v>0</v>
      </c>
      <c r="W575" s="7">
        <v>0</v>
      </c>
      <c r="X575" s="7">
        <v>0</v>
      </c>
      <c r="Y575" s="7">
        <v>0</v>
      </c>
      <c r="Z575" s="7">
        <v>0</v>
      </c>
      <c r="AA575" s="7">
        <v>0</v>
      </c>
      <c r="AB575" s="7">
        <v>0</v>
      </c>
      <c r="AC575" s="6">
        <v>0</v>
      </c>
      <c r="AD575" s="6">
        <v>0</v>
      </c>
      <c r="AE575" s="6">
        <v>0</v>
      </c>
      <c r="AF575" s="6">
        <v>0</v>
      </c>
      <c r="AG575" s="6">
        <v>0</v>
      </c>
      <c r="AH575" s="8">
        <v>0</v>
      </c>
      <c r="AI575" s="8">
        <v>0</v>
      </c>
      <c r="AJ575" s="8">
        <v>0</v>
      </c>
      <c r="AK575" s="8">
        <v>0</v>
      </c>
      <c r="AL575" s="8">
        <v>0</v>
      </c>
      <c r="AM575" s="7">
        <v>0</v>
      </c>
      <c r="AN575" s="7">
        <v>0</v>
      </c>
      <c r="AO575" s="7">
        <v>0</v>
      </c>
      <c r="AP575" s="7">
        <v>0</v>
      </c>
      <c r="AQ575" s="7">
        <v>2722</v>
      </c>
      <c r="AR575" s="7">
        <f>F575-W575</f>
        <v>2722</v>
      </c>
    </row>
    <row r="576" spans="1:44" ht="48" x14ac:dyDescent="0.2">
      <c r="A576" s="5" t="s">
        <v>1959</v>
      </c>
      <c r="C576" t="s">
        <v>41</v>
      </c>
      <c r="D576" t="s">
        <v>41</v>
      </c>
      <c r="E576" t="s">
        <v>41</v>
      </c>
      <c r="F576" s="6">
        <v>2721</v>
      </c>
      <c r="G576">
        <v>2015</v>
      </c>
      <c r="H576" t="s">
        <v>87</v>
      </c>
      <c r="I576" t="s">
        <v>338</v>
      </c>
      <c r="J576" s="5" t="s">
        <v>1960</v>
      </c>
      <c r="K576" s="13" t="s">
        <v>1034</v>
      </c>
      <c r="L576" t="s">
        <v>1961</v>
      </c>
      <c r="M576" s="6">
        <v>0</v>
      </c>
      <c r="N576" s="6">
        <v>2721</v>
      </c>
      <c r="O576" s="6">
        <v>0</v>
      </c>
      <c r="P576" s="6">
        <v>0</v>
      </c>
      <c r="Q576" s="6">
        <v>0</v>
      </c>
      <c r="R576" s="6">
        <v>2721</v>
      </c>
      <c r="S576" s="6">
        <v>0</v>
      </c>
      <c r="T576" s="6">
        <v>0</v>
      </c>
      <c r="U576" s="6">
        <v>0</v>
      </c>
      <c r="V576" s="6">
        <v>0</v>
      </c>
      <c r="W576" s="7">
        <v>0</v>
      </c>
      <c r="X576" s="7">
        <v>0</v>
      </c>
      <c r="Y576" s="7">
        <v>0</v>
      </c>
      <c r="Z576" s="7">
        <v>0</v>
      </c>
      <c r="AA576" s="7">
        <v>0</v>
      </c>
      <c r="AB576" s="7">
        <v>0</v>
      </c>
      <c r="AC576" s="6">
        <v>0</v>
      </c>
      <c r="AD576" s="6">
        <v>0</v>
      </c>
      <c r="AE576" s="6">
        <v>0</v>
      </c>
      <c r="AF576" s="6">
        <v>0</v>
      </c>
      <c r="AG576" s="6">
        <v>0</v>
      </c>
      <c r="AH576" s="8">
        <v>0</v>
      </c>
      <c r="AI576" s="8">
        <v>0</v>
      </c>
      <c r="AJ576" s="8">
        <v>0</v>
      </c>
      <c r="AK576" s="8">
        <v>0</v>
      </c>
      <c r="AL576" s="8">
        <v>0</v>
      </c>
      <c r="AM576" s="7">
        <v>0</v>
      </c>
      <c r="AN576" s="7">
        <v>2721</v>
      </c>
      <c r="AO576" s="7">
        <v>0</v>
      </c>
      <c r="AP576" s="7">
        <v>0</v>
      </c>
      <c r="AQ576" s="7">
        <v>0</v>
      </c>
      <c r="AR576" s="7">
        <f>F576-W576</f>
        <v>2721</v>
      </c>
    </row>
    <row r="577" spans="1:44" ht="16" x14ac:dyDescent="0.2">
      <c r="A577" s="5" t="s">
        <v>1962</v>
      </c>
      <c r="C577" t="s">
        <v>41</v>
      </c>
      <c r="D577" t="s">
        <v>41</v>
      </c>
      <c r="E577" t="s">
        <v>373</v>
      </c>
      <c r="F577" s="6">
        <v>2718</v>
      </c>
      <c r="G577">
        <v>2015</v>
      </c>
      <c r="H577" t="s">
        <v>46</v>
      </c>
      <c r="I577" t="s">
        <v>1963</v>
      </c>
      <c r="J577" s="5" t="s">
        <v>1964</v>
      </c>
      <c r="K577" s="13" t="s">
        <v>3</v>
      </c>
      <c r="L577" t="s">
        <v>1965</v>
      </c>
      <c r="M577" s="6">
        <v>0</v>
      </c>
      <c r="N577" s="6">
        <v>2718</v>
      </c>
      <c r="O577" s="6">
        <v>0</v>
      </c>
      <c r="P577" s="6">
        <v>0</v>
      </c>
      <c r="Q577" s="6">
        <v>0</v>
      </c>
      <c r="R577" s="6">
        <v>0</v>
      </c>
      <c r="S577" s="6">
        <v>0</v>
      </c>
      <c r="T577" s="6">
        <v>0</v>
      </c>
      <c r="U577" s="6">
        <v>0</v>
      </c>
      <c r="V577" s="6">
        <v>2718</v>
      </c>
      <c r="W577" s="7">
        <v>0</v>
      </c>
      <c r="X577" s="7">
        <v>0</v>
      </c>
      <c r="Y577" s="7">
        <v>0</v>
      </c>
      <c r="Z577" s="7">
        <v>0</v>
      </c>
      <c r="AA577" s="7">
        <v>0</v>
      </c>
      <c r="AB577" s="7">
        <v>0</v>
      </c>
      <c r="AC577" s="6">
        <v>0</v>
      </c>
      <c r="AD577" s="6">
        <v>0</v>
      </c>
      <c r="AE577" s="6">
        <v>0</v>
      </c>
      <c r="AF577" s="6">
        <v>0</v>
      </c>
      <c r="AG577" s="6">
        <v>0</v>
      </c>
      <c r="AH577" s="8">
        <v>0</v>
      </c>
      <c r="AI577" s="8">
        <v>0</v>
      </c>
      <c r="AJ577" s="8">
        <v>0</v>
      </c>
      <c r="AK577" s="8">
        <v>0</v>
      </c>
      <c r="AL577" s="8">
        <v>0</v>
      </c>
      <c r="AM577" s="7">
        <v>0</v>
      </c>
      <c r="AN577" s="7">
        <v>2718</v>
      </c>
      <c r="AO577" s="7">
        <v>0</v>
      </c>
      <c r="AP577" s="7">
        <v>0</v>
      </c>
      <c r="AQ577" s="7">
        <v>0</v>
      </c>
      <c r="AR577" s="7">
        <f>F577-W577</f>
        <v>2718</v>
      </c>
    </row>
    <row r="578" spans="1:44" ht="16" x14ac:dyDescent="0.2">
      <c r="A578" s="5" t="s">
        <v>1966</v>
      </c>
      <c r="C578" t="s">
        <v>41</v>
      </c>
      <c r="D578" t="s">
        <v>41</v>
      </c>
      <c r="E578" t="s">
        <v>41</v>
      </c>
      <c r="F578" s="6">
        <v>2717</v>
      </c>
      <c r="G578">
        <v>2015</v>
      </c>
      <c r="H578" t="s">
        <v>720</v>
      </c>
      <c r="I578" t="s">
        <v>720</v>
      </c>
      <c r="J578" s="5" t="s">
        <v>1967</v>
      </c>
      <c r="K578" s="13" t="s">
        <v>55</v>
      </c>
      <c r="L578" t="s">
        <v>1968</v>
      </c>
      <c r="M578" s="6">
        <v>0</v>
      </c>
      <c r="N578" s="6">
        <v>2717</v>
      </c>
      <c r="O578" s="6">
        <v>0</v>
      </c>
      <c r="P578" s="6">
        <v>0</v>
      </c>
      <c r="Q578" s="6">
        <v>0</v>
      </c>
      <c r="R578" s="6">
        <v>0</v>
      </c>
      <c r="S578" s="6">
        <v>0</v>
      </c>
      <c r="T578" s="6">
        <v>2717</v>
      </c>
      <c r="U578" s="6">
        <v>0</v>
      </c>
      <c r="V578" s="6">
        <v>0</v>
      </c>
      <c r="W578" s="7">
        <v>0</v>
      </c>
      <c r="X578" s="7">
        <v>0</v>
      </c>
      <c r="Y578" s="7">
        <v>0</v>
      </c>
      <c r="Z578" s="7">
        <v>0</v>
      </c>
      <c r="AA578" s="7">
        <v>0</v>
      </c>
      <c r="AB578" s="7">
        <v>0</v>
      </c>
      <c r="AC578" s="6">
        <v>0</v>
      </c>
      <c r="AD578" s="6">
        <v>0</v>
      </c>
      <c r="AE578" s="6">
        <v>0</v>
      </c>
      <c r="AF578" s="6">
        <v>0</v>
      </c>
      <c r="AG578" s="6">
        <v>0</v>
      </c>
      <c r="AH578" s="8">
        <v>0</v>
      </c>
      <c r="AI578" s="8">
        <v>0</v>
      </c>
      <c r="AJ578" s="8">
        <v>0</v>
      </c>
      <c r="AK578" s="8">
        <v>0</v>
      </c>
      <c r="AL578" s="8">
        <v>0</v>
      </c>
      <c r="AM578" s="7">
        <v>0</v>
      </c>
      <c r="AN578" s="7">
        <v>2717</v>
      </c>
      <c r="AO578" s="7">
        <v>0</v>
      </c>
      <c r="AP578" s="7">
        <v>0</v>
      </c>
      <c r="AQ578" s="7">
        <v>0</v>
      </c>
      <c r="AR578" s="7">
        <f>F578-W578</f>
        <v>2717</v>
      </c>
    </row>
    <row r="579" spans="1:44" ht="16" x14ac:dyDescent="0.2">
      <c r="A579" s="5" t="s">
        <v>2185</v>
      </c>
      <c r="C579" t="s">
        <v>41</v>
      </c>
      <c r="D579" t="s">
        <v>41</v>
      </c>
      <c r="E579" t="s">
        <v>41</v>
      </c>
      <c r="F579" s="6">
        <v>2682</v>
      </c>
      <c r="G579">
        <v>2016</v>
      </c>
      <c r="H579" t="s">
        <v>87</v>
      </c>
      <c r="I579" t="s">
        <v>2186</v>
      </c>
      <c r="J579" s="5" t="s">
        <v>2187</v>
      </c>
      <c r="K579" s="13" t="s">
        <v>198</v>
      </c>
      <c r="L579" t="s">
        <v>2188</v>
      </c>
      <c r="M579" s="6">
        <v>0</v>
      </c>
      <c r="N579" s="6">
        <v>0</v>
      </c>
      <c r="O579" s="6">
        <v>0</v>
      </c>
      <c r="P579" s="6">
        <v>2682</v>
      </c>
      <c r="Q579" s="6">
        <v>0</v>
      </c>
      <c r="R579" s="6">
        <v>1587</v>
      </c>
      <c r="S579" s="6">
        <v>0</v>
      </c>
      <c r="T579" s="6">
        <v>0</v>
      </c>
      <c r="U579" s="6">
        <v>0</v>
      </c>
      <c r="V579" s="6">
        <v>1095</v>
      </c>
      <c r="W579" s="7">
        <v>1095</v>
      </c>
      <c r="X579" s="7">
        <v>1095</v>
      </c>
      <c r="Y579" s="7">
        <v>0</v>
      </c>
      <c r="Z579" s="7">
        <v>0</v>
      </c>
      <c r="AA579" s="7">
        <v>0</v>
      </c>
      <c r="AB579" s="7">
        <v>0</v>
      </c>
      <c r="AC579" s="6">
        <v>0</v>
      </c>
      <c r="AD579" s="6">
        <v>0</v>
      </c>
      <c r="AE579" s="6">
        <v>0</v>
      </c>
      <c r="AF579" s="6">
        <v>0</v>
      </c>
      <c r="AG579" s="6">
        <v>1095</v>
      </c>
      <c r="AH579" s="8">
        <v>0</v>
      </c>
      <c r="AI579" s="8">
        <v>0</v>
      </c>
      <c r="AJ579" s="8">
        <v>0</v>
      </c>
      <c r="AK579" s="8">
        <v>1095</v>
      </c>
      <c r="AL579" s="8">
        <v>0</v>
      </c>
      <c r="AM579" s="7">
        <v>0</v>
      </c>
      <c r="AN579" s="7">
        <v>0</v>
      </c>
      <c r="AO579" s="7">
        <v>0</v>
      </c>
      <c r="AP579" s="7">
        <v>1587</v>
      </c>
      <c r="AQ579" s="7">
        <v>0</v>
      </c>
      <c r="AR579" s="7">
        <f>F579-W579</f>
        <v>1587</v>
      </c>
    </row>
    <row r="580" spans="1:44" ht="16" x14ac:dyDescent="0.2">
      <c r="A580" s="5" t="s">
        <v>1969</v>
      </c>
      <c r="C580" t="s">
        <v>41</v>
      </c>
      <c r="D580" t="s">
        <v>41</v>
      </c>
      <c r="E580" t="s">
        <v>41</v>
      </c>
      <c r="F580" s="6">
        <v>2665</v>
      </c>
      <c r="G580">
        <v>2017</v>
      </c>
      <c r="H580" t="s">
        <v>87</v>
      </c>
      <c r="I580" t="s">
        <v>87</v>
      </c>
      <c r="J580" s="5" t="s">
        <v>1970</v>
      </c>
      <c r="K580" s="13" t="s">
        <v>198</v>
      </c>
      <c r="L580" t="s">
        <v>1971</v>
      </c>
      <c r="M580" s="6">
        <v>0</v>
      </c>
      <c r="N580" s="6">
        <v>0</v>
      </c>
      <c r="O580" s="6">
        <v>0</v>
      </c>
      <c r="P580" s="6">
        <v>0</v>
      </c>
      <c r="Q580" s="6">
        <v>2665</v>
      </c>
      <c r="R580" s="6">
        <v>0</v>
      </c>
      <c r="S580" s="6">
        <v>0</v>
      </c>
      <c r="T580" s="6">
        <v>0</v>
      </c>
      <c r="U580" s="6">
        <v>2665</v>
      </c>
      <c r="V580" s="6">
        <v>0</v>
      </c>
      <c r="W580" s="7">
        <v>2665</v>
      </c>
      <c r="X580" s="7">
        <v>2665</v>
      </c>
      <c r="Y580" s="7">
        <v>0</v>
      </c>
      <c r="Z580" s="7">
        <v>0</v>
      </c>
      <c r="AA580" s="7">
        <v>0</v>
      </c>
      <c r="AB580" s="7">
        <v>0</v>
      </c>
      <c r="AC580" s="6">
        <v>0</v>
      </c>
      <c r="AD580" s="6">
        <v>0</v>
      </c>
      <c r="AE580" s="6">
        <v>0</v>
      </c>
      <c r="AF580" s="6">
        <v>2665</v>
      </c>
      <c r="AG580" s="6">
        <v>0</v>
      </c>
      <c r="AH580" s="8">
        <v>0</v>
      </c>
      <c r="AI580" s="8">
        <v>0</v>
      </c>
      <c r="AJ580" s="8">
        <v>0</v>
      </c>
      <c r="AK580" s="8">
        <v>0</v>
      </c>
      <c r="AL580" s="8">
        <v>2665</v>
      </c>
      <c r="AM580" s="7">
        <v>0</v>
      </c>
      <c r="AN580" s="7">
        <v>0</v>
      </c>
      <c r="AO580" s="7">
        <v>0</v>
      </c>
      <c r="AP580" s="7">
        <v>0</v>
      </c>
      <c r="AQ580" s="7">
        <v>0</v>
      </c>
      <c r="AR580" s="7">
        <f>F580-W580</f>
        <v>0</v>
      </c>
    </row>
    <row r="581" spans="1:44" ht="16" x14ac:dyDescent="0.2">
      <c r="A581" s="5" t="s">
        <v>1972</v>
      </c>
      <c r="C581" t="s">
        <v>41</v>
      </c>
      <c r="D581" t="s">
        <v>41</v>
      </c>
      <c r="E581" t="s">
        <v>373</v>
      </c>
      <c r="F581" s="6">
        <v>2613</v>
      </c>
      <c r="G581">
        <v>2014</v>
      </c>
      <c r="H581" t="s">
        <v>46</v>
      </c>
      <c r="I581" t="s">
        <v>1973</v>
      </c>
      <c r="J581" s="5" t="s">
        <v>1558</v>
      </c>
      <c r="K581" s="13" t="s">
        <v>1974</v>
      </c>
      <c r="L581" t="s">
        <v>1975</v>
      </c>
      <c r="M581" s="6">
        <v>2596</v>
      </c>
      <c r="N581" s="6">
        <v>0</v>
      </c>
      <c r="O581" s="6">
        <v>17</v>
      </c>
      <c r="P581" s="6">
        <v>0</v>
      </c>
      <c r="Q581" s="6">
        <v>0</v>
      </c>
      <c r="R581" s="6">
        <v>0</v>
      </c>
      <c r="S581" s="6">
        <v>0</v>
      </c>
      <c r="T581" s="6">
        <v>0</v>
      </c>
      <c r="U581" s="6">
        <v>0</v>
      </c>
      <c r="V581" s="6">
        <v>2613</v>
      </c>
      <c r="W581" s="7">
        <v>0</v>
      </c>
      <c r="X581" s="7">
        <v>0</v>
      </c>
      <c r="Y581" s="7">
        <v>0</v>
      </c>
      <c r="Z581" s="7">
        <v>0</v>
      </c>
      <c r="AA581" s="7">
        <v>0</v>
      </c>
      <c r="AB581" s="7">
        <v>0</v>
      </c>
      <c r="AC581" s="6">
        <v>0</v>
      </c>
      <c r="AD581" s="6">
        <v>0</v>
      </c>
      <c r="AE581" s="6">
        <v>0</v>
      </c>
      <c r="AF581" s="6">
        <v>0</v>
      </c>
      <c r="AG581" s="6">
        <v>0</v>
      </c>
      <c r="AH581" s="8">
        <v>0</v>
      </c>
      <c r="AI581" s="8">
        <v>0</v>
      </c>
      <c r="AJ581" s="8">
        <v>0</v>
      </c>
      <c r="AK581" s="8">
        <v>0</v>
      </c>
      <c r="AL581" s="8">
        <v>0</v>
      </c>
      <c r="AM581" s="7">
        <v>2596</v>
      </c>
      <c r="AN581" s="7">
        <v>0</v>
      </c>
      <c r="AO581" s="7">
        <v>17</v>
      </c>
      <c r="AP581" s="7">
        <v>0</v>
      </c>
      <c r="AQ581" s="7">
        <v>0</v>
      </c>
      <c r="AR581" s="7">
        <f>F581-W581</f>
        <v>2613</v>
      </c>
    </row>
    <row r="582" spans="1:44" ht="16" x14ac:dyDescent="0.2">
      <c r="A582" s="5" t="s">
        <v>1976</v>
      </c>
      <c r="C582" t="s">
        <v>41</v>
      </c>
      <c r="D582" t="s">
        <v>66</v>
      </c>
      <c r="E582" t="s">
        <v>41</v>
      </c>
      <c r="F582" s="6">
        <v>2595</v>
      </c>
      <c r="G582">
        <v>2010</v>
      </c>
      <c r="H582" t="s">
        <v>46</v>
      </c>
      <c r="I582" t="s">
        <v>46</v>
      </c>
      <c r="J582" s="5" t="s">
        <v>1842</v>
      </c>
      <c r="K582" s="13" t="s">
        <v>1487</v>
      </c>
      <c r="L582" t="s">
        <v>1977</v>
      </c>
      <c r="M582" s="6">
        <v>1699</v>
      </c>
      <c r="N582" s="6">
        <v>767</v>
      </c>
      <c r="O582" s="6">
        <v>129</v>
      </c>
      <c r="P582" s="6">
        <v>0</v>
      </c>
      <c r="Q582" s="6">
        <v>0</v>
      </c>
      <c r="R582" s="6">
        <v>0</v>
      </c>
      <c r="S582" s="6">
        <v>0</v>
      </c>
      <c r="T582" s="6">
        <v>0</v>
      </c>
      <c r="U582" s="6">
        <v>0</v>
      </c>
      <c r="V582" s="6">
        <v>2595</v>
      </c>
      <c r="W582" s="7">
        <v>0</v>
      </c>
      <c r="X582" s="7">
        <v>0</v>
      </c>
      <c r="Y582" s="7">
        <v>0</v>
      </c>
      <c r="Z582" s="7">
        <v>0</v>
      </c>
      <c r="AA582" s="7">
        <v>0</v>
      </c>
      <c r="AB582" s="7">
        <v>0</v>
      </c>
      <c r="AC582" s="6">
        <v>0</v>
      </c>
      <c r="AD582" s="6">
        <v>0</v>
      </c>
      <c r="AE582" s="6">
        <v>0</v>
      </c>
      <c r="AF582" s="6">
        <v>0</v>
      </c>
      <c r="AG582" s="6">
        <v>0</v>
      </c>
      <c r="AH582" s="8">
        <v>0</v>
      </c>
      <c r="AI582" s="8">
        <v>0</v>
      </c>
      <c r="AJ582" s="8">
        <v>0</v>
      </c>
      <c r="AK582" s="8">
        <v>0</v>
      </c>
      <c r="AL582" s="8">
        <v>0</v>
      </c>
      <c r="AM582" s="7">
        <v>1699</v>
      </c>
      <c r="AN582" s="7">
        <v>767</v>
      </c>
      <c r="AO582" s="7">
        <v>129</v>
      </c>
      <c r="AP582" s="7">
        <v>0</v>
      </c>
      <c r="AQ582" s="7">
        <v>0</v>
      </c>
      <c r="AR582" s="7">
        <f>F582-W582</f>
        <v>2595</v>
      </c>
    </row>
    <row r="583" spans="1:44" ht="32" x14ac:dyDescent="0.2">
      <c r="A583" s="5" t="s">
        <v>1978</v>
      </c>
      <c r="C583" t="s">
        <v>41</v>
      </c>
      <c r="D583" t="s">
        <v>41</v>
      </c>
      <c r="E583" t="s">
        <v>41</v>
      </c>
      <c r="F583" s="6">
        <v>2585</v>
      </c>
      <c r="G583">
        <v>2015</v>
      </c>
      <c r="H583" t="s">
        <v>87</v>
      </c>
      <c r="I583" t="s">
        <v>87</v>
      </c>
      <c r="J583" s="5" t="s">
        <v>1979</v>
      </c>
      <c r="K583" s="13" t="s">
        <v>198</v>
      </c>
      <c r="L583" t="s">
        <v>1980</v>
      </c>
      <c r="M583" s="6">
        <v>0</v>
      </c>
      <c r="N583" s="6">
        <v>2585</v>
      </c>
      <c r="O583" s="6">
        <v>0</v>
      </c>
      <c r="P583" s="6">
        <v>0</v>
      </c>
      <c r="Q583" s="6">
        <v>0</v>
      </c>
      <c r="R583" s="6">
        <v>2585</v>
      </c>
      <c r="S583" s="6">
        <v>0</v>
      </c>
      <c r="T583" s="6">
        <v>0</v>
      </c>
      <c r="U583" s="6">
        <v>0</v>
      </c>
      <c r="V583" s="6">
        <v>0</v>
      </c>
      <c r="W583" s="7">
        <v>0</v>
      </c>
      <c r="X583" s="7">
        <v>0</v>
      </c>
      <c r="Y583" s="7">
        <v>0</v>
      </c>
      <c r="Z583" s="7">
        <v>0</v>
      </c>
      <c r="AA583" s="7">
        <v>0</v>
      </c>
      <c r="AB583" s="7">
        <v>0</v>
      </c>
      <c r="AC583" s="6">
        <v>0</v>
      </c>
      <c r="AD583" s="6">
        <v>0</v>
      </c>
      <c r="AE583" s="6">
        <v>0</v>
      </c>
      <c r="AF583" s="6">
        <v>0</v>
      </c>
      <c r="AG583" s="6">
        <v>0</v>
      </c>
      <c r="AH583" s="8">
        <v>0</v>
      </c>
      <c r="AI583" s="8">
        <v>0</v>
      </c>
      <c r="AJ583" s="8">
        <v>0</v>
      </c>
      <c r="AK583" s="8">
        <v>0</v>
      </c>
      <c r="AL583" s="8">
        <v>0</v>
      </c>
      <c r="AM583" s="7">
        <v>0</v>
      </c>
      <c r="AN583" s="7">
        <v>2585</v>
      </c>
      <c r="AO583" s="7">
        <v>0</v>
      </c>
      <c r="AP583" s="7">
        <v>0</v>
      </c>
      <c r="AQ583" s="7">
        <v>0</v>
      </c>
      <c r="AR583" s="7">
        <f>F583-W583</f>
        <v>2585</v>
      </c>
    </row>
    <row r="584" spans="1:44" ht="16" x14ac:dyDescent="0.2">
      <c r="A584" s="5" t="s">
        <v>1981</v>
      </c>
      <c r="C584" t="s">
        <v>40</v>
      </c>
      <c r="D584" t="s">
        <v>41</v>
      </c>
      <c r="E584" t="s">
        <v>373</v>
      </c>
      <c r="F584" s="6">
        <v>2580</v>
      </c>
      <c r="G584">
        <v>2014</v>
      </c>
      <c r="H584" t="s">
        <v>87</v>
      </c>
      <c r="I584" t="s">
        <v>1982</v>
      </c>
      <c r="J584" s="5" t="s">
        <v>1983</v>
      </c>
      <c r="K584" s="13" t="s">
        <v>1984</v>
      </c>
      <c r="L584" t="s">
        <v>1985</v>
      </c>
      <c r="M584" s="6">
        <v>1582</v>
      </c>
      <c r="N584" s="6">
        <v>883</v>
      </c>
      <c r="O584" s="6">
        <v>115</v>
      </c>
      <c r="P584" s="6">
        <v>0</v>
      </c>
      <c r="Q584" s="6">
        <v>0</v>
      </c>
      <c r="R584" s="6">
        <v>1582</v>
      </c>
      <c r="S584" s="6">
        <v>0</v>
      </c>
      <c r="T584" s="6">
        <v>114</v>
      </c>
      <c r="U584" s="6">
        <v>817</v>
      </c>
      <c r="V584" s="6">
        <v>67</v>
      </c>
      <c r="W584" s="7">
        <v>998</v>
      </c>
      <c r="X584" s="7">
        <v>998</v>
      </c>
      <c r="Y584" s="7">
        <v>0</v>
      </c>
      <c r="Z584" s="7">
        <v>0</v>
      </c>
      <c r="AA584" s="7">
        <v>0</v>
      </c>
      <c r="AB584" s="7">
        <v>0</v>
      </c>
      <c r="AC584" s="6">
        <v>0</v>
      </c>
      <c r="AD584" s="6">
        <v>0</v>
      </c>
      <c r="AE584" s="6">
        <v>114</v>
      </c>
      <c r="AF584" s="6">
        <v>817</v>
      </c>
      <c r="AG584" s="6">
        <v>67</v>
      </c>
      <c r="AH584" s="8">
        <v>0</v>
      </c>
      <c r="AI584" s="8">
        <v>883</v>
      </c>
      <c r="AJ584" s="8">
        <v>115</v>
      </c>
      <c r="AK584" s="8">
        <v>0</v>
      </c>
      <c r="AL584" s="8">
        <v>0</v>
      </c>
      <c r="AM584" s="7">
        <v>1582</v>
      </c>
      <c r="AN584" s="7">
        <v>0</v>
      </c>
      <c r="AO584" s="7">
        <v>0</v>
      </c>
      <c r="AP584" s="7">
        <v>0</v>
      </c>
      <c r="AQ584" s="7">
        <v>0</v>
      </c>
      <c r="AR584" s="7">
        <f>F584-W584</f>
        <v>1582</v>
      </c>
    </row>
    <row r="585" spans="1:44" ht="16" x14ac:dyDescent="0.2">
      <c r="A585" s="5" t="s">
        <v>1986</v>
      </c>
      <c r="C585" t="s">
        <v>41</v>
      </c>
      <c r="D585" t="s">
        <v>41</v>
      </c>
      <c r="E585" t="s">
        <v>373</v>
      </c>
      <c r="F585" s="6">
        <v>2576</v>
      </c>
      <c r="G585">
        <v>2015</v>
      </c>
      <c r="H585" t="s">
        <v>72</v>
      </c>
      <c r="I585" t="s">
        <v>72</v>
      </c>
      <c r="J585" s="5" t="s">
        <v>1987</v>
      </c>
      <c r="K585" s="13" t="s">
        <v>3</v>
      </c>
      <c r="L585" t="s">
        <v>1988</v>
      </c>
      <c r="M585" s="6">
        <v>0</v>
      </c>
      <c r="N585" s="6">
        <v>688</v>
      </c>
      <c r="O585" s="6">
        <v>1888</v>
      </c>
      <c r="P585" s="6">
        <v>0</v>
      </c>
      <c r="Q585" s="6">
        <v>0</v>
      </c>
      <c r="R585" s="6">
        <v>0</v>
      </c>
      <c r="S585" s="6">
        <v>0</v>
      </c>
      <c r="T585" s="6">
        <v>0</v>
      </c>
      <c r="U585" s="6">
        <v>2576</v>
      </c>
      <c r="V585" s="6">
        <v>0</v>
      </c>
      <c r="W585" s="7">
        <v>0</v>
      </c>
      <c r="X585" s="7">
        <v>0</v>
      </c>
      <c r="Y585" s="7">
        <v>0</v>
      </c>
      <c r="Z585" s="7">
        <v>0</v>
      </c>
      <c r="AA585" s="7">
        <v>0</v>
      </c>
      <c r="AB585" s="7">
        <v>0</v>
      </c>
      <c r="AC585" s="6">
        <v>0</v>
      </c>
      <c r="AD585" s="6">
        <v>0</v>
      </c>
      <c r="AE585" s="6">
        <v>0</v>
      </c>
      <c r="AF585" s="6">
        <v>0</v>
      </c>
      <c r="AG585" s="6">
        <v>0</v>
      </c>
      <c r="AH585" s="8">
        <v>0</v>
      </c>
      <c r="AI585" s="8">
        <v>0</v>
      </c>
      <c r="AJ585" s="8">
        <v>0</v>
      </c>
      <c r="AK585" s="8">
        <v>0</v>
      </c>
      <c r="AL585" s="8">
        <v>0</v>
      </c>
      <c r="AM585" s="7">
        <v>0</v>
      </c>
      <c r="AN585" s="7">
        <v>688</v>
      </c>
      <c r="AO585" s="7">
        <v>1888</v>
      </c>
      <c r="AP585" s="7">
        <v>0</v>
      </c>
      <c r="AQ585" s="7">
        <v>0</v>
      </c>
      <c r="AR585" s="7">
        <f>F585-W585</f>
        <v>2576</v>
      </c>
    </row>
    <row r="586" spans="1:44" ht="16" x14ac:dyDescent="0.2">
      <c r="A586" s="5" t="s">
        <v>1989</v>
      </c>
      <c r="C586" t="s">
        <v>41</v>
      </c>
      <c r="D586" t="s">
        <v>41</v>
      </c>
      <c r="E586" t="s">
        <v>41</v>
      </c>
      <c r="F586" s="6">
        <v>2569</v>
      </c>
      <c r="G586">
        <v>2016</v>
      </c>
      <c r="H586" t="s">
        <v>720</v>
      </c>
      <c r="I586" t="s">
        <v>720</v>
      </c>
      <c r="J586" s="5" t="s">
        <v>1990</v>
      </c>
      <c r="K586" s="13" t="s">
        <v>55</v>
      </c>
      <c r="L586" t="s">
        <v>1991</v>
      </c>
      <c r="M586" s="6">
        <v>0</v>
      </c>
      <c r="N586" s="6">
        <v>0</v>
      </c>
      <c r="O586" s="6">
        <v>2569</v>
      </c>
      <c r="P586" s="6">
        <v>0</v>
      </c>
      <c r="Q586" s="6">
        <v>0</v>
      </c>
      <c r="R586" s="6">
        <v>0</v>
      </c>
      <c r="S586" s="6">
        <v>0</v>
      </c>
      <c r="T586" s="6">
        <v>2569</v>
      </c>
      <c r="U586" s="6">
        <v>0</v>
      </c>
      <c r="V586" s="6">
        <v>0</v>
      </c>
      <c r="W586" s="7">
        <v>0</v>
      </c>
      <c r="X586" s="7">
        <v>0</v>
      </c>
      <c r="Y586" s="7">
        <v>0</v>
      </c>
      <c r="Z586" s="7">
        <v>0</v>
      </c>
      <c r="AA586" s="7">
        <v>0</v>
      </c>
      <c r="AB586" s="7">
        <v>0</v>
      </c>
      <c r="AC586" s="6">
        <v>0</v>
      </c>
      <c r="AD586" s="6">
        <v>0</v>
      </c>
      <c r="AE586" s="6">
        <v>0</v>
      </c>
      <c r="AF586" s="6">
        <v>0</v>
      </c>
      <c r="AG586" s="6">
        <v>0</v>
      </c>
      <c r="AH586" s="8">
        <v>0</v>
      </c>
      <c r="AI586" s="8">
        <v>0</v>
      </c>
      <c r="AJ586" s="8">
        <v>0</v>
      </c>
      <c r="AK586" s="8">
        <v>0</v>
      </c>
      <c r="AL586" s="8">
        <v>0</v>
      </c>
      <c r="AM586" s="7">
        <v>0</v>
      </c>
      <c r="AN586" s="7">
        <v>0</v>
      </c>
      <c r="AO586" s="7">
        <v>2569</v>
      </c>
      <c r="AP586" s="7">
        <v>0</v>
      </c>
      <c r="AQ586" s="7">
        <v>0</v>
      </c>
      <c r="AR586" s="7">
        <f>F586-W586</f>
        <v>2569</v>
      </c>
    </row>
    <row r="587" spans="1:44" ht="16" x14ac:dyDescent="0.2">
      <c r="A587" s="5" t="s">
        <v>1992</v>
      </c>
      <c r="C587" t="s">
        <v>41</v>
      </c>
      <c r="D587" t="s">
        <v>41</v>
      </c>
      <c r="E587" t="s">
        <v>41</v>
      </c>
      <c r="F587" s="6">
        <v>2517</v>
      </c>
      <c r="G587">
        <v>2014</v>
      </c>
      <c r="H587" t="s">
        <v>46</v>
      </c>
      <c r="I587" t="s">
        <v>46</v>
      </c>
      <c r="J587" s="5" t="s">
        <v>1993</v>
      </c>
      <c r="K587" s="13">
        <v>0</v>
      </c>
      <c r="L587" t="s">
        <v>1994</v>
      </c>
      <c r="M587" s="6">
        <v>1242</v>
      </c>
      <c r="N587" s="6">
        <v>1275</v>
      </c>
      <c r="O587" s="6">
        <v>0</v>
      </c>
      <c r="P587" s="6">
        <v>0</v>
      </c>
      <c r="Q587" s="6">
        <v>0</v>
      </c>
      <c r="R587" s="6">
        <v>0</v>
      </c>
      <c r="S587" s="6">
        <v>0</v>
      </c>
      <c r="T587" s="6">
        <v>0</v>
      </c>
      <c r="U587" s="6">
        <v>0</v>
      </c>
      <c r="V587" s="6">
        <v>2517</v>
      </c>
      <c r="W587" s="7">
        <v>0</v>
      </c>
      <c r="X587" s="7">
        <v>0</v>
      </c>
      <c r="Y587" s="7">
        <v>0</v>
      </c>
      <c r="Z587" s="7">
        <v>0</v>
      </c>
      <c r="AA587" s="7">
        <v>0</v>
      </c>
      <c r="AB587" s="7">
        <v>0</v>
      </c>
      <c r="AC587" s="6">
        <v>0</v>
      </c>
      <c r="AD587" s="6">
        <v>0</v>
      </c>
      <c r="AE587" s="6">
        <v>0</v>
      </c>
      <c r="AF587" s="6">
        <v>0</v>
      </c>
      <c r="AG587" s="6">
        <v>0</v>
      </c>
      <c r="AH587" s="8">
        <v>0</v>
      </c>
      <c r="AI587" s="8">
        <v>0</v>
      </c>
      <c r="AJ587" s="8">
        <v>0</v>
      </c>
      <c r="AK587" s="8">
        <v>0</v>
      </c>
      <c r="AL587" s="8">
        <v>0</v>
      </c>
      <c r="AM587" s="7">
        <v>1242</v>
      </c>
      <c r="AN587" s="7">
        <v>1275</v>
      </c>
      <c r="AO587" s="7">
        <v>0</v>
      </c>
      <c r="AP587" s="7">
        <v>0</v>
      </c>
      <c r="AQ587" s="7">
        <v>0</v>
      </c>
      <c r="AR587" s="7">
        <f>F587-W587</f>
        <v>2517</v>
      </c>
    </row>
    <row r="588" spans="1:44" ht="16" x14ac:dyDescent="0.2">
      <c r="A588" s="5" t="s">
        <v>1995</v>
      </c>
      <c r="C588" t="s">
        <v>41</v>
      </c>
      <c r="D588" t="s">
        <v>41</v>
      </c>
      <c r="E588" t="s">
        <v>373</v>
      </c>
      <c r="F588" s="6">
        <v>2495</v>
      </c>
      <c r="G588">
        <v>2015</v>
      </c>
      <c r="H588" t="s">
        <v>63</v>
      </c>
      <c r="I588" t="s">
        <v>63</v>
      </c>
      <c r="J588" s="5" t="s">
        <v>1996</v>
      </c>
      <c r="K588" s="13" t="s">
        <v>3</v>
      </c>
      <c r="L588" t="s">
        <v>1997</v>
      </c>
      <c r="M588" s="6">
        <v>0</v>
      </c>
      <c r="N588" s="6">
        <v>2495</v>
      </c>
      <c r="O588" s="6">
        <v>0</v>
      </c>
      <c r="P588" s="6">
        <v>0</v>
      </c>
      <c r="Q588" s="6">
        <v>0</v>
      </c>
      <c r="R588" s="6">
        <v>0</v>
      </c>
      <c r="S588" s="6">
        <v>2495</v>
      </c>
      <c r="T588" s="6">
        <v>0</v>
      </c>
      <c r="U588" s="6">
        <v>0</v>
      </c>
      <c r="V588" s="6">
        <v>0</v>
      </c>
      <c r="W588" s="7">
        <v>0</v>
      </c>
      <c r="X588" s="7">
        <v>0</v>
      </c>
      <c r="Y588" s="7">
        <v>0</v>
      </c>
      <c r="Z588" s="7">
        <v>0</v>
      </c>
      <c r="AA588" s="7">
        <v>0</v>
      </c>
      <c r="AB588" s="7">
        <v>0</v>
      </c>
      <c r="AC588" s="6">
        <v>0</v>
      </c>
      <c r="AD588" s="6">
        <v>0</v>
      </c>
      <c r="AE588" s="6">
        <v>0</v>
      </c>
      <c r="AF588" s="6">
        <v>0</v>
      </c>
      <c r="AG588" s="6">
        <v>0</v>
      </c>
      <c r="AH588" s="8">
        <v>0</v>
      </c>
      <c r="AI588" s="8">
        <v>0</v>
      </c>
      <c r="AJ588" s="8">
        <v>0</v>
      </c>
      <c r="AK588" s="8">
        <v>0</v>
      </c>
      <c r="AL588" s="8">
        <v>0</v>
      </c>
      <c r="AM588" s="7">
        <v>0</v>
      </c>
      <c r="AN588" s="7">
        <v>2495</v>
      </c>
      <c r="AO588" s="7">
        <v>0</v>
      </c>
      <c r="AP588" s="7">
        <v>0</v>
      </c>
      <c r="AQ588" s="7">
        <v>0</v>
      </c>
      <c r="AR588" s="7">
        <f>F588-W588</f>
        <v>2495</v>
      </c>
    </row>
    <row r="589" spans="1:44" ht="16" x14ac:dyDescent="0.2">
      <c r="A589" s="5" t="s">
        <v>1998</v>
      </c>
      <c r="C589" t="s">
        <v>41</v>
      </c>
      <c r="D589" t="s">
        <v>41</v>
      </c>
      <c r="E589" t="s">
        <v>373</v>
      </c>
      <c r="F589" s="6">
        <v>2475</v>
      </c>
      <c r="G589">
        <v>2014</v>
      </c>
      <c r="H589" t="s">
        <v>46</v>
      </c>
      <c r="I589" t="s">
        <v>46</v>
      </c>
      <c r="J589" s="5" t="s">
        <v>1999</v>
      </c>
      <c r="K589" s="13" t="s">
        <v>376</v>
      </c>
      <c r="L589" t="s">
        <v>2000</v>
      </c>
      <c r="M589" s="6">
        <v>1048</v>
      </c>
      <c r="N589" s="6">
        <v>1427</v>
      </c>
      <c r="O589" s="6">
        <v>0</v>
      </c>
      <c r="P589" s="6">
        <v>0</v>
      </c>
      <c r="Q589" s="6">
        <v>0</v>
      </c>
      <c r="R589" s="6">
        <v>0</v>
      </c>
      <c r="S589" s="6">
        <v>0</v>
      </c>
      <c r="T589" s="6">
        <v>0</v>
      </c>
      <c r="U589" s="6">
        <v>0</v>
      </c>
      <c r="V589" s="6">
        <v>2475</v>
      </c>
      <c r="W589" s="7">
        <v>0</v>
      </c>
      <c r="X589" s="7">
        <v>0</v>
      </c>
      <c r="Y589" s="7">
        <v>0</v>
      </c>
      <c r="Z589" s="7">
        <v>0</v>
      </c>
      <c r="AA589" s="7">
        <v>0</v>
      </c>
      <c r="AB589" s="7">
        <v>0</v>
      </c>
      <c r="AC589" s="6">
        <v>0</v>
      </c>
      <c r="AD589" s="6">
        <v>0</v>
      </c>
      <c r="AE589" s="6">
        <v>0</v>
      </c>
      <c r="AF589" s="6">
        <v>0</v>
      </c>
      <c r="AG589" s="6">
        <v>0</v>
      </c>
      <c r="AH589" s="8">
        <v>0</v>
      </c>
      <c r="AI589" s="8">
        <v>0</v>
      </c>
      <c r="AJ589" s="8">
        <v>0</v>
      </c>
      <c r="AK589" s="8">
        <v>0</v>
      </c>
      <c r="AL589" s="8">
        <v>0</v>
      </c>
      <c r="AM589" s="7">
        <v>1048</v>
      </c>
      <c r="AN589" s="7">
        <v>1427</v>
      </c>
      <c r="AO589" s="7">
        <v>0</v>
      </c>
      <c r="AP589" s="7">
        <v>0</v>
      </c>
      <c r="AQ589" s="7">
        <v>0</v>
      </c>
      <c r="AR589" s="7">
        <f>F589-W589</f>
        <v>2475</v>
      </c>
    </row>
    <row r="590" spans="1:44" ht="16" x14ac:dyDescent="0.2">
      <c r="A590" s="5" t="s">
        <v>2001</v>
      </c>
      <c r="C590" t="s">
        <v>41</v>
      </c>
      <c r="D590" t="s">
        <v>41</v>
      </c>
      <c r="E590" t="s">
        <v>373</v>
      </c>
      <c r="F590" s="6">
        <v>2458</v>
      </c>
      <c r="G590">
        <v>2015</v>
      </c>
      <c r="H590" t="s">
        <v>63</v>
      </c>
      <c r="I590" t="s">
        <v>63</v>
      </c>
      <c r="J590" s="5" t="s">
        <v>2002</v>
      </c>
      <c r="K590" s="13" t="s">
        <v>3</v>
      </c>
      <c r="L590" t="s">
        <v>2003</v>
      </c>
      <c r="M590" s="6">
        <v>0</v>
      </c>
      <c r="N590" s="6">
        <v>2432</v>
      </c>
      <c r="O590" s="6">
        <v>26</v>
      </c>
      <c r="P590" s="6">
        <v>0</v>
      </c>
      <c r="Q590" s="6">
        <v>0</v>
      </c>
      <c r="R590" s="6">
        <v>0</v>
      </c>
      <c r="S590" s="6">
        <v>2458</v>
      </c>
      <c r="T590" s="6">
        <v>0</v>
      </c>
      <c r="U590" s="6">
        <v>0</v>
      </c>
      <c r="V590" s="6">
        <v>0</v>
      </c>
      <c r="W590" s="7">
        <v>0</v>
      </c>
      <c r="X590" s="7">
        <v>0</v>
      </c>
      <c r="Y590" s="7">
        <v>0</v>
      </c>
      <c r="Z590" s="7">
        <v>0</v>
      </c>
      <c r="AA590" s="7">
        <v>0</v>
      </c>
      <c r="AB590" s="7">
        <v>0</v>
      </c>
      <c r="AC590" s="6">
        <v>0</v>
      </c>
      <c r="AD590" s="6">
        <v>0</v>
      </c>
      <c r="AE590" s="6">
        <v>0</v>
      </c>
      <c r="AF590" s="6">
        <v>0</v>
      </c>
      <c r="AG590" s="6">
        <v>0</v>
      </c>
      <c r="AH590" s="8">
        <v>0</v>
      </c>
      <c r="AI590" s="8">
        <v>0</v>
      </c>
      <c r="AJ590" s="8">
        <v>0</v>
      </c>
      <c r="AK590" s="8">
        <v>0</v>
      </c>
      <c r="AL590" s="8">
        <v>0</v>
      </c>
      <c r="AM590" s="7">
        <v>0</v>
      </c>
      <c r="AN590" s="7">
        <v>2432</v>
      </c>
      <c r="AO590" s="7">
        <v>26</v>
      </c>
      <c r="AP590" s="7">
        <v>0</v>
      </c>
      <c r="AQ590" s="7">
        <v>0</v>
      </c>
      <c r="AR590" s="7">
        <f>F590-W590</f>
        <v>2458</v>
      </c>
    </row>
    <row r="591" spans="1:44" ht="16" x14ac:dyDescent="0.2">
      <c r="A591" s="5" t="s">
        <v>2004</v>
      </c>
      <c r="C591" t="s">
        <v>41</v>
      </c>
      <c r="D591" t="s">
        <v>41</v>
      </c>
      <c r="E591" t="s">
        <v>41</v>
      </c>
      <c r="F591" s="6">
        <v>2446</v>
      </c>
      <c r="G591">
        <v>2016</v>
      </c>
      <c r="H591" t="s">
        <v>72</v>
      </c>
      <c r="I591" t="s">
        <v>72</v>
      </c>
      <c r="J591" s="5" t="s">
        <v>2005</v>
      </c>
      <c r="K591" s="13" t="s">
        <v>198</v>
      </c>
      <c r="L591" t="s">
        <v>2006</v>
      </c>
      <c r="M591" s="6">
        <v>0</v>
      </c>
      <c r="N591" s="6">
        <v>0</v>
      </c>
      <c r="O591" s="6">
        <v>2446</v>
      </c>
      <c r="P591" s="6">
        <v>0</v>
      </c>
      <c r="Q591" s="6">
        <v>0</v>
      </c>
      <c r="R591" s="6">
        <v>0</v>
      </c>
      <c r="S591" s="6">
        <v>0</v>
      </c>
      <c r="T591" s="6">
        <v>0</v>
      </c>
      <c r="U591" s="6">
        <v>2446</v>
      </c>
      <c r="V591" s="6">
        <v>0</v>
      </c>
      <c r="W591" s="7">
        <v>0</v>
      </c>
      <c r="X591" s="7">
        <v>0</v>
      </c>
      <c r="Y591" s="7">
        <v>0</v>
      </c>
      <c r="Z591" s="7">
        <v>0</v>
      </c>
      <c r="AA591" s="7">
        <v>0</v>
      </c>
      <c r="AB591" s="7">
        <v>0</v>
      </c>
      <c r="AC591" s="6">
        <v>0</v>
      </c>
      <c r="AD591" s="6">
        <v>0</v>
      </c>
      <c r="AE591" s="6">
        <v>0</v>
      </c>
      <c r="AF591" s="6">
        <v>0</v>
      </c>
      <c r="AG591" s="6">
        <v>0</v>
      </c>
      <c r="AH591" s="8">
        <v>0</v>
      </c>
      <c r="AI591" s="8">
        <v>0</v>
      </c>
      <c r="AJ591" s="8">
        <v>0</v>
      </c>
      <c r="AK591" s="8">
        <v>0</v>
      </c>
      <c r="AL591" s="8">
        <v>0</v>
      </c>
      <c r="AM591" s="7">
        <v>0</v>
      </c>
      <c r="AN591" s="7">
        <v>0</v>
      </c>
      <c r="AO591" s="7">
        <v>2446</v>
      </c>
      <c r="AP591" s="7">
        <v>0</v>
      </c>
      <c r="AQ591" s="7">
        <v>0</v>
      </c>
      <c r="AR591" s="7">
        <f>F591-W591</f>
        <v>2446</v>
      </c>
    </row>
    <row r="592" spans="1:44" ht="16" x14ac:dyDescent="0.2">
      <c r="A592" s="5" t="s">
        <v>2007</v>
      </c>
      <c r="C592" t="s">
        <v>41</v>
      </c>
      <c r="D592" t="s">
        <v>41</v>
      </c>
      <c r="E592" t="s">
        <v>41</v>
      </c>
      <c r="F592" s="6">
        <v>2433</v>
      </c>
      <c r="G592">
        <v>2018</v>
      </c>
      <c r="H592" t="s">
        <v>72</v>
      </c>
      <c r="I592" t="s">
        <v>72</v>
      </c>
      <c r="J592" s="5" t="s">
        <v>2008</v>
      </c>
      <c r="K592" s="13" t="s">
        <v>2009</v>
      </c>
      <c r="L592" t="s">
        <v>2010</v>
      </c>
      <c r="M592" s="6">
        <v>0</v>
      </c>
      <c r="N592" s="6">
        <v>0</v>
      </c>
      <c r="O592" s="6">
        <v>0</v>
      </c>
      <c r="P592" s="6">
        <v>0</v>
      </c>
      <c r="Q592" s="6">
        <v>2433</v>
      </c>
      <c r="R592" s="6">
        <v>0</v>
      </c>
      <c r="S592" s="6">
        <v>0</v>
      </c>
      <c r="T592" s="6">
        <v>0</v>
      </c>
      <c r="U592" s="6">
        <v>2433</v>
      </c>
      <c r="V592" s="6">
        <v>0</v>
      </c>
      <c r="W592" s="7">
        <v>0</v>
      </c>
      <c r="X592" s="7">
        <v>0</v>
      </c>
      <c r="Y592" s="7">
        <v>0</v>
      </c>
      <c r="Z592" s="7">
        <v>0</v>
      </c>
      <c r="AA592" s="7">
        <v>0</v>
      </c>
      <c r="AB592" s="7">
        <v>0</v>
      </c>
      <c r="AC592" s="6">
        <v>0</v>
      </c>
      <c r="AD592" s="6">
        <v>0</v>
      </c>
      <c r="AE592" s="6">
        <v>0</v>
      </c>
      <c r="AF592" s="6">
        <v>0</v>
      </c>
      <c r="AG592" s="6">
        <v>0</v>
      </c>
      <c r="AH592" s="8">
        <v>0</v>
      </c>
      <c r="AI592" s="8">
        <v>0</v>
      </c>
      <c r="AJ592" s="8">
        <v>0</v>
      </c>
      <c r="AK592" s="8">
        <v>0</v>
      </c>
      <c r="AL592" s="8">
        <v>0</v>
      </c>
      <c r="AM592" s="7">
        <v>0</v>
      </c>
      <c r="AN592" s="7">
        <v>0</v>
      </c>
      <c r="AO592" s="7">
        <v>0</v>
      </c>
      <c r="AP592" s="7">
        <v>0</v>
      </c>
      <c r="AQ592" s="7">
        <v>2433</v>
      </c>
      <c r="AR592" s="7">
        <f>F592-W592</f>
        <v>2433</v>
      </c>
    </row>
    <row r="593" spans="1:44" ht="16" x14ac:dyDescent="0.2">
      <c r="A593" s="5" t="s">
        <v>2011</v>
      </c>
      <c r="C593" t="s">
        <v>41</v>
      </c>
      <c r="D593" t="s">
        <v>41</v>
      </c>
      <c r="E593" t="s">
        <v>373</v>
      </c>
      <c r="F593" s="6">
        <v>2423</v>
      </c>
      <c r="G593">
        <v>2014</v>
      </c>
      <c r="H593" t="s">
        <v>63</v>
      </c>
      <c r="I593" t="s">
        <v>63</v>
      </c>
      <c r="J593" s="5" t="s">
        <v>2012</v>
      </c>
      <c r="K593" s="13" t="s">
        <v>3</v>
      </c>
      <c r="L593" t="s">
        <v>2013</v>
      </c>
      <c r="M593" s="6">
        <v>2423</v>
      </c>
      <c r="N593" s="6">
        <v>0</v>
      </c>
      <c r="O593" s="6">
        <v>0</v>
      </c>
      <c r="P593" s="6">
        <v>0</v>
      </c>
      <c r="Q593" s="6">
        <v>0</v>
      </c>
      <c r="R593" s="6">
        <v>0</v>
      </c>
      <c r="S593" s="6">
        <v>2423</v>
      </c>
      <c r="T593" s="6">
        <v>0</v>
      </c>
      <c r="U593" s="6">
        <v>0</v>
      </c>
      <c r="V593" s="6">
        <v>0</v>
      </c>
      <c r="W593" s="7">
        <v>0</v>
      </c>
      <c r="X593" s="7">
        <v>0</v>
      </c>
      <c r="Y593" s="7">
        <v>0</v>
      </c>
      <c r="Z593" s="7">
        <v>0</v>
      </c>
      <c r="AA593" s="7">
        <v>0</v>
      </c>
      <c r="AB593" s="7">
        <v>0</v>
      </c>
      <c r="AC593" s="6">
        <v>0</v>
      </c>
      <c r="AD593" s="6">
        <v>0</v>
      </c>
      <c r="AE593" s="6">
        <v>0</v>
      </c>
      <c r="AF593" s="6">
        <v>0</v>
      </c>
      <c r="AG593" s="6">
        <v>0</v>
      </c>
      <c r="AH593" s="8">
        <v>0</v>
      </c>
      <c r="AI593" s="8">
        <v>0</v>
      </c>
      <c r="AJ593" s="8">
        <v>0</v>
      </c>
      <c r="AK593" s="8">
        <v>0</v>
      </c>
      <c r="AL593" s="8">
        <v>0</v>
      </c>
      <c r="AM593" s="7">
        <v>2423</v>
      </c>
      <c r="AN593" s="7">
        <v>0</v>
      </c>
      <c r="AO593" s="7">
        <v>0</v>
      </c>
      <c r="AP593" s="7">
        <v>0</v>
      </c>
      <c r="AQ593" s="7">
        <v>0</v>
      </c>
      <c r="AR593" s="7">
        <f>F593-W593</f>
        <v>2423</v>
      </c>
    </row>
    <row r="594" spans="1:44" ht="16" x14ac:dyDescent="0.2">
      <c r="A594" s="5" t="s">
        <v>2163</v>
      </c>
      <c r="C594" t="s">
        <v>40</v>
      </c>
      <c r="D594" t="s">
        <v>41</v>
      </c>
      <c r="E594" t="s">
        <v>373</v>
      </c>
      <c r="F594" s="6">
        <v>2401</v>
      </c>
      <c r="G594">
        <v>2017</v>
      </c>
      <c r="H594" t="s">
        <v>87</v>
      </c>
      <c r="I594" t="s">
        <v>2164</v>
      </c>
      <c r="J594" s="5" t="s">
        <v>2165</v>
      </c>
      <c r="K594" s="13" t="s">
        <v>2166</v>
      </c>
      <c r="L594" t="s">
        <v>2167</v>
      </c>
      <c r="M594" s="6">
        <v>0</v>
      </c>
      <c r="N594" s="6">
        <v>0</v>
      </c>
      <c r="O594" s="6">
        <v>0</v>
      </c>
      <c r="P594" s="6">
        <v>760</v>
      </c>
      <c r="Q594" s="6">
        <v>1641</v>
      </c>
      <c r="R594" s="6">
        <v>1641</v>
      </c>
      <c r="S594" s="6">
        <v>0</v>
      </c>
      <c r="T594" s="6">
        <v>0</v>
      </c>
      <c r="U594" s="6">
        <v>0</v>
      </c>
      <c r="V594" s="6">
        <v>760</v>
      </c>
      <c r="W594" s="7">
        <v>760</v>
      </c>
      <c r="X594" s="7">
        <v>760</v>
      </c>
      <c r="Y594" s="7">
        <v>0</v>
      </c>
      <c r="Z594" s="7">
        <v>0</v>
      </c>
      <c r="AA594" s="7">
        <v>0</v>
      </c>
      <c r="AB594" s="7">
        <v>0</v>
      </c>
      <c r="AC594" s="6">
        <v>0</v>
      </c>
      <c r="AD594" s="6">
        <v>0</v>
      </c>
      <c r="AE594" s="6">
        <v>0</v>
      </c>
      <c r="AF594" s="6">
        <v>0</v>
      </c>
      <c r="AG594" s="6">
        <v>760</v>
      </c>
      <c r="AH594" s="8">
        <v>0</v>
      </c>
      <c r="AI594" s="8">
        <v>0</v>
      </c>
      <c r="AJ594" s="8">
        <v>0</v>
      </c>
      <c r="AK594" s="8">
        <v>760</v>
      </c>
      <c r="AL594" s="8">
        <v>0</v>
      </c>
      <c r="AM594" s="7">
        <v>0</v>
      </c>
      <c r="AN594" s="7">
        <v>0</v>
      </c>
      <c r="AO594" s="7">
        <v>0</v>
      </c>
      <c r="AP594" s="7">
        <v>0</v>
      </c>
      <c r="AQ594" s="7">
        <v>1641</v>
      </c>
      <c r="AR594" s="7">
        <f>F594-W594</f>
        <v>1641</v>
      </c>
    </row>
    <row r="595" spans="1:44" ht="16" x14ac:dyDescent="0.2">
      <c r="A595" s="5" t="s">
        <v>2014</v>
      </c>
      <c r="C595" t="s">
        <v>40</v>
      </c>
      <c r="D595" t="s">
        <v>41</v>
      </c>
      <c r="E595" t="s">
        <v>373</v>
      </c>
      <c r="F595" s="6">
        <v>2353</v>
      </c>
      <c r="G595">
        <v>2018</v>
      </c>
      <c r="H595" t="s">
        <v>87</v>
      </c>
      <c r="I595" t="s">
        <v>400</v>
      </c>
      <c r="J595" s="5" t="s">
        <v>2015</v>
      </c>
      <c r="K595" s="13" t="s">
        <v>3</v>
      </c>
      <c r="L595" t="s">
        <v>2016</v>
      </c>
      <c r="M595" s="6">
        <v>0</v>
      </c>
      <c r="N595" s="6">
        <v>0</v>
      </c>
      <c r="O595" s="6">
        <v>0</v>
      </c>
      <c r="P595" s="6">
        <v>0</v>
      </c>
      <c r="Q595" s="6">
        <v>2353</v>
      </c>
      <c r="R595" s="6">
        <v>2353</v>
      </c>
      <c r="S595" s="6">
        <v>0</v>
      </c>
      <c r="T595" s="6">
        <v>0</v>
      </c>
      <c r="U595" s="6">
        <v>0</v>
      </c>
      <c r="V595" s="6">
        <v>0</v>
      </c>
      <c r="W595" s="7">
        <v>0</v>
      </c>
      <c r="X595" s="7">
        <v>0</v>
      </c>
      <c r="Y595" s="7">
        <v>0</v>
      </c>
      <c r="Z595" s="7">
        <v>0</v>
      </c>
      <c r="AA595" s="7">
        <v>0</v>
      </c>
      <c r="AB595" s="7">
        <v>0</v>
      </c>
      <c r="AC595" s="6">
        <v>0</v>
      </c>
      <c r="AD595" s="6">
        <v>0</v>
      </c>
      <c r="AE595" s="6">
        <v>0</v>
      </c>
      <c r="AF595" s="6">
        <v>0</v>
      </c>
      <c r="AG595" s="6">
        <v>0</v>
      </c>
      <c r="AH595" s="8">
        <v>0</v>
      </c>
      <c r="AI595" s="8">
        <v>0</v>
      </c>
      <c r="AJ595" s="8">
        <v>0</v>
      </c>
      <c r="AK595" s="8">
        <v>0</v>
      </c>
      <c r="AL595" s="8">
        <v>0</v>
      </c>
      <c r="AM595" s="7">
        <v>0</v>
      </c>
      <c r="AN595" s="7">
        <v>0</v>
      </c>
      <c r="AO595" s="7">
        <v>0</v>
      </c>
      <c r="AP595" s="7">
        <v>0</v>
      </c>
      <c r="AQ595" s="7">
        <v>2353</v>
      </c>
      <c r="AR595" s="7">
        <f>F595-W595</f>
        <v>2353</v>
      </c>
    </row>
    <row r="596" spans="1:44" ht="16" x14ac:dyDescent="0.2">
      <c r="A596" s="5" t="s">
        <v>2017</v>
      </c>
      <c r="C596" t="s">
        <v>41</v>
      </c>
      <c r="D596" t="s">
        <v>41</v>
      </c>
      <c r="E596" t="s">
        <v>41</v>
      </c>
      <c r="F596" s="6">
        <v>2334</v>
      </c>
      <c r="G596">
        <v>2013</v>
      </c>
      <c r="H596" t="s">
        <v>72</v>
      </c>
      <c r="I596" t="s">
        <v>72</v>
      </c>
      <c r="J596" s="5" t="s">
        <v>209</v>
      </c>
      <c r="K596" s="13" t="s">
        <v>2018</v>
      </c>
      <c r="L596" t="s">
        <v>2019</v>
      </c>
      <c r="M596" s="6">
        <v>1805</v>
      </c>
      <c r="N596" s="6">
        <v>110</v>
      </c>
      <c r="O596" s="6">
        <v>304</v>
      </c>
      <c r="P596" s="6">
        <v>115</v>
      </c>
      <c r="Q596" s="6">
        <v>0</v>
      </c>
      <c r="R596" s="6">
        <v>0</v>
      </c>
      <c r="S596" s="6">
        <v>0</v>
      </c>
      <c r="T596" s="6">
        <v>0</v>
      </c>
      <c r="U596" s="6">
        <v>2334</v>
      </c>
      <c r="V596" s="6">
        <v>0</v>
      </c>
      <c r="W596" s="7">
        <v>0</v>
      </c>
      <c r="X596" s="7">
        <v>0</v>
      </c>
      <c r="Y596" s="7">
        <v>0</v>
      </c>
      <c r="Z596" s="7">
        <v>0</v>
      </c>
      <c r="AA596" s="7">
        <v>0</v>
      </c>
      <c r="AB596" s="7">
        <v>0</v>
      </c>
      <c r="AC596" s="6">
        <v>0</v>
      </c>
      <c r="AD596" s="6">
        <v>0</v>
      </c>
      <c r="AE596" s="6">
        <v>0</v>
      </c>
      <c r="AF596" s="6">
        <v>0</v>
      </c>
      <c r="AG596" s="6">
        <v>0</v>
      </c>
      <c r="AH596" s="8">
        <v>0</v>
      </c>
      <c r="AI596" s="8">
        <v>0</v>
      </c>
      <c r="AJ596" s="8">
        <v>0</v>
      </c>
      <c r="AK596" s="8">
        <v>0</v>
      </c>
      <c r="AL596" s="8">
        <v>0</v>
      </c>
      <c r="AM596" s="7">
        <v>1805</v>
      </c>
      <c r="AN596" s="7">
        <v>110</v>
      </c>
      <c r="AO596" s="7">
        <v>304</v>
      </c>
      <c r="AP596" s="7">
        <v>115</v>
      </c>
      <c r="AQ596" s="7">
        <v>0</v>
      </c>
      <c r="AR596" s="7">
        <f>F596-W596</f>
        <v>2334</v>
      </c>
    </row>
    <row r="597" spans="1:44" ht="16" x14ac:dyDescent="0.2">
      <c r="A597" s="5" t="s">
        <v>2020</v>
      </c>
      <c r="C597" t="s">
        <v>41</v>
      </c>
      <c r="D597" t="s">
        <v>41</v>
      </c>
      <c r="E597" t="s">
        <v>373</v>
      </c>
      <c r="F597" s="6">
        <v>2303</v>
      </c>
      <c r="G597">
        <v>2016</v>
      </c>
      <c r="H597" t="s">
        <v>46</v>
      </c>
      <c r="I597" t="s">
        <v>46</v>
      </c>
      <c r="J597" s="5" t="s">
        <v>2021</v>
      </c>
      <c r="K597" s="13" t="s">
        <v>3</v>
      </c>
      <c r="L597" t="s">
        <v>2022</v>
      </c>
      <c r="M597" s="6">
        <v>0</v>
      </c>
      <c r="N597" s="6">
        <v>0</v>
      </c>
      <c r="O597" s="6">
        <v>2303</v>
      </c>
      <c r="P597" s="6">
        <v>0</v>
      </c>
      <c r="Q597" s="6">
        <v>0</v>
      </c>
      <c r="R597" s="6">
        <v>0</v>
      </c>
      <c r="S597" s="6">
        <v>0</v>
      </c>
      <c r="T597" s="6">
        <v>0</v>
      </c>
      <c r="U597" s="6">
        <v>0</v>
      </c>
      <c r="V597" s="6">
        <v>2303</v>
      </c>
      <c r="W597" s="7">
        <v>0</v>
      </c>
      <c r="X597" s="7">
        <v>0</v>
      </c>
      <c r="Y597" s="7">
        <v>0</v>
      </c>
      <c r="Z597" s="7">
        <v>0</v>
      </c>
      <c r="AA597" s="7">
        <v>0</v>
      </c>
      <c r="AB597" s="7">
        <v>0</v>
      </c>
      <c r="AC597" s="6">
        <v>0</v>
      </c>
      <c r="AD597" s="6">
        <v>0</v>
      </c>
      <c r="AE597" s="6">
        <v>0</v>
      </c>
      <c r="AF597" s="6">
        <v>0</v>
      </c>
      <c r="AG597" s="6">
        <v>0</v>
      </c>
      <c r="AH597" s="8">
        <v>0</v>
      </c>
      <c r="AI597" s="8">
        <v>0</v>
      </c>
      <c r="AJ597" s="8">
        <v>0</v>
      </c>
      <c r="AK597" s="8">
        <v>0</v>
      </c>
      <c r="AL597" s="8">
        <v>0</v>
      </c>
      <c r="AM597" s="7">
        <v>0</v>
      </c>
      <c r="AN597" s="7">
        <v>0</v>
      </c>
      <c r="AO597" s="7">
        <v>2303</v>
      </c>
      <c r="AP597" s="7">
        <v>0</v>
      </c>
      <c r="AQ597" s="7">
        <v>0</v>
      </c>
      <c r="AR597" s="7">
        <f>F597-W597</f>
        <v>2303</v>
      </c>
    </row>
    <row r="598" spans="1:44" ht="16" x14ac:dyDescent="0.2">
      <c r="A598" s="5" t="s">
        <v>2023</v>
      </c>
      <c r="B598" s="5" t="s">
        <v>2023</v>
      </c>
      <c r="C598" t="s">
        <v>41</v>
      </c>
      <c r="D598" t="s">
        <v>41</v>
      </c>
      <c r="E598" t="s">
        <v>373</v>
      </c>
      <c r="F598" s="6">
        <v>2286</v>
      </c>
      <c r="G598">
        <v>2017</v>
      </c>
      <c r="H598" t="s">
        <v>720</v>
      </c>
      <c r="I598" t="s">
        <v>720</v>
      </c>
      <c r="J598" s="5" t="s">
        <v>926</v>
      </c>
      <c r="K598" s="13" t="s">
        <v>3</v>
      </c>
      <c r="L598" t="s">
        <v>2024</v>
      </c>
      <c r="M598" s="6">
        <v>0</v>
      </c>
      <c r="N598" s="6">
        <v>0</v>
      </c>
      <c r="O598" s="6">
        <v>0</v>
      </c>
      <c r="P598" s="6">
        <v>2286</v>
      </c>
      <c r="Q598" s="6">
        <v>0</v>
      </c>
      <c r="R598" s="6">
        <v>0</v>
      </c>
      <c r="S598" s="6">
        <v>0</v>
      </c>
      <c r="T598" s="6">
        <v>2286</v>
      </c>
      <c r="U598" s="6">
        <v>0</v>
      </c>
      <c r="V598" s="6">
        <v>0</v>
      </c>
      <c r="W598" s="7">
        <v>0</v>
      </c>
      <c r="X598" s="7">
        <v>0</v>
      </c>
      <c r="Y598" s="7">
        <v>0</v>
      </c>
      <c r="Z598" s="7">
        <v>0</v>
      </c>
      <c r="AA598" s="7">
        <v>0</v>
      </c>
      <c r="AB598" s="7">
        <v>0</v>
      </c>
      <c r="AC598" s="6">
        <v>0</v>
      </c>
      <c r="AD598" s="6">
        <v>0</v>
      </c>
      <c r="AE598" s="6">
        <v>0</v>
      </c>
      <c r="AF598" s="6">
        <v>0</v>
      </c>
      <c r="AG598" s="6">
        <v>0</v>
      </c>
      <c r="AH598" s="8">
        <v>0</v>
      </c>
      <c r="AI598" s="8">
        <v>0</v>
      </c>
      <c r="AJ598" s="8">
        <v>0</v>
      </c>
      <c r="AK598" s="8">
        <v>0</v>
      </c>
      <c r="AL598" s="8">
        <v>0</v>
      </c>
      <c r="AM598" s="7">
        <v>0</v>
      </c>
      <c r="AN598" s="7">
        <v>0</v>
      </c>
      <c r="AO598" s="7">
        <v>0</v>
      </c>
      <c r="AP598" s="7">
        <v>2286</v>
      </c>
      <c r="AQ598" s="7">
        <v>0</v>
      </c>
      <c r="AR598" s="7">
        <f>F598-W598</f>
        <v>2286</v>
      </c>
    </row>
    <row r="599" spans="1:44" ht="32" x14ac:dyDescent="0.2">
      <c r="A599" s="5" t="s">
        <v>2025</v>
      </c>
      <c r="C599" t="s">
        <v>41</v>
      </c>
      <c r="D599" t="s">
        <v>41</v>
      </c>
      <c r="E599" t="s">
        <v>41</v>
      </c>
      <c r="F599" s="6">
        <v>2276</v>
      </c>
      <c r="G599">
        <v>2016</v>
      </c>
      <c r="H599" t="s">
        <v>72</v>
      </c>
      <c r="I599" t="s">
        <v>72</v>
      </c>
      <c r="J599" s="5" t="s">
        <v>2026</v>
      </c>
      <c r="K599" s="13" t="s">
        <v>198</v>
      </c>
      <c r="L599" t="s">
        <v>2027</v>
      </c>
      <c r="M599" s="6">
        <v>0</v>
      </c>
      <c r="N599" s="6">
        <v>0</v>
      </c>
      <c r="O599" s="6">
        <v>2276</v>
      </c>
      <c r="P599" s="6">
        <v>0</v>
      </c>
      <c r="Q599" s="6">
        <v>0</v>
      </c>
      <c r="R599" s="6">
        <v>0</v>
      </c>
      <c r="S599" s="6">
        <v>0</v>
      </c>
      <c r="T599" s="6">
        <v>0</v>
      </c>
      <c r="U599" s="6">
        <v>2276</v>
      </c>
      <c r="V599" s="6">
        <v>0</v>
      </c>
      <c r="W599" s="7">
        <v>0</v>
      </c>
      <c r="X599" s="7">
        <v>0</v>
      </c>
      <c r="Y599" s="7">
        <v>0</v>
      </c>
      <c r="Z599" s="7">
        <v>0</v>
      </c>
      <c r="AA599" s="7">
        <v>0</v>
      </c>
      <c r="AB599" s="7">
        <v>0</v>
      </c>
      <c r="AC599" s="6">
        <v>0</v>
      </c>
      <c r="AD599" s="6">
        <v>0</v>
      </c>
      <c r="AE599" s="6">
        <v>0</v>
      </c>
      <c r="AF599" s="6">
        <v>0</v>
      </c>
      <c r="AG599" s="6">
        <v>0</v>
      </c>
      <c r="AH599" s="8">
        <v>0</v>
      </c>
      <c r="AI599" s="8">
        <v>0</v>
      </c>
      <c r="AJ599" s="8">
        <v>0</v>
      </c>
      <c r="AK599" s="8">
        <v>0</v>
      </c>
      <c r="AL599" s="8">
        <v>0</v>
      </c>
      <c r="AM599" s="7">
        <v>0</v>
      </c>
      <c r="AN599" s="7">
        <v>0</v>
      </c>
      <c r="AO599" s="7">
        <v>2276</v>
      </c>
      <c r="AP599" s="7">
        <v>0</v>
      </c>
      <c r="AQ599" s="7">
        <v>0</v>
      </c>
      <c r="AR599" s="7">
        <f>F599-W599</f>
        <v>2276</v>
      </c>
    </row>
    <row r="600" spans="1:44" ht="64" x14ac:dyDescent="0.2">
      <c r="A600" s="5" t="s">
        <v>2028</v>
      </c>
      <c r="C600" t="s">
        <v>41</v>
      </c>
      <c r="D600" t="s">
        <v>41</v>
      </c>
      <c r="E600" t="s">
        <v>41</v>
      </c>
      <c r="F600" s="6">
        <v>2268</v>
      </c>
      <c r="G600">
        <v>2015</v>
      </c>
      <c r="H600" t="s">
        <v>63</v>
      </c>
      <c r="I600" t="s">
        <v>63</v>
      </c>
      <c r="J600" s="5" t="s">
        <v>2029</v>
      </c>
      <c r="K600" s="13" t="s">
        <v>198</v>
      </c>
      <c r="L600" t="s">
        <v>2030</v>
      </c>
      <c r="M600" s="6">
        <v>0</v>
      </c>
      <c r="N600" s="6">
        <v>2268</v>
      </c>
      <c r="O600" s="6">
        <v>0</v>
      </c>
      <c r="P600" s="6">
        <v>0</v>
      </c>
      <c r="Q600" s="6">
        <v>0</v>
      </c>
      <c r="R600" s="6">
        <v>0</v>
      </c>
      <c r="S600" s="6">
        <v>2268</v>
      </c>
      <c r="T600" s="6">
        <v>0</v>
      </c>
      <c r="U600" s="6">
        <v>0</v>
      </c>
      <c r="V600" s="6">
        <v>0</v>
      </c>
      <c r="W600" s="7">
        <v>0</v>
      </c>
      <c r="X600" s="7">
        <v>0</v>
      </c>
      <c r="Y600" s="7">
        <v>0</v>
      </c>
      <c r="Z600" s="7">
        <v>0</v>
      </c>
      <c r="AA600" s="7">
        <v>0</v>
      </c>
      <c r="AB600" s="7">
        <v>0</v>
      </c>
      <c r="AC600" s="6">
        <v>0</v>
      </c>
      <c r="AD600" s="6">
        <v>0</v>
      </c>
      <c r="AE600" s="6">
        <v>0</v>
      </c>
      <c r="AF600" s="6">
        <v>0</v>
      </c>
      <c r="AG600" s="6">
        <v>0</v>
      </c>
      <c r="AH600" s="8">
        <v>0</v>
      </c>
      <c r="AI600" s="8">
        <v>0</v>
      </c>
      <c r="AJ600" s="8">
        <v>0</v>
      </c>
      <c r="AK600" s="8">
        <v>0</v>
      </c>
      <c r="AL600" s="8">
        <v>0</v>
      </c>
      <c r="AM600" s="7">
        <v>0</v>
      </c>
      <c r="AN600" s="7">
        <v>2268</v>
      </c>
      <c r="AO600" s="7">
        <v>0</v>
      </c>
      <c r="AP600" s="7">
        <v>0</v>
      </c>
      <c r="AQ600" s="7">
        <v>0</v>
      </c>
      <c r="AR600" s="7">
        <f>F600-W600</f>
        <v>2268</v>
      </c>
    </row>
    <row r="601" spans="1:44" ht="16" x14ac:dyDescent="0.2">
      <c r="A601" s="5" t="s">
        <v>2031</v>
      </c>
      <c r="C601" t="s">
        <v>41</v>
      </c>
      <c r="D601" t="s">
        <v>41</v>
      </c>
      <c r="E601" t="s">
        <v>41</v>
      </c>
      <c r="F601" s="6">
        <v>2243</v>
      </c>
      <c r="G601">
        <v>2014</v>
      </c>
      <c r="H601" t="s">
        <v>63</v>
      </c>
      <c r="I601" t="s">
        <v>63</v>
      </c>
      <c r="J601" s="5" t="s">
        <v>2032</v>
      </c>
      <c r="K601" s="13" t="s">
        <v>326</v>
      </c>
      <c r="L601" t="s">
        <v>2033</v>
      </c>
      <c r="M601" s="6">
        <v>2243</v>
      </c>
      <c r="N601" s="6">
        <v>0</v>
      </c>
      <c r="O601" s="6">
        <v>0</v>
      </c>
      <c r="P601" s="6">
        <v>0</v>
      </c>
      <c r="Q601" s="6">
        <v>0</v>
      </c>
      <c r="R601" s="6">
        <v>0</v>
      </c>
      <c r="S601" s="6">
        <v>2243</v>
      </c>
      <c r="T601" s="6">
        <v>0</v>
      </c>
      <c r="U601" s="6">
        <v>0</v>
      </c>
      <c r="V601" s="6">
        <v>0</v>
      </c>
      <c r="W601" s="7">
        <v>0</v>
      </c>
      <c r="X601" s="7">
        <v>0</v>
      </c>
      <c r="Y601" s="7">
        <v>0</v>
      </c>
      <c r="Z601" s="7">
        <v>0</v>
      </c>
      <c r="AA601" s="7">
        <v>0</v>
      </c>
      <c r="AB601" s="7">
        <v>0</v>
      </c>
      <c r="AC601" s="6">
        <v>0</v>
      </c>
      <c r="AD601" s="6">
        <v>0</v>
      </c>
      <c r="AE601" s="6">
        <v>0</v>
      </c>
      <c r="AF601" s="6">
        <v>0</v>
      </c>
      <c r="AG601" s="6">
        <v>0</v>
      </c>
      <c r="AH601" s="8">
        <v>0</v>
      </c>
      <c r="AI601" s="8">
        <v>0</v>
      </c>
      <c r="AJ601" s="8">
        <v>0</v>
      </c>
      <c r="AK601" s="8">
        <v>0</v>
      </c>
      <c r="AL601" s="8">
        <v>0</v>
      </c>
      <c r="AM601" s="7">
        <v>2243</v>
      </c>
      <c r="AN601" s="7">
        <v>0</v>
      </c>
      <c r="AO601" s="7">
        <v>0</v>
      </c>
      <c r="AP601" s="7">
        <v>0</v>
      </c>
      <c r="AQ601" s="7">
        <v>0</v>
      </c>
      <c r="AR601" s="7">
        <f>F601-W601</f>
        <v>2243</v>
      </c>
    </row>
    <row r="602" spans="1:44" ht="16" x14ac:dyDescent="0.2">
      <c r="A602" s="5" t="s">
        <v>2034</v>
      </c>
      <c r="C602" t="s">
        <v>41</v>
      </c>
      <c r="D602" t="s">
        <v>41</v>
      </c>
      <c r="E602" t="s">
        <v>373</v>
      </c>
      <c r="F602" s="6">
        <v>2221</v>
      </c>
      <c r="G602">
        <v>2014</v>
      </c>
      <c r="H602" t="s">
        <v>63</v>
      </c>
      <c r="I602" t="s">
        <v>896</v>
      </c>
      <c r="J602" s="5" t="s">
        <v>2035</v>
      </c>
      <c r="K602" s="13" t="s">
        <v>3</v>
      </c>
      <c r="L602" t="s">
        <v>2036</v>
      </c>
      <c r="M602" s="6">
        <v>2221</v>
      </c>
      <c r="N602" s="6">
        <v>0</v>
      </c>
      <c r="O602" s="6">
        <v>0</v>
      </c>
      <c r="P602" s="6">
        <v>0</v>
      </c>
      <c r="Q602" s="6">
        <v>0</v>
      </c>
      <c r="R602" s="6">
        <v>0</v>
      </c>
      <c r="S602" s="6">
        <v>2221</v>
      </c>
      <c r="T602" s="6">
        <v>0</v>
      </c>
      <c r="U602" s="6">
        <v>0</v>
      </c>
      <c r="V602" s="6">
        <v>0</v>
      </c>
      <c r="W602" s="7">
        <v>0</v>
      </c>
      <c r="X602" s="7">
        <v>0</v>
      </c>
      <c r="Y602" s="7">
        <v>0</v>
      </c>
      <c r="Z602" s="7">
        <v>0</v>
      </c>
      <c r="AA602" s="7">
        <v>0</v>
      </c>
      <c r="AB602" s="7">
        <v>0</v>
      </c>
      <c r="AC602" s="6">
        <v>0</v>
      </c>
      <c r="AD602" s="6">
        <v>0</v>
      </c>
      <c r="AE602" s="6">
        <v>0</v>
      </c>
      <c r="AF602" s="6">
        <v>0</v>
      </c>
      <c r="AG602" s="6">
        <v>0</v>
      </c>
      <c r="AH602" s="8">
        <v>0</v>
      </c>
      <c r="AI602" s="8">
        <v>0</v>
      </c>
      <c r="AJ602" s="8">
        <v>0</v>
      </c>
      <c r="AK602" s="8">
        <v>0</v>
      </c>
      <c r="AL602" s="8">
        <v>0</v>
      </c>
      <c r="AM602" s="7">
        <v>2221</v>
      </c>
      <c r="AN602" s="7">
        <v>0</v>
      </c>
      <c r="AO602" s="7">
        <v>0</v>
      </c>
      <c r="AP602" s="7">
        <v>0</v>
      </c>
      <c r="AQ602" s="7">
        <v>0</v>
      </c>
      <c r="AR602" s="7">
        <f>F602-W602</f>
        <v>2221</v>
      </c>
    </row>
    <row r="603" spans="1:44" ht="16" x14ac:dyDescent="0.2">
      <c r="A603" s="5" t="s">
        <v>2037</v>
      </c>
      <c r="C603" t="s">
        <v>41</v>
      </c>
      <c r="D603" t="s">
        <v>41</v>
      </c>
      <c r="E603" t="s">
        <v>373</v>
      </c>
      <c r="F603" s="6">
        <v>2201</v>
      </c>
      <c r="G603">
        <v>2015</v>
      </c>
      <c r="H603" t="s">
        <v>46</v>
      </c>
      <c r="I603" t="s">
        <v>46</v>
      </c>
      <c r="J603" s="5" t="s">
        <v>2038</v>
      </c>
      <c r="K603" s="13" t="s">
        <v>3</v>
      </c>
      <c r="L603" t="s">
        <v>2039</v>
      </c>
      <c r="M603" s="6">
        <v>0</v>
      </c>
      <c r="N603" s="6">
        <v>2182</v>
      </c>
      <c r="O603" s="6">
        <v>19</v>
      </c>
      <c r="P603" s="6">
        <v>0</v>
      </c>
      <c r="Q603" s="6">
        <v>0</v>
      </c>
      <c r="R603" s="6">
        <v>0</v>
      </c>
      <c r="S603" s="6">
        <v>0</v>
      </c>
      <c r="T603" s="6">
        <v>0</v>
      </c>
      <c r="U603" s="6">
        <v>0</v>
      </c>
      <c r="V603" s="6">
        <v>2201</v>
      </c>
      <c r="W603" s="7">
        <v>0</v>
      </c>
      <c r="X603" s="7">
        <v>0</v>
      </c>
      <c r="Y603" s="7">
        <v>0</v>
      </c>
      <c r="Z603" s="7">
        <v>0</v>
      </c>
      <c r="AA603" s="7">
        <v>0</v>
      </c>
      <c r="AB603" s="7">
        <v>0</v>
      </c>
      <c r="AC603" s="6">
        <v>0</v>
      </c>
      <c r="AD603" s="6">
        <v>0</v>
      </c>
      <c r="AE603" s="6">
        <v>0</v>
      </c>
      <c r="AF603" s="6">
        <v>0</v>
      </c>
      <c r="AG603" s="6">
        <v>0</v>
      </c>
      <c r="AH603" s="8">
        <v>0</v>
      </c>
      <c r="AI603" s="8">
        <v>0</v>
      </c>
      <c r="AJ603" s="8">
        <v>0</v>
      </c>
      <c r="AK603" s="8">
        <v>0</v>
      </c>
      <c r="AL603" s="8">
        <v>0</v>
      </c>
      <c r="AM603" s="7">
        <v>0</v>
      </c>
      <c r="AN603" s="7">
        <v>2182</v>
      </c>
      <c r="AO603" s="7">
        <v>19</v>
      </c>
      <c r="AP603" s="7">
        <v>0</v>
      </c>
      <c r="AQ603" s="7">
        <v>0</v>
      </c>
      <c r="AR603" s="7">
        <f>F603-W603</f>
        <v>2201</v>
      </c>
    </row>
    <row r="604" spans="1:44" ht="16" x14ac:dyDescent="0.2">
      <c r="A604" s="5" t="s">
        <v>2040</v>
      </c>
      <c r="C604" t="s">
        <v>41</v>
      </c>
      <c r="D604" t="s">
        <v>41</v>
      </c>
      <c r="E604" t="s">
        <v>373</v>
      </c>
      <c r="F604" s="6">
        <v>2180</v>
      </c>
      <c r="G604">
        <v>2013</v>
      </c>
      <c r="H604" t="s">
        <v>72</v>
      </c>
      <c r="I604" t="s">
        <v>2041</v>
      </c>
      <c r="J604" s="5" t="s">
        <v>2042</v>
      </c>
      <c r="K604" s="13" t="s">
        <v>2043</v>
      </c>
      <c r="L604" t="s">
        <v>2044</v>
      </c>
      <c r="M604" s="6">
        <v>709</v>
      </c>
      <c r="N604" s="6">
        <v>0</v>
      </c>
      <c r="O604" s="6">
        <v>6</v>
      </c>
      <c r="P604" s="6">
        <v>270</v>
      </c>
      <c r="Q604" s="6">
        <v>1195</v>
      </c>
      <c r="R604" s="6">
        <v>0</v>
      </c>
      <c r="S604" s="6">
        <v>0</v>
      </c>
      <c r="T604" s="6">
        <v>0</v>
      </c>
      <c r="U604" s="6">
        <v>2180</v>
      </c>
      <c r="V604" s="6">
        <v>0</v>
      </c>
      <c r="W604" s="7">
        <v>0</v>
      </c>
      <c r="X604" s="7">
        <v>0</v>
      </c>
      <c r="Y604" s="7">
        <v>0</v>
      </c>
      <c r="Z604" s="7">
        <v>0</v>
      </c>
      <c r="AA604" s="7">
        <v>0</v>
      </c>
      <c r="AB604" s="7">
        <v>0</v>
      </c>
      <c r="AC604" s="6">
        <v>0</v>
      </c>
      <c r="AD604" s="6">
        <v>0</v>
      </c>
      <c r="AE604" s="6">
        <v>0</v>
      </c>
      <c r="AF604" s="6">
        <v>0</v>
      </c>
      <c r="AG604" s="6">
        <v>0</v>
      </c>
      <c r="AH604" s="8">
        <v>0</v>
      </c>
      <c r="AI604" s="8">
        <v>0</v>
      </c>
      <c r="AJ604" s="8">
        <v>0</v>
      </c>
      <c r="AK604" s="8">
        <v>0</v>
      </c>
      <c r="AL604" s="8">
        <v>0</v>
      </c>
      <c r="AM604" s="7">
        <v>709</v>
      </c>
      <c r="AN604" s="7">
        <v>0</v>
      </c>
      <c r="AO604" s="7">
        <v>6</v>
      </c>
      <c r="AP604" s="7">
        <v>270</v>
      </c>
      <c r="AQ604" s="7">
        <v>1195</v>
      </c>
      <c r="AR604" s="7">
        <f>F604-W604</f>
        <v>2180</v>
      </c>
    </row>
    <row r="605" spans="1:44" ht="16" x14ac:dyDescent="0.2">
      <c r="A605" s="5" t="s">
        <v>2045</v>
      </c>
      <c r="C605" t="s">
        <v>40</v>
      </c>
      <c r="D605" t="s">
        <v>41</v>
      </c>
      <c r="E605" t="s">
        <v>373</v>
      </c>
      <c r="F605" s="6">
        <v>2179</v>
      </c>
      <c r="G605">
        <v>2014</v>
      </c>
      <c r="H605" t="s">
        <v>46</v>
      </c>
      <c r="I605" t="s">
        <v>2046</v>
      </c>
      <c r="J605" s="5" t="s">
        <v>2047</v>
      </c>
      <c r="K605" s="13" t="s">
        <v>2048</v>
      </c>
      <c r="L605" t="s">
        <v>2049</v>
      </c>
      <c r="M605" s="6">
        <v>1990</v>
      </c>
      <c r="N605" s="6">
        <v>143</v>
      </c>
      <c r="O605" s="6">
        <v>46</v>
      </c>
      <c r="P605" s="6">
        <v>0</v>
      </c>
      <c r="Q605" s="6">
        <v>0</v>
      </c>
      <c r="R605" s="6">
        <v>0</v>
      </c>
      <c r="S605" s="6">
        <v>0</v>
      </c>
      <c r="T605" s="6">
        <v>0</v>
      </c>
      <c r="U605" s="6">
        <v>0</v>
      </c>
      <c r="V605" s="6">
        <v>2179</v>
      </c>
      <c r="W605" s="7">
        <v>0</v>
      </c>
      <c r="X605" s="7">
        <v>0</v>
      </c>
      <c r="Y605" s="7">
        <v>0</v>
      </c>
      <c r="Z605" s="7">
        <v>0</v>
      </c>
      <c r="AA605" s="7">
        <v>0</v>
      </c>
      <c r="AB605" s="7">
        <v>0</v>
      </c>
      <c r="AC605" s="6">
        <v>0</v>
      </c>
      <c r="AD605" s="6">
        <v>0</v>
      </c>
      <c r="AE605" s="6">
        <v>0</v>
      </c>
      <c r="AF605" s="6">
        <v>0</v>
      </c>
      <c r="AG605" s="6">
        <v>0</v>
      </c>
      <c r="AH605" s="8">
        <v>0</v>
      </c>
      <c r="AI605" s="8">
        <v>0</v>
      </c>
      <c r="AJ605" s="8">
        <v>0</v>
      </c>
      <c r="AK605" s="8">
        <v>0</v>
      </c>
      <c r="AL605" s="8">
        <v>0</v>
      </c>
      <c r="AM605" s="7">
        <v>1990</v>
      </c>
      <c r="AN605" s="7">
        <v>143</v>
      </c>
      <c r="AO605" s="7">
        <v>46</v>
      </c>
      <c r="AP605" s="7">
        <v>0</v>
      </c>
      <c r="AQ605" s="7">
        <v>0</v>
      </c>
      <c r="AR605" s="7">
        <f>F605-W605</f>
        <v>2179</v>
      </c>
    </row>
    <row r="606" spans="1:44" ht="32" x14ac:dyDescent="0.2">
      <c r="A606" s="5" t="s">
        <v>2050</v>
      </c>
      <c r="C606" t="s">
        <v>41</v>
      </c>
      <c r="D606" t="s">
        <v>41</v>
      </c>
      <c r="E606" t="s">
        <v>41</v>
      </c>
      <c r="F606" s="6">
        <v>2177</v>
      </c>
      <c r="G606">
        <v>2015</v>
      </c>
      <c r="H606" t="s">
        <v>63</v>
      </c>
      <c r="I606" t="s">
        <v>63</v>
      </c>
      <c r="J606" s="5" t="s">
        <v>2051</v>
      </c>
      <c r="K606" s="13" t="s">
        <v>787</v>
      </c>
      <c r="L606" t="s">
        <v>2052</v>
      </c>
      <c r="M606" s="6">
        <v>0</v>
      </c>
      <c r="N606" s="6">
        <v>2177</v>
      </c>
      <c r="O606" s="6">
        <v>0</v>
      </c>
      <c r="P606" s="6">
        <v>0</v>
      </c>
      <c r="Q606" s="6">
        <v>0</v>
      </c>
      <c r="R606" s="6">
        <v>0</v>
      </c>
      <c r="S606" s="6">
        <v>2177</v>
      </c>
      <c r="T606" s="6">
        <v>0</v>
      </c>
      <c r="U606" s="6">
        <v>0</v>
      </c>
      <c r="V606" s="6">
        <v>0</v>
      </c>
      <c r="W606" s="7">
        <v>0</v>
      </c>
      <c r="X606" s="7">
        <v>0</v>
      </c>
      <c r="Y606" s="7">
        <v>0</v>
      </c>
      <c r="Z606" s="7">
        <v>0</v>
      </c>
      <c r="AA606" s="7">
        <v>0</v>
      </c>
      <c r="AB606" s="7">
        <v>0</v>
      </c>
      <c r="AC606" s="6">
        <v>0</v>
      </c>
      <c r="AD606" s="6">
        <v>0</v>
      </c>
      <c r="AE606" s="6">
        <v>0</v>
      </c>
      <c r="AF606" s="6">
        <v>0</v>
      </c>
      <c r="AG606" s="6">
        <v>0</v>
      </c>
      <c r="AH606" s="8">
        <v>0</v>
      </c>
      <c r="AI606" s="8">
        <v>0</v>
      </c>
      <c r="AJ606" s="8">
        <v>0</v>
      </c>
      <c r="AK606" s="8">
        <v>0</v>
      </c>
      <c r="AL606" s="8">
        <v>0</v>
      </c>
      <c r="AM606" s="7">
        <v>0</v>
      </c>
      <c r="AN606" s="7">
        <v>2177</v>
      </c>
      <c r="AO606" s="7">
        <v>0</v>
      </c>
      <c r="AP606" s="7">
        <v>0</v>
      </c>
      <c r="AQ606" s="7">
        <v>0</v>
      </c>
      <c r="AR606" s="7">
        <f>F606-W606</f>
        <v>2177</v>
      </c>
    </row>
    <row r="607" spans="1:44" ht="16" x14ac:dyDescent="0.2">
      <c r="A607" s="5" t="s">
        <v>2053</v>
      </c>
      <c r="C607" t="s">
        <v>41</v>
      </c>
      <c r="D607" t="s">
        <v>41</v>
      </c>
      <c r="E607" t="s">
        <v>41</v>
      </c>
      <c r="F607" s="6">
        <v>2164</v>
      </c>
      <c r="G607">
        <v>2017</v>
      </c>
      <c r="H607" t="s">
        <v>63</v>
      </c>
      <c r="I607" t="s">
        <v>63</v>
      </c>
      <c r="J607" s="5" t="s">
        <v>2054</v>
      </c>
      <c r="K607" s="13" t="s">
        <v>198</v>
      </c>
      <c r="L607" t="s">
        <v>2055</v>
      </c>
      <c r="M607" s="6">
        <v>0</v>
      </c>
      <c r="N607" s="6">
        <v>0</v>
      </c>
      <c r="O607" s="6">
        <v>0</v>
      </c>
      <c r="P607" s="6">
        <v>2164</v>
      </c>
      <c r="Q607" s="6">
        <v>0</v>
      </c>
      <c r="R607" s="6">
        <v>0</v>
      </c>
      <c r="S607" s="6">
        <v>2164</v>
      </c>
      <c r="T607" s="6">
        <v>0</v>
      </c>
      <c r="U607" s="6">
        <v>0</v>
      </c>
      <c r="V607" s="6">
        <v>0</v>
      </c>
      <c r="W607" s="7">
        <v>0</v>
      </c>
      <c r="X607" s="7">
        <v>0</v>
      </c>
      <c r="Y607" s="7">
        <v>0</v>
      </c>
      <c r="Z607" s="7">
        <v>0</v>
      </c>
      <c r="AA607" s="7">
        <v>0</v>
      </c>
      <c r="AB607" s="7">
        <v>0</v>
      </c>
      <c r="AC607" s="6">
        <v>0</v>
      </c>
      <c r="AD607" s="6">
        <v>0</v>
      </c>
      <c r="AE607" s="6">
        <v>0</v>
      </c>
      <c r="AF607" s="6">
        <v>0</v>
      </c>
      <c r="AG607" s="6">
        <v>0</v>
      </c>
      <c r="AH607" s="8">
        <v>0</v>
      </c>
      <c r="AI607" s="8">
        <v>0</v>
      </c>
      <c r="AJ607" s="8">
        <v>0</v>
      </c>
      <c r="AK607" s="8">
        <v>0</v>
      </c>
      <c r="AL607" s="8">
        <v>0</v>
      </c>
      <c r="AM607" s="7">
        <v>0</v>
      </c>
      <c r="AN607" s="7">
        <v>0</v>
      </c>
      <c r="AO607" s="7">
        <v>0</v>
      </c>
      <c r="AP607" s="7">
        <v>2164</v>
      </c>
      <c r="AQ607" s="7">
        <v>0</v>
      </c>
      <c r="AR607" s="7">
        <f>F607-W607</f>
        <v>2164</v>
      </c>
    </row>
    <row r="608" spans="1:44" ht="32" x14ac:dyDescent="0.2">
      <c r="A608" s="5" t="s">
        <v>2056</v>
      </c>
      <c r="C608" t="s">
        <v>41</v>
      </c>
      <c r="D608" t="s">
        <v>66</v>
      </c>
      <c r="E608" t="s">
        <v>41</v>
      </c>
      <c r="F608" s="6">
        <v>2100</v>
      </c>
      <c r="G608">
        <v>2010</v>
      </c>
      <c r="H608" t="s">
        <v>72</v>
      </c>
      <c r="I608" t="s">
        <v>72</v>
      </c>
      <c r="J608" s="5" t="s">
        <v>1325</v>
      </c>
      <c r="K608" s="13" t="s">
        <v>114</v>
      </c>
      <c r="L608" t="s">
        <v>2057</v>
      </c>
      <c r="M608" s="6">
        <v>631</v>
      </c>
      <c r="N608" s="6">
        <v>357</v>
      </c>
      <c r="O608" s="6">
        <v>397</v>
      </c>
      <c r="P608" s="6">
        <v>330</v>
      </c>
      <c r="Q608" s="6">
        <v>385</v>
      </c>
      <c r="R608" s="6">
        <v>0</v>
      </c>
      <c r="S608" s="6">
        <v>0</v>
      </c>
      <c r="T608" s="6">
        <v>0</v>
      </c>
      <c r="U608" s="6">
        <v>2100</v>
      </c>
      <c r="V608" s="6">
        <v>0</v>
      </c>
      <c r="W608" s="7">
        <v>0</v>
      </c>
      <c r="X608" s="7">
        <v>0</v>
      </c>
      <c r="Y608" s="7">
        <v>0</v>
      </c>
      <c r="Z608" s="7">
        <v>0</v>
      </c>
      <c r="AA608" s="7">
        <v>0</v>
      </c>
      <c r="AB608" s="7">
        <v>0</v>
      </c>
      <c r="AC608" s="6">
        <v>0</v>
      </c>
      <c r="AD608" s="6">
        <v>0</v>
      </c>
      <c r="AE608" s="6">
        <v>0</v>
      </c>
      <c r="AF608" s="6">
        <v>0</v>
      </c>
      <c r="AG608" s="6">
        <v>0</v>
      </c>
      <c r="AH608" s="8">
        <v>0</v>
      </c>
      <c r="AI608" s="8">
        <v>0</v>
      </c>
      <c r="AJ608" s="8">
        <v>0</v>
      </c>
      <c r="AK608" s="8">
        <v>0</v>
      </c>
      <c r="AL608" s="8">
        <v>0</v>
      </c>
      <c r="AM608" s="7">
        <v>631</v>
      </c>
      <c r="AN608" s="7">
        <v>357</v>
      </c>
      <c r="AO608" s="7">
        <v>397</v>
      </c>
      <c r="AP608" s="7">
        <v>330</v>
      </c>
      <c r="AQ608" s="7">
        <v>385</v>
      </c>
      <c r="AR608" s="7">
        <f>F608-W608</f>
        <v>2100</v>
      </c>
    </row>
    <row r="609" spans="1:44" ht="16" x14ac:dyDescent="0.2">
      <c r="A609" s="5" t="s">
        <v>2058</v>
      </c>
      <c r="C609" t="s">
        <v>41</v>
      </c>
      <c r="D609" t="s">
        <v>41</v>
      </c>
      <c r="E609" t="s">
        <v>41</v>
      </c>
      <c r="F609" s="6">
        <v>2049</v>
      </c>
      <c r="G609">
        <v>2014</v>
      </c>
      <c r="H609" t="s">
        <v>72</v>
      </c>
      <c r="I609" t="s">
        <v>72</v>
      </c>
      <c r="J609" s="5" t="s">
        <v>2059</v>
      </c>
      <c r="K609" s="13" t="s">
        <v>198</v>
      </c>
      <c r="L609" t="s">
        <v>2060</v>
      </c>
      <c r="M609" s="6">
        <v>2049</v>
      </c>
      <c r="N609" s="6">
        <v>0</v>
      </c>
      <c r="O609" s="6">
        <v>0</v>
      </c>
      <c r="P609" s="6">
        <v>0</v>
      </c>
      <c r="Q609" s="6">
        <v>0</v>
      </c>
      <c r="R609" s="6">
        <v>0</v>
      </c>
      <c r="S609" s="6">
        <v>0</v>
      </c>
      <c r="T609" s="6">
        <v>0</v>
      </c>
      <c r="U609" s="6">
        <v>2049</v>
      </c>
      <c r="V609" s="6">
        <v>0</v>
      </c>
      <c r="W609" s="7">
        <v>0</v>
      </c>
      <c r="X609" s="7">
        <v>0</v>
      </c>
      <c r="Y609" s="7">
        <v>0</v>
      </c>
      <c r="Z609" s="7">
        <v>0</v>
      </c>
      <c r="AA609" s="7">
        <v>0</v>
      </c>
      <c r="AB609" s="7">
        <v>0</v>
      </c>
      <c r="AC609" s="6">
        <v>0</v>
      </c>
      <c r="AD609" s="6">
        <v>0</v>
      </c>
      <c r="AE609" s="6">
        <v>0</v>
      </c>
      <c r="AF609" s="6">
        <v>0</v>
      </c>
      <c r="AG609" s="6">
        <v>0</v>
      </c>
      <c r="AH609" s="8">
        <v>0</v>
      </c>
      <c r="AI609" s="8">
        <v>0</v>
      </c>
      <c r="AJ609" s="8">
        <v>0</v>
      </c>
      <c r="AK609" s="8">
        <v>0</v>
      </c>
      <c r="AL609" s="8">
        <v>0</v>
      </c>
      <c r="AM609" s="7">
        <v>2049</v>
      </c>
      <c r="AN609" s="7">
        <v>0</v>
      </c>
      <c r="AO609" s="7">
        <v>0</v>
      </c>
      <c r="AP609" s="7">
        <v>0</v>
      </c>
      <c r="AQ609" s="7">
        <v>0</v>
      </c>
      <c r="AR609" s="7">
        <f>F609-W609</f>
        <v>2049</v>
      </c>
    </row>
    <row r="610" spans="1:44" ht="32" x14ac:dyDescent="0.2">
      <c r="A610" s="5" t="s">
        <v>2061</v>
      </c>
      <c r="C610" t="s">
        <v>40</v>
      </c>
      <c r="D610" t="s">
        <v>41</v>
      </c>
      <c r="E610" t="s">
        <v>373</v>
      </c>
      <c r="F610" s="6">
        <v>2028</v>
      </c>
      <c r="G610">
        <v>2018</v>
      </c>
      <c r="H610" t="s">
        <v>63</v>
      </c>
      <c r="I610" t="s">
        <v>2062</v>
      </c>
      <c r="J610" s="5" t="s">
        <v>2063</v>
      </c>
      <c r="K610" s="13" t="s">
        <v>3</v>
      </c>
      <c r="L610" t="s">
        <v>2064</v>
      </c>
      <c r="M610" s="6">
        <v>0</v>
      </c>
      <c r="N610" s="6">
        <v>0</v>
      </c>
      <c r="O610" s="6">
        <v>0</v>
      </c>
      <c r="P610" s="6">
        <v>0</v>
      </c>
      <c r="Q610" s="6">
        <v>2028</v>
      </c>
      <c r="R610" s="6">
        <v>0</v>
      </c>
      <c r="S610" s="6">
        <v>0</v>
      </c>
      <c r="T610" s="6">
        <v>0</v>
      </c>
      <c r="U610" s="6">
        <v>2028</v>
      </c>
      <c r="V610" s="6">
        <v>0</v>
      </c>
      <c r="W610" s="7">
        <v>2028</v>
      </c>
      <c r="X610" s="7">
        <v>0</v>
      </c>
      <c r="Y610" s="7">
        <v>2028</v>
      </c>
      <c r="Z610" s="7">
        <v>0</v>
      </c>
      <c r="AA610" s="7">
        <v>0</v>
      </c>
      <c r="AB610" s="7">
        <v>0</v>
      </c>
      <c r="AC610" s="6">
        <v>0</v>
      </c>
      <c r="AD610" s="6">
        <v>0</v>
      </c>
      <c r="AE610" s="6">
        <v>0</v>
      </c>
      <c r="AF610" s="6">
        <v>2028</v>
      </c>
      <c r="AG610" s="6">
        <v>0</v>
      </c>
      <c r="AH610" s="8">
        <v>0</v>
      </c>
      <c r="AI610" s="8">
        <v>0</v>
      </c>
      <c r="AJ610" s="8">
        <v>0</v>
      </c>
      <c r="AK610" s="8">
        <v>0</v>
      </c>
      <c r="AL610" s="8">
        <v>2028</v>
      </c>
      <c r="AM610" s="7">
        <v>0</v>
      </c>
      <c r="AN610" s="7">
        <v>0</v>
      </c>
      <c r="AO610" s="7">
        <v>0</v>
      </c>
      <c r="AP610" s="7">
        <v>0</v>
      </c>
      <c r="AQ610" s="7">
        <v>0</v>
      </c>
      <c r="AR610" s="7">
        <f>F610-W610</f>
        <v>0</v>
      </c>
    </row>
    <row r="611" spans="1:44" ht="16" x14ac:dyDescent="0.2">
      <c r="A611" s="5" t="s">
        <v>2065</v>
      </c>
      <c r="C611" t="s">
        <v>41</v>
      </c>
      <c r="D611" t="s">
        <v>41</v>
      </c>
      <c r="E611" t="s">
        <v>41</v>
      </c>
      <c r="F611" s="6">
        <v>2023</v>
      </c>
      <c r="G611">
        <v>2014</v>
      </c>
      <c r="H611" t="s">
        <v>46</v>
      </c>
      <c r="I611" t="s">
        <v>374</v>
      </c>
      <c r="J611" s="5" t="s">
        <v>2066</v>
      </c>
      <c r="K611" s="13" t="s">
        <v>198</v>
      </c>
      <c r="L611" t="s">
        <v>2067</v>
      </c>
      <c r="M611" s="6">
        <v>0</v>
      </c>
      <c r="N611" s="6">
        <v>2023</v>
      </c>
      <c r="O611" s="6">
        <v>0</v>
      </c>
      <c r="P611" s="6">
        <v>0</v>
      </c>
      <c r="Q611" s="6">
        <v>0</v>
      </c>
      <c r="R611" s="6">
        <v>0</v>
      </c>
      <c r="S611" s="6">
        <v>0</v>
      </c>
      <c r="T611" s="6">
        <v>0</v>
      </c>
      <c r="U611" s="6">
        <v>0</v>
      </c>
      <c r="V611" s="6">
        <v>2023</v>
      </c>
      <c r="W611" s="7">
        <v>0</v>
      </c>
      <c r="X611" s="7">
        <v>0</v>
      </c>
      <c r="Y611" s="7">
        <v>0</v>
      </c>
      <c r="Z611" s="7">
        <v>0</v>
      </c>
      <c r="AA611" s="7">
        <v>0</v>
      </c>
      <c r="AB611" s="7">
        <v>0</v>
      </c>
      <c r="AC611" s="6">
        <v>0</v>
      </c>
      <c r="AD611" s="6">
        <v>0</v>
      </c>
      <c r="AE611" s="6">
        <v>0</v>
      </c>
      <c r="AF611" s="6">
        <v>0</v>
      </c>
      <c r="AG611" s="6">
        <v>0</v>
      </c>
      <c r="AH611" s="8">
        <v>0</v>
      </c>
      <c r="AI611" s="8">
        <v>0</v>
      </c>
      <c r="AJ611" s="8">
        <v>0</v>
      </c>
      <c r="AK611" s="8">
        <v>0</v>
      </c>
      <c r="AL611" s="8">
        <v>0</v>
      </c>
      <c r="AM611" s="7">
        <v>0</v>
      </c>
      <c r="AN611" s="7">
        <v>2023</v>
      </c>
      <c r="AO611" s="7">
        <v>0</v>
      </c>
      <c r="AP611" s="7">
        <v>0</v>
      </c>
      <c r="AQ611" s="7">
        <v>0</v>
      </c>
      <c r="AR611" s="7">
        <f>F611-W611</f>
        <v>2023</v>
      </c>
    </row>
    <row r="612" spans="1:44" ht="16" x14ac:dyDescent="0.2">
      <c r="A612" s="5" t="s">
        <v>2068</v>
      </c>
      <c r="C612" t="s">
        <v>41</v>
      </c>
      <c r="D612" t="s">
        <v>41</v>
      </c>
      <c r="E612" t="s">
        <v>373</v>
      </c>
      <c r="F612" s="6">
        <v>1998</v>
      </c>
      <c r="G612">
        <v>2016</v>
      </c>
      <c r="H612" t="s">
        <v>63</v>
      </c>
      <c r="I612" t="s">
        <v>63</v>
      </c>
      <c r="J612" s="5" t="s">
        <v>2069</v>
      </c>
      <c r="K612" s="13" t="s">
        <v>3</v>
      </c>
      <c r="L612" t="s">
        <v>2070</v>
      </c>
      <c r="M612" s="6">
        <v>0</v>
      </c>
      <c r="N612" s="6">
        <v>0</v>
      </c>
      <c r="O612" s="6">
        <v>1998</v>
      </c>
      <c r="P612" s="6">
        <v>0</v>
      </c>
      <c r="Q612" s="6">
        <v>0</v>
      </c>
      <c r="R612" s="6">
        <v>0</v>
      </c>
      <c r="S612" s="6">
        <v>1998</v>
      </c>
      <c r="T612" s="6">
        <v>0</v>
      </c>
      <c r="U612" s="6">
        <v>0</v>
      </c>
      <c r="V612" s="6">
        <v>0</v>
      </c>
      <c r="W612" s="7">
        <v>0</v>
      </c>
      <c r="X612" s="7">
        <v>0</v>
      </c>
      <c r="Y612" s="7">
        <v>0</v>
      </c>
      <c r="Z612" s="7">
        <v>0</v>
      </c>
      <c r="AA612" s="7">
        <v>0</v>
      </c>
      <c r="AB612" s="7">
        <v>0</v>
      </c>
      <c r="AC612" s="6">
        <v>0</v>
      </c>
      <c r="AD612" s="6">
        <v>0</v>
      </c>
      <c r="AE612" s="6">
        <v>0</v>
      </c>
      <c r="AF612" s="6">
        <v>0</v>
      </c>
      <c r="AG612" s="6">
        <v>0</v>
      </c>
      <c r="AH612" s="8">
        <v>0</v>
      </c>
      <c r="AI612" s="8">
        <v>0</v>
      </c>
      <c r="AJ612" s="8">
        <v>0</v>
      </c>
      <c r="AK612" s="8">
        <v>0</v>
      </c>
      <c r="AL612" s="8">
        <v>0</v>
      </c>
      <c r="AM612" s="7">
        <v>0</v>
      </c>
      <c r="AN612" s="7">
        <v>0</v>
      </c>
      <c r="AO612" s="7">
        <v>1998</v>
      </c>
      <c r="AP612" s="7">
        <v>0</v>
      </c>
      <c r="AQ612" s="7">
        <v>0</v>
      </c>
      <c r="AR612" s="7">
        <f>F612-W612</f>
        <v>1998</v>
      </c>
    </row>
    <row r="613" spans="1:44" ht="48" x14ac:dyDescent="0.2">
      <c r="A613" s="5" t="s">
        <v>2071</v>
      </c>
      <c r="C613" t="s">
        <v>40</v>
      </c>
      <c r="D613" t="s">
        <v>41</v>
      </c>
      <c r="E613" t="s">
        <v>373</v>
      </c>
      <c r="F613" s="6">
        <v>1985</v>
      </c>
      <c r="G613">
        <v>2015</v>
      </c>
      <c r="H613" t="s">
        <v>87</v>
      </c>
      <c r="I613" t="s">
        <v>2072</v>
      </c>
      <c r="J613" s="5" t="s">
        <v>2073</v>
      </c>
      <c r="K613" s="13" t="s">
        <v>3</v>
      </c>
      <c r="L613" t="s">
        <v>2074</v>
      </c>
      <c r="M613" s="6">
        <v>0</v>
      </c>
      <c r="N613" s="6">
        <v>1985</v>
      </c>
      <c r="O613" s="6">
        <v>0</v>
      </c>
      <c r="P613" s="6">
        <v>0</v>
      </c>
      <c r="Q613" s="6">
        <v>0</v>
      </c>
      <c r="R613" s="6">
        <v>1624</v>
      </c>
      <c r="S613" s="6">
        <v>361</v>
      </c>
      <c r="T613" s="6">
        <v>0</v>
      </c>
      <c r="U613" s="6">
        <v>0</v>
      </c>
      <c r="V613" s="6">
        <v>0</v>
      </c>
      <c r="W613" s="7">
        <v>361</v>
      </c>
      <c r="X613" s="7">
        <v>361</v>
      </c>
      <c r="Y613" s="7">
        <v>0</v>
      </c>
      <c r="Z613" s="7">
        <v>0</v>
      </c>
      <c r="AA613" s="7">
        <v>0</v>
      </c>
      <c r="AB613" s="7">
        <v>0</v>
      </c>
      <c r="AC613" s="6">
        <v>0</v>
      </c>
      <c r="AD613" s="6">
        <v>361</v>
      </c>
      <c r="AE613" s="6">
        <v>0</v>
      </c>
      <c r="AF613" s="6">
        <v>0</v>
      </c>
      <c r="AG613" s="6">
        <v>0</v>
      </c>
      <c r="AH613" s="8">
        <v>0</v>
      </c>
      <c r="AI613" s="8">
        <v>361</v>
      </c>
      <c r="AJ613" s="8">
        <v>0</v>
      </c>
      <c r="AK613" s="8">
        <v>0</v>
      </c>
      <c r="AL613" s="8">
        <v>0</v>
      </c>
      <c r="AM613" s="7">
        <v>0</v>
      </c>
      <c r="AN613" s="7">
        <v>1624</v>
      </c>
      <c r="AO613" s="7">
        <v>0</v>
      </c>
      <c r="AP613" s="7">
        <v>0</v>
      </c>
      <c r="AQ613" s="7">
        <v>0</v>
      </c>
      <c r="AR613" s="7">
        <f>F613-W613</f>
        <v>1624</v>
      </c>
    </row>
    <row r="614" spans="1:44" ht="32" x14ac:dyDescent="0.2">
      <c r="A614" s="5" t="s">
        <v>2075</v>
      </c>
      <c r="C614" t="s">
        <v>41</v>
      </c>
      <c r="D614" t="s">
        <v>41</v>
      </c>
      <c r="E614" t="s">
        <v>373</v>
      </c>
      <c r="F614" s="6">
        <v>1982</v>
      </c>
      <c r="G614">
        <v>2014</v>
      </c>
      <c r="H614" t="s">
        <v>46</v>
      </c>
      <c r="I614" t="s">
        <v>46</v>
      </c>
      <c r="J614" s="5" t="s">
        <v>2076</v>
      </c>
      <c r="K614" s="13" t="s">
        <v>3</v>
      </c>
      <c r="L614" t="s">
        <v>2077</v>
      </c>
      <c r="M614" s="6">
        <v>674</v>
      </c>
      <c r="N614" s="6">
        <v>1191</v>
      </c>
      <c r="O614" s="6">
        <v>117</v>
      </c>
      <c r="P614" s="6">
        <v>0</v>
      </c>
      <c r="Q614" s="6">
        <v>0</v>
      </c>
      <c r="R614" s="6">
        <v>0</v>
      </c>
      <c r="S614" s="6">
        <v>0</v>
      </c>
      <c r="T614" s="6">
        <v>0</v>
      </c>
      <c r="U614" s="6">
        <v>0</v>
      </c>
      <c r="V614" s="6">
        <v>1982</v>
      </c>
      <c r="W614" s="7">
        <v>0</v>
      </c>
      <c r="X614" s="7">
        <v>0</v>
      </c>
      <c r="Y614" s="7">
        <v>0</v>
      </c>
      <c r="Z614" s="7">
        <v>0</v>
      </c>
      <c r="AA614" s="7">
        <v>0</v>
      </c>
      <c r="AB614" s="7">
        <v>0</v>
      </c>
      <c r="AC614" s="6">
        <v>0</v>
      </c>
      <c r="AD614" s="6">
        <v>0</v>
      </c>
      <c r="AE614" s="6">
        <v>0</v>
      </c>
      <c r="AF614" s="6">
        <v>0</v>
      </c>
      <c r="AG614" s="6">
        <v>0</v>
      </c>
      <c r="AH614" s="8">
        <v>0</v>
      </c>
      <c r="AI614" s="8">
        <v>0</v>
      </c>
      <c r="AJ614" s="8">
        <v>0</v>
      </c>
      <c r="AK614" s="8">
        <v>0</v>
      </c>
      <c r="AL614" s="8">
        <v>0</v>
      </c>
      <c r="AM614" s="7">
        <v>674</v>
      </c>
      <c r="AN614" s="7">
        <v>1191</v>
      </c>
      <c r="AO614" s="7">
        <v>117</v>
      </c>
      <c r="AP614" s="7">
        <v>0</v>
      </c>
      <c r="AQ614" s="7">
        <v>0</v>
      </c>
      <c r="AR614" s="7">
        <f>F614-W614</f>
        <v>1982</v>
      </c>
    </row>
    <row r="615" spans="1:44" ht="32" x14ac:dyDescent="0.2">
      <c r="A615" s="5" t="s">
        <v>2078</v>
      </c>
      <c r="C615" t="s">
        <v>41</v>
      </c>
      <c r="D615" t="s">
        <v>41</v>
      </c>
      <c r="E615" t="s">
        <v>373</v>
      </c>
      <c r="F615" s="6">
        <v>1968</v>
      </c>
      <c r="G615">
        <v>2018</v>
      </c>
      <c r="H615" t="s">
        <v>72</v>
      </c>
      <c r="I615" t="s">
        <v>72</v>
      </c>
      <c r="J615" s="5" t="s">
        <v>2079</v>
      </c>
      <c r="K615" s="13" t="s">
        <v>41</v>
      </c>
      <c r="M615" s="6">
        <v>0</v>
      </c>
      <c r="N615" s="6">
        <v>0</v>
      </c>
      <c r="O615" s="6">
        <v>0</v>
      </c>
      <c r="P615" s="6">
        <v>0</v>
      </c>
      <c r="Q615" s="6">
        <v>1968</v>
      </c>
      <c r="R615" s="6">
        <v>0</v>
      </c>
      <c r="S615" s="6">
        <v>0</v>
      </c>
      <c r="T615" s="6">
        <v>0</v>
      </c>
      <c r="U615" s="6">
        <v>1968</v>
      </c>
      <c r="V615" s="6">
        <v>0</v>
      </c>
      <c r="W615" s="7">
        <v>0</v>
      </c>
      <c r="X615" s="7">
        <v>0</v>
      </c>
      <c r="Y615" s="7">
        <v>0</v>
      </c>
      <c r="Z615" s="7">
        <v>0</v>
      </c>
      <c r="AA615" s="7">
        <v>0</v>
      </c>
      <c r="AB615" s="7">
        <v>0</v>
      </c>
      <c r="AC615" s="6">
        <v>0</v>
      </c>
      <c r="AD615" s="6">
        <v>0</v>
      </c>
      <c r="AE615" s="6">
        <v>0</v>
      </c>
      <c r="AF615" s="6">
        <v>0</v>
      </c>
      <c r="AG615" s="6">
        <v>0</v>
      </c>
      <c r="AH615" s="8">
        <v>0</v>
      </c>
      <c r="AI615" s="8">
        <v>0</v>
      </c>
      <c r="AJ615" s="8">
        <v>0</v>
      </c>
      <c r="AK615" s="8">
        <v>0</v>
      </c>
      <c r="AL615" s="8">
        <v>0</v>
      </c>
      <c r="AM615" s="7">
        <v>0</v>
      </c>
      <c r="AN615" s="7">
        <v>0</v>
      </c>
      <c r="AO615" s="7">
        <v>0</v>
      </c>
      <c r="AP615" s="7">
        <v>0</v>
      </c>
      <c r="AQ615" s="7">
        <v>1968</v>
      </c>
      <c r="AR615" s="7">
        <f>F615-W615</f>
        <v>1968</v>
      </c>
    </row>
    <row r="616" spans="1:44" ht="16" x14ac:dyDescent="0.2">
      <c r="A616" s="5" t="s">
        <v>2080</v>
      </c>
      <c r="C616" t="s">
        <v>41</v>
      </c>
      <c r="D616" t="s">
        <v>41</v>
      </c>
      <c r="E616" t="s">
        <v>41</v>
      </c>
      <c r="F616" s="6">
        <v>1959</v>
      </c>
      <c r="G616">
        <v>2014</v>
      </c>
      <c r="H616" t="s">
        <v>87</v>
      </c>
      <c r="I616" t="s">
        <v>87</v>
      </c>
      <c r="J616" s="5" t="s">
        <v>2081</v>
      </c>
      <c r="K616" s="13" t="s">
        <v>2082</v>
      </c>
      <c r="L616" t="s">
        <v>2083</v>
      </c>
      <c r="M616" s="6">
        <v>0</v>
      </c>
      <c r="N616" s="6">
        <v>1959</v>
      </c>
      <c r="O616" s="6">
        <v>0</v>
      </c>
      <c r="P616" s="6">
        <v>0</v>
      </c>
      <c r="Q616" s="6">
        <v>0</v>
      </c>
      <c r="R616" s="6">
        <v>1959</v>
      </c>
      <c r="S616" s="6">
        <v>0</v>
      </c>
      <c r="T616" s="6">
        <v>0</v>
      </c>
      <c r="U616" s="6">
        <v>0</v>
      </c>
      <c r="V616" s="6">
        <v>0</v>
      </c>
      <c r="W616" s="7">
        <v>0</v>
      </c>
      <c r="X616" s="7">
        <v>0</v>
      </c>
      <c r="Y616" s="7">
        <v>0</v>
      </c>
      <c r="Z616" s="7">
        <v>0</v>
      </c>
      <c r="AA616" s="7">
        <v>0</v>
      </c>
      <c r="AB616" s="7">
        <v>0</v>
      </c>
      <c r="AC616" s="6">
        <v>0</v>
      </c>
      <c r="AD616" s="6">
        <v>0</v>
      </c>
      <c r="AE616" s="6">
        <v>0</v>
      </c>
      <c r="AF616" s="6">
        <v>0</v>
      </c>
      <c r="AG616" s="6">
        <v>0</v>
      </c>
      <c r="AH616" s="8">
        <v>0</v>
      </c>
      <c r="AI616" s="8">
        <v>0</v>
      </c>
      <c r="AJ616" s="8">
        <v>0</v>
      </c>
      <c r="AK616" s="8">
        <v>0</v>
      </c>
      <c r="AL616" s="8">
        <v>0</v>
      </c>
      <c r="AM616" s="7">
        <v>0</v>
      </c>
      <c r="AN616" s="7">
        <v>1959</v>
      </c>
      <c r="AO616" s="7">
        <v>0</v>
      </c>
      <c r="AP616" s="7">
        <v>0</v>
      </c>
      <c r="AQ616" s="7">
        <v>0</v>
      </c>
      <c r="AR616" s="7">
        <f>F616-W616</f>
        <v>1959</v>
      </c>
    </row>
    <row r="617" spans="1:44" ht="16" x14ac:dyDescent="0.2">
      <c r="A617" s="5" t="s">
        <v>2084</v>
      </c>
      <c r="C617" t="s">
        <v>41</v>
      </c>
      <c r="D617" t="s">
        <v>41</v>
      </c>
      <c r="E617" t="s">
        <v>41</v>
      </c>
      <c r="F617" s="6">
        <v>1924</v>
      </c>
      <c r="G617">
        <v>2017</v>
      </c>
      <c r="H617" t="s">
        <v>72</v>
      </c>
      <c r="I617" t="s">
        <v>72</v>
      </c>
      <c r="J617" s="5" t="s">
        <v>2085</v>
      </c>
      <c r="K617" s="13" t="s">
        <v>2086</v>
      </c>
      <c r="L617" t="s">
        <v>2087</v>
      </c>
      <c r="M617" s="6">
        <v>0</v>
      </c>
      <c r="N617" s="6">
        <v>0</v>
      </c>
      <c r="O617" s="6">
        <v>0</v>
      </c>
      <c r="P617" s="6">
        <v>0</v>
      </c>
      <c r="Q617" s="6">
        <v>1924</v>
      </c>
      <c r="R617" s="6">
        <v>0</v>
      </c>
      <c r="S617" s="6">
        <v>0</v>
      </c>
      <c r="T617" s="6">
        <v>0</v>
      </c>
      <c r="U617" s="6">
        <v>1924</v>
      </c>
      <c r="V617" s="6">
        <v>0</v>
      </c>
      <c r="W617" s="7">
        <v>0</v>
      </c>
      <c r="X617" s="7">
        <v>0</v>
      </c>
      <c r="Y617" s="7">
        <v>0</v>
      </c>
      <c r="Z617" s="7">
        <v>0</v>
      </c>
      <c r="AA617" s="7">
        <v>0</v>
      </c>
      <c r="AB617" s="7">
        <v>0</v>
      </c>
      <c r="AC617" s="6">
        <v>0</v>
      </c>
      <c r="AD617" s="6">
        <v>0</v>
      </c>
      <c r="AE617" s="6">
        <v>0</v>
      </c>
      <c r="AF617" s="6">
        <v>0</v>
      </c>
      <c r="AG617" s="6">
        <v>0</v>
      </c>
      <c r="AH617" s="8">
        <v>0</v>
      </c>
      <c r="AI617" s="8">
        <v>0</v>
      </c>
      <c r="AJ617" s="8">
        <v>0</v>
      </c>
      <c r="AK617" s="8">
        <v>0</v>
      </c>
      <c r="AL617" s="8">
        <v>0</v>
      </c>
      <c r="AM617" s="7">
        <v>0</v>
      </c>
      <c r="AN617" s="7">
        <v>0</v>
      </c>
      <c r="AO617" s="7">
        <v>0</v>
      </c>
      <c r="AP617" s="7">
        <v>0</v>
      </c>
      <c r="AQ617" s="7">
        <v>1924</v>
      </c>
      <c r="AR617" s="7">
        <f>F617-W617</f>
        <v>1924</v>
      </c>
    </row>
    <row r="618" spans="1:44" ht="16" x14ac:dyDescent="0.2">
      <c r="A618" s="5" t="s">
        <v>2088</v>
      </c>
      <c r="C618" t="s">
        <v>41</v>
      </c>
      <c r="D618" t="s">
        <v>41</v>
      </c>
      <c r="E618" t="s">
        <v>41</v>
      </c>
      <c r="F618" s="6">
        <v>1921</v>
      </c>
      <c r="G618">
        <v>2016</v>
      </c>
      <c r="H618" t="s">
        <v>87</v>
      </c>
      <c r="I618" t="s">
        <v>87</v>
      </c>
      <c r="J618" s="5" t="s">
        <v>1157</v>
      </c>
      <c r="K618" s="13" t="s">
        <v>198</v>
      </c>
      <c r="L618" t="s">
        <v>2089</v>
      </c>
      <c r="M618" s="6">
        <v>0</v>
      </c>
      <c r="N618" s="6">
        <v>0</v>
      </c>
      <c r="O618" s="6">
        <v>1921</v>
      </c>
      <c r="P618" s="6">
        <v>0</v>
      </c>
      <c r="Q618" s="6">
        <v>0</v>
      </c>
      <c r="R618" s="6">
        <v>1921</v>
      </c>
      <c r="S618" s="6">
        <v>0</v>
      </c>
      <c r="T618" s="6">
        <v>0</v>
      </c>
      <c r="U618" s="6">
        <v>0</v>
      </c>
      <c r="V618" s="6">
        <v>0</v>
      </c>
      <c r="W618" s="7">
        <v>0</v>
      </c>
      <c r="X618" s="7">
        <v>0</v>
      </c>
      <c r="Y618" s="7">
        <v>0</v>
      </c>
      <c r="Z618" s="7">
        <v>0</v>
      </c>
      <c r="AA618" s="7">
        <v>0</v>
      </c>
      <c r="AB618" s="7">
        <v>0</v>
      </c>
      <c r="AC618" s="6">
        <v>0</v>
      </c>
      <c r="AD618" s="6">
        <v>0</v>
      </c>
      <c r="AE618" s="6">
        <v>0</v>
      </c>
      <c r="AF618" s="6">
        <v>0</v>
      </c>
      <c r="AG618" s="6">
        <v>0</v>
      </c>
      <c r="AH618" s="8">
        <v>0</v>
      </c>
      <c r="AI618" s="8">
        <v>0</v>
      </c>
      <c r="AJ618" s="8">
        <v>0</v>
      </c>
      <c r="AK618" s="8">
        <v>0</v>
      </c>
      <c r="AL618" s="8">
        <v>0</v>
      </c>
      <c r="AM618" s="7">
        <v>0</v>
      </c>
      <c r="AN618" s="7">
        <v>0</v>
      </c>
      <c r="AO618" s="7">
        <v>1921</v>
      </c>
      <c r="AP618" s="7">
        <v>0</v>
      </c>
      <c r="AQ618" s="7">
        <v>0</v>
      </c>
      <c r="AR618" s="7">
        <f>F618-W618</f>
        <v>1921</v>
      </c>
    </row>
    <row r="619" spans="1:44" ht="16" x14ac:dyDescent="0.2">
      <c r="A619" s="5" t="s">
        <v>2090</v>
      </c>
      <c r="C619" t="s">
        <v>41</v>
      </c>
      <c r="D619" t="s">
        <v>41</v>
      </c>
      <c r="E619" t="s">
        <v>41</v>
      </c>
      <c r="F619" s="6">
        <v>1896</v>
      </c>
      <c r="G619">
        <v>2014</v>
      </c>
      <c r="H619" t="s">
        <v>46</v>
      </c>
      <c r="I619" t="s">
        <v>46</v>
      </c>
      <c r="J619" s="5" t="s">
        <v>2091</v>
      </c>
      <c r="K619" s="13" t="s">
        <v>2092</v>
      </c>
      <c r="L619" t="s">
        <v>2093</v>
      </c>
      <c r="M619" s="6">
        <v>0</v>
      </c>
      <c r="N619" s="6">
        <v>1896</v>
      </c>
      <c r="O619" s="6">
        <v>0</v>
      </c>
      <c r="P619" s="6">
        <v>0</v>
      </c>
      <c r="Q619" s="6">
        <v>0</v>
      </c>
      <c r="R619" s="6">
        <v>0</v>
      </c>
      <c r="S619" s="6">
        <v>0</v>
      </c>
      <c r="T619" s="6">
        <v>0</v>
      </c>
      <c r="U619" s="6">
        <v>0</v>
      </c>
      <c r="V619" s="6">
        <v>1896</v>
      </c>
      <c r="W619" s="7">
        <v>0</v>
      </c>
      <c r="X619" s="7">
        <v>0</v>
      </c>
      <c r="Y619" s="7">
        <v>0</v>
      </c>
      <c r="Z619" s="7">
        <v>0</v>
      </c>
      <c r="AA619" s="7">
        <v>0</v>
      </c>
      <c r="AB619" s="7">
        <v>0</v>
      </c>
      <c r="AC619" s="6">
        <v>0</v>
      </c>
      <c r="AD619" s="6">
        <v>0</v>
      </c>
      <c r="AE619" s="6">
        <v>0</v>
      </c>
      <c r="AF619" s="6">
        <v>0</v>
      </c>
      <c r="AG619" s="6">
        <v>0</v>
      </c>
      <c r="AH619" s="8">
        <v>0</v>
      </c>
      <c r="AI619" s="8">
        <v>0</v>
      </c>
      <c r="AJ619" s="8">
        <v>0</v>
      </c>
      <c r="AK619" s="8">
        <v>0</v>
      </c>
      <c r="AL619" s="8">
        <v>0</v>
      </c>
      <c r="AM619" s="7">
        <v>0</v>
      </c>
      <c r="AN619" s="7">
        <v>1896</v>
      </c>
      <c r="AO619" s="7">
        <v>0</v>
      </c>
      <c r="AP619" s="7">
        <v>0</v>
      </c>
      <c r="AQ619" s="7">
        <v>0</v>
      </c>
      <c r="AR619" s="7">
        <f>F619-W619</f>
        <v>1896</v>
      </c>
    </row>
    <row r="620" spans="1:44" ht="16" x14ac:dyDescent="0.2">
      <c r="A620" s="5" t="s">
        <v>2094</v>
      </c>
      <c r="C620" t="s">
        <v>41</v>
      </c>
      <c r="D620" t="s">
        <v>41</v>
      </c>
      <c r="E620" t="s">
        <v>373</v>
      </c>
      <c r="F620" s="6">
        <v>1893</v>
      </c>
      <c r="G620">
        <v>2016</v>
      </c>
      <c r="H620" t="s">
        <v>63</v>
      </c>
      <c r="I620" t="s">
        <v>799</v>
      </c>
      <c r="J620" s="5" t="s">
        <v>2095</v>
      </c>
      <c r="K620" s="13" t="s">
        <v>3</v>
      </c>
      <c r="L620" t="s">
        <v>2096</v>
      </c>
      <c r="M620" s="6">
        <v>0</v>
      </c>
      <c r="N620" s="6">
        <v>0</v>
      </c>
      <c r="O620" s="6">
        <v>0</v>
      </c>
      <c r="P620" s="6">
        <v>1768</v>
      </c>
      <c r="Q620" s="6">
        <v>125</v>
      </c>
      <c r="R620" s="6">
        <v>0</v>
      </c>
      <c r="S620" s="6">
        <v>1893</v>
      </c>
      <c r="T620" s="6">
        <v>0</v>
      </c>
      <c r="U620" s="6">
        <v>0</v>
      </c>
      <c r="V620" s="6">
        <v>0</v>
      </c>
      <c r="W620" s="7">
        <v>0</v>
      </c>
      <c r="X620" s="7">
        <v>0</v>
      </c>
      <c r="Y620" s="7">
        <v>0</v>
      </c>
      <c r="Z620" s="7">
        <v>0</v>
      </c>
      <c r="AA620" s="7">
        <v>0</v>
      </c>
      <c r="AB620" s="7">
        <v>0</v>
      </c>
      <c r="AC620" s="6">
        <v>0</v>
      </c>
      <c r="AD620" s="6">
        <v>0</v>
      </c>
      <c r="AE620" s="6">
        <v>0</v>
      </c>
      <c r="AF620" s="6">
        <v>0</v>
      </c>
      <c r="AG620" s="6">
        <v>0</v>
      </c>
      <c r="AH620" s="8">
        <v>0</v>
      </c>
      <c r="AI620" s="8">
        <v>0</v>
      </c>
      <c r="AJ620" s="8">
        <v>0</v>
      </c>
      <c r="AK620" s="8">
        <v>0</v>
      </c>
      <c r="AL620" s="8">
        <v>0</v>
      </c>
      <c r="AM620" s="7">
        <v>0</v>
      </c>
      <c r="AN620" s="7">
        <v>0</v>
      </c>
      <c r="AO620" s="7">
        <v>0</v>
      </c>
      <c r="AP620" s="7">
        <v>1768</v>
      </c>
      <c r="AQ620" s="7">
        <v>125</v>
      </c>
      <c r="AR620" s="7">
        <f>F620-W620</f>
        <v>1893</v>
      </c>
    </row>
    <row r="621" spans="1:44" ht="32" x14ac:dyDescent="0.2">
      <c r="A621" s="5" t="s">
        <v>2097</v>
      </c>
      <c r="C621" t="s">
        <v>40</v>
      </c>
      <c r="D621" t="s">
        <v>66</v>
      </c>
      <c r="E621" t="s">
        <v>41</v>
      </c>
      <c r="F621" s="6">
        <v>1891</v>
      </c>
      <c r="G621">
        <v>2013</v>
      </c>
      <c r="H621" t="s">
        <v>87</v>
      </c>
      <c r="I621" t="s">
        <v>87</v>
      </c>
      <c r="J621" s="5" t="s">
        <v>339</v>
      </c>
      <c r="K621" s="13" t="s">
        <v>134</v>
      </c>
      <c r="L621" t="s">
        <v>2098</v>
      </c>
      <c r="M621" s="6">
        <v>14</v>
      </c>
      <c r="N621" s="6">
        <v>1237</v>
      </c>
      <c r="O621" s="6">
        <v>491</v>
      </c>
      <c r="P621" s="6">
        <v>149</v>
      </c>
      <c r="Q621" s="6">
        <v>0</v>
      </c>
      <c r="R621" s="6">
        <v>0</v>
      </c>
      <c r="S621" s="6">
        <v>0</v>
      </c>
      <c r="T621" s="6">
        <v>0</v>
      </c>
      <c r="U621" s="6">
        <v>1605</v>
      </c>
      <c r="V621" s="6">
        <v>286</v>
      </c>
      <c r="W621" s="7">
        <v>1891</v>
      </c>
      <c r="X621" s="7">
        <v>1891</v>
      </c>
      <c r="Y621" s="7">
        <v>0</v>
      </c>
      <c r="Z621" s="7">
        <v>0</v>
      </c>
      <c r="AA621" s="7">
        <v>0</v>
      </c>
      <c r="AB621" s="7">
        <v>0</v>
      </c>
      <c r="AC621" s="6">
        <v>0</v>
      </c>
      <c r="AD621" s="6">
        <v>0</v>
      </c>
      <c r="AE621" s="6">
        <v>0</v>
      </c>
      <c r="AF621" s="6">
        <v>1605</v>
      </c>
      <c r="AG621" s="6">
        <v>286</v>
      </c>
      <c r="AH621" s="8">
        <v>14</v>
      </c>
      <c r="AI621" s="8">
        <v>1237</v>
      </c>
      <c r="AJ621" s="8">
        <v>491</v>
      </c>
      <c r="AK621" s="8">
        <v>149</v>
      </c>
      <c r="AL621" s="8">
        <v>0</v>
      </c>
      <c r="AM621" s="7">
        <v>0</v>
      </c>
      <c r="AN621" s="7">
        <v>0</v>
      </c>
      <c r="AO621" s="7">
        <v>0</v>
      </c>
      <c r="AP621" s="7">
        <v>0</v>
      </c>
      <c r="AQ621" s="7">
        <v>0</v>
      </c>
      <c r="AR621" s="7">
        <f>F621-W621</f>
        <v>0</v>
      </c>
    </row>
    <row r="622" spans="1:44" ht="16" x14ac:dyDescent="0.2">
      <c r="A622" s="5" t="s">
        <v>2099</v>
      </c>
      <c r="B622" s="5" t="s">
        <v>2100</v>
      </c>
      <c r="C622" t="s">
        <v>40</v>
      </c>
      <c r="D622" t="s">
        <v>41</v>
      </c>
      <c r="E622" t="s">
        <v>41</v>
      </c>
      <c r="F622" s="6">
        <v>1840</v>
      </c>
      <c r="G622">
        <v>2012</v>
      </c>
      <c r="H622" t="s">
        <v>720</v>
      </c>
      <c r="I622" t="s">
        <v>720</v>
      </c>
      <c r="J622" s="5" t="s">
        <v>973</v>
      </c>
      <c r="K622" s="13" t="s">
        <v>2101</v>
      </c>
      <c r="L622" t="s">
        <v>2102</v>
      </c>
      <c r="M622" s="6">
        <v>748</v>
      </c>
      <c r="N622" s="6">
        <v>0</v>
      </c>
      <c r="O622" s="6">
        <v>0</v>
      </c>
      <c r="P622" s="6">
        <v>0</v>
      </c>
      <c r="Q622" s="6">
        <v>1092</v>
      </c>
      <c r="R622" s="6">
        <v>364</v>
      </c>
      <c r="S622" s="6">
        <v>234</v>
      </c>
      <c r="T622" s="6">
        <v>0</v>
      </c>
      <c r="U622" s="6">
        <v>1092</v>
      </c>
      <c r="V622" s="6">
        <v>150</v>
      </c>
      <c r="W622" s="7">
        <v>1840</v>
      </c>
      <c r="X622" s="7">
        <v>0</v>
      </c>
      <c r="Y622" s="7">
        <v>0</v>
      </c>
      <c r="Z622" s="7">
        <v>1840</v>
      </c>
      <c r="AA622" s="7">
        <v>0</v>
      </c>
      <c r="AB622" s="7">
        <v>0</v>
      </c>
      <c r="AC622" s="6">
        <v>364</v>
      </c>
      <c r="AD622" s="6">
        <v>234</v>
      </c>
      <c r="AE622" s="6">
        <v>0</v>
      </c>
      <c r="AF622" s="6">
        <v>1092</v>
      </c>
      <c r="AG622" s="6">
        <v>150</v>
      </c>
      <c r="AH622" s="8">
        <v>748</v>
      </c>
      <c r="AI622" s="8">
        <v>0</v>
      </c>
      <c r="AJ622" s="8">
        <v>0</v>
      </c>
      <c r="AK622" s="8">
        <v>0</v>
      </c>
      <c r="AL622" s="8">
        <v>1092</v>
      </c>
      <c r="AM622" s="7">
        <v>0</v>
      </c>
      <c r="AN622" s="7">
        <v>0</v>
      </c>
      <c r="AO622" s="7">
        <v>0</v>
      </c>
      <c r="AP622" s="7">
        <v>0</v>
      </c>
      <c r="AQ622" s="7">
        <v>0</v>
      </c>
      <c r="AR622" s="7">
        <f>F622-W622</f>
        <v>0</v>
      </c>
    </row>
    <row r="623" spans="1:44" ht="32" x14ac:dyDescent="0.2">
      <c r="A623" s="5" t="s">
        <v>2103</v>
      </c>
      <c r="C623" t="s">
        <v>41</v>
      </c>
      <c r="D623" t="s">
        <v>41</v>
      </c>
      <c r="E623" t="s">
        <v>41</v>
      </c>
      <c r="F623" s="6">
        <v>1834</v>
      </c>
      <c r="G623">
        <v>2013</v>
      </c>
      <c r="H623" t="s">
        <v>63</v>
      </c>
      <c r="I623" t="s">
        <v>63</v>
      </c>
      <c r="J623" s="5" t="s">
        <v>2012</v>
      </c>
      <c r="K623" s="13" t="s">
        <v>2104</v>
      </c>
      <c r="L623" t="s">
        <v>2105</v>
      </c>
      <c r="M623" s="6">
        <v>1793</v>
      </c>
      <c r="N623" s="6">
        <v>41</v>
      </c>
      <c r="O623" s="6">
        <v>0</v>
      </c>
      <c r="P623" s="6">
        <v>0</v>
      </c>
      <c r="Q623" s="6">
        <v>0</v>
      </c>
      <c r="R623" s="6">
        <v>0</v>
      </c>
      <c r="S623" s="6">
        <v>1834</v>
      </c>
      <c r="T623" s="6">
        <v>0</v>
      </c>
      <c r="U623" s="6">
        <v>0</v>
      </c>
      <c r="V623" s="6">
        <v>0</v>
      </c>
      <c r="W623" s="7">
        <v>0</v>
      </c>
      <c r="X623" s="7">
        <v>0</v>
      </c>
      <c r="Y623" s="7">
        <v>0</v>
      </c>
      <c r="Z623" s="7">
        <v>0</v>
      </c>
      <c r="AA623" s="7">
        <v>0</v>
      </c>
      <c r="AB623" s="7">
        <v>0</v>
      </c>
      <c r="AC623" s="6">
        <v>0</v>
      </c>
      <c r="AD623" s="6">
        <v>0</v>
      </c>
      <c r="AE623" s="6">
        <v>0</v>
      </c>
      <c r="AF623" s="6">
        <v>0</v>
      </c>
      <c r="AG623" s="6">
        <v>0</v>
      </c>
      <c r="AH623" s="8">
        <v>0</v>
      </c>
      <c r="AI623" s="8">
        <v>0</v>
      </c>
      <c r="AJ623" s="8">
        <v>0</v>
      </c>
      <c r="AK623" s="8">
        <v>0</v>
      </c>
      <c r="AL623" s="8">
        <v>0</v>
      </c>
      <c r="AM623" s="7">
        <v>1793</v>
      </c>
      <c r="AN623" s="7">
        <v>41</v>
      </c>
      <c r="AO623" s="7">
        <v>0</v>
      </c>
      <c r="AP623" s="7">
        <v>0</v>
      </c>
      <c r="AQ623" s="7">
        <v>0</v>
      </c>
      <c r="AR623" s="7">
        <f>F623-W623</f>
        <v>1834</v>
      </c>
    </row>
    <row r="624" spans="1:44" ht="16" x14ac:dyDescent="0.2">
      <c r="A624" s="5" t="s">
        <v>2106</v>
      </c>
      <c r="C624" t="s">
        <v>41</v>
      </c>
      <c r="D624" t="s">
        <v>41</v>
      </c>
      <c r="E624" t="s">
        <v>373</v>
      </c>
      <c r="F624" s="6">
        <v>1831</v>
      </c>
      <c r="G624">
        <v>1947</v>
      </c>
      <c r="H624" t="s">
        <v>72</v>
      </c>
      <c r="I624" t="s">
        <v>72</v>
      </c>
      <c r="J624" s="5" t="s">
        <v>2107</v>
      </c>
      <c r="K624" s="13" t="s">
        <v>1122</v>
      </c>
      <c r="L624" t="s">
        <v>2108</v>
      </c>
      <c r="M624" s="6">
        <v>0</v>
      </c>
      <c r="N624" s="6">
        <v>0</v>
      </c>
      <c r="O624" s="6">
        <v>0</v>
      </c>
      <c r="P624" s="6">
        <v>0</v>
      </c>
      <c r="Q624" s="6">
        <v>1831</v>
      </c>
      <c r="R624" s="6">
        <v>0</v>
      </c>
      <c r="S624" s="6">
        <v>0</v>
      </c>
      <c r="T624" s="6">
        <v>0</v>
      </c>
      <c r="U624" s="6">
        <v>1831</v>
      </c>
      <c r="V624" s="6">
        <v>0</v>
      </c>
      <c r="W624" s="7">
        <v>0</v>
      </c>
      <c r="X624" s="7">
        <v>0</v>
      </c>
      <c r="Y624" s="7">
        <v>0</v>
      </c>
      <c r="Z624" s="7">
        <v>0</v>
      </c>
      <c r="AA624" s="7">
        <v>0</v>
      </c>
      <c r="AB624" s="7">
        <v>0</v>
      </c>
      <c r="AC624" s="6">
        <v>0</v>
      </c>
      <c r="AD624" s="6">
        <v>0</v>
      </c>
      <c r="AE624" s="6">
        <v>0</v>
      </c>
      <c r="AF624" s="6">
        <v>0</v>
      </c>
      <c r="AG624" s="6">
        <v>0</v>
      </c>
      <c r="AH624" s="8">
        <v>0</v>
      </c>
      <c r="AI624" s="8">
        <v>0</v>
      </c>
      <c r="AJ624" s="8">
        <v>0</v>
      </c>
      <c r="AK624" s="8">
        <v>0</v>
      </c>
      <c r="AL624" s="8">
        <v>0</v>
      </c>
      <c r="AM624" s="7">
        <v>0</v>
      </c>
      <c r="AN624" s="7">
        <v>0</v>
      </c>
      <c r="AO624" s="7">
        <v>0</v>
      </c>
      <c r="AP624" s="7">
        <v>0</v>
      </c>
      <c r="AQ624" s="7">
        <v>1831</v>
      </c>
      <c r="AR624" s="7">
        <f>F624-W624</f>
        <v>1831</v>
      </c>
    </row>
    <row r="625" spans="1:44" ht="16" x14ac:dyDescent="0.2">
      <c r="A625" s="5" t="s">
        <v>2109</v>
      </c>
      <c r="C625" t="s">
        <v>41</v>
      </c>
      <c r="D625" t="s">
        <v>41</v>
      </c>
      <c r="E625" t="s">
        <v>373</v>
      </c>
      <c r="F625" s="6">
        <v>1825</v>
      </c>
      <c r="G625">
        <v>2016</v>
      </c>
      <c r="H625" t="s">
        <v>63</v>
      </c>
      <c r="I625" t="s">
        <v>63</v>
      </c>
      <c r="J625" s="5" t="s">
        <v>2110</v>
      </c>
      <c r="K625" s="13" t="s">
        <v>3</v>
      </c>
      <c r="L625" t="s">
        <v>2111</v>
      </c>
      <c r="M625" s="6">
        <v>0</v>
      </c>
      <c r="N625" s="6">
        <v>0</v>
      </c>
      <c r="O625" s="10">
        <v>1748</v>
      </c>
      <c r="P625" s="10">
        <v>77</v>
      </c>
      <c r="Q625" s="6">
        <v>0</v>
      </c>
      <c r="R625" s="6">
        <v>0</v>
      </c>
      <c r="S625" s="6">
        <v>1825</v>
      </c>
      <c r="T625" s="6">
        <v>0</v>
      </c>
      <c r="U625" s="6">
        <v>0</v>
      </c>
      <c r="V625" s="6">
        <v>0</v>
      </c>
      <c r="W625" s="7">
        <v>0</v>
      </c>
      <c r="X625" s="7">
        <v>0</v>
      </c>
      <c r="Y625" s="7">
        <v>0</v>
      </c>
      <c r="Z625" s="7">
        <v>0</v>
      </c>
      <c r="AA625" s="7">
        <v>0</v>
      </c>
      <c r="AB625" s="7">
        <v>0</v>
      </c>
      <c r="AC625" s="6">
        <v>0</v>
      </c>
      <c r="AD625" s="6">
        <v>0</v>
      </c>
      <c r="AE625" s="6">
        <v>0</v>
      </c>
      <c r="AF625" s="6">
        <v>0</v>
      </c>
      <c r="AG625" s="6">
        <v>0</v>
      </c>
      <c r="AH625" s="8">
        <v>0</v>
      </c>
      <c r="AI625" s="8">
        <v>0</v>
      </c>
      <c r="AJ625" s="8">
        <v>0</v>
      </c>
      <c r="AK625" s="8">
        <v>0</v>
      </c>
      <c r="AL625" s="8">
        <v>0</v>
      </c>
      <c r="AM625" s="7">
        <v>0</v>
      </c>
      <c r="AN625" s="7">
        <v>0</v>
      </c>
      <c r="AO625" s="7">
        <v>1748</v>
      </c>
      <c r="AP625" s="7">
        <v>77</v>
      </c>
      <c r="AQ625" s="7">
        <v>0</v>
      </c>
      <c r="AR625" s="7">
        <f>F625-W625</f>
        <v>1825</v>
      </c>
    </row>
    <row r="626" spans="1:44" ht="16" x14ac:dyDescent="0.2">
      <c r="A626" s="5" t="s">
        <v>2112</v>
      </c>
      <c r="C626" t="s">
        <v>40</v>
      </c>
      <c r="D626" t="s">
        <v>41</v>
      </c>
      <c r="E626" t="s">
        <v>373</v>
      </c>
      <c r="F626" s="6">
        <v>1815</v>
      </c>
      <c r="G626">
        <v>2012</v>
      </c>
      <c r="H626" t="s">
        <v>87</v>
      </c>
      <c r="I626" t="s">
        <v>2113</v>
      </c>
      <c r="J626" s="5" t="s">
        <v>2114</v>
      </c>
      <c r="K626" s="13" t="s">
        <v>2115</v>
      </c>
      <c r="L626" t="s">
        <v>2116</v>
      </c>
      <c r="M626" s="6">
        <v>1569</v>
      </c>
      <c r="N626" s="6">
        <v>126</v>
      </c>
      <c r="O626" s="6">
        <v>0</v>
      </c>
      <c r="P626" s="6">
        <v>120</v>
      </c>
      <c r="Q626" s="6">
        <v>0</v>
      </c>
      <c r="R626" s="6">
        <v>0</v>
      </c>
      <c r="S626" s="6">
        <v>0</v>
      </c>
      <c r="T626" s="6">
        <v>0</v>
      </c>
      <c r="U626" s="6">
        <v>1815</v>
      </c>
      <c r="V626" s="6">
        <v>0</v>
      </c>
      <c r="W626" s="7">
        <v>1815</v>
      </c>
      <c r="X626" s="7">
        <v>1815</v>
      </c>
      <c r="Y626" s="7">
        <v>0</v>
      </c>
      <c r="Z626" s="7">
        <v>0</v>
      </c>
      <c r="AA626" s="7">
        <v>0</v>
      </c>
      <c r="AB626" s="7">
        <v>0</v>
      </c>
      <c r="AC626" s="6">
        <v>0</v>
      </c>
      <c r="AD626" s="6">
        <v>0</v>
      </c>
      <c r="AE626" s="6">
        <v>0</v>
      </c>
      <c r="AF626" s="6">
        <v>1815</v>
      </c>
      <c r="AG626" s="6">
        <v>0</v>
      </c>
      <c r="AH626" s="8">
        <v>1569</v>
      </c>
      <c r="AI626" s="8">
        <v>126</v>
      </c>
      <c r="AJ626" s="8">
        <v>0</v>
      </c>
      <c r="AK626" s="8">
        <v>120</v>
      </c>
      <c r="AL626" s="8">
        <v>0</v>
      </c>
      <c r="AM626" s="7">
        <v>0</v>
      </c>
      <c r="AN626" s="7">
        <v>0</v>
      </c>
      <c r="AO626" s="7">
        <v>0</v>
      </c>
      <c r="AP626" s="7">
        <v>0</v>
      </c>
      <c r="AQ626" s="7">
        <v>0</v>
      </c>
      <c r="AR626" s="7">
        <f>F626-W626</f>
        <v>0</v>
      </c>
    </row>
    <row r="627" spans="1:44" ht="16" x14ac:dyDescent="0.2">
      <c r="A627" s="5" t="s">
        <v>2117</v>
      </c>
      <c r="C627" t="s">
        <v>41</v>
      </c>
      <c r="D627" t="s">
        <v>41</v>
      </c>
      <c r="E627" t="s">
        <v>373</v>
      </c>
      <c r="F627" s="6">
        <v>1787</v>
      </c>
      <c r="G627">
        <v>2016</v>
      </c>
      <c r="H627" t="s">
        <v>63</v>
      </c>
      <c r="I627" t="s">
        <v>63</v>
      </c>
      <c r="J627" s="5" t="s">
        <v>2118</v>
      </c>
      <c r="K627" s="13" t="s">
        <v>3</v>
      </c>
      <c r="L627" t="s">
        <v>2119</v>
      </c>
      <c r="M627" s="6">
        <v>0</v>
      </c>
      <c r="N627" s="6">
        <v>0</v>
      </c>
      <c r="O627" s="6">
        <v>1730</v>
      </c>
      <c r="P627" s="6">
        <v>57</v>
      </c>
      <c r="Q627" s="6">
        <v>0</v>
      </c>
      <c r="R627" s="6">
        <v>0</v>
      </c>
      <c r="S627" s="6">
        <v>1787</v>
      </c>
      <c r="T627" s="6">
        <v>0</v>
      </c>
      <c r="U627" s="6">
        <v>0</v>
      </c>
      <c r="V627" s="6">
        <v>0</v>
      </c>
      <c r="W627" s="7">
        <v>0</v>
      </c>
      <c r="X627" s="7">
        <v>0</v>
      </c>
      <c r="Y627" s="7">
        <v>0</v>
      </c>
      <c r="Z627" s="7">
        <v>0</v>
      </c>
      <c r="AA627" s="7">
        <v>0</v>
      </c>
      <c r="AB627" s="7">
        <v>0</v>
      </c>
      <c r="AC627" s="6">
        <v>0</v>
      </c>
      <c r="AD627" s="6">
        <v>0</v>
      </c>
      <c r="AE627" s="6">
        <v>0</v>
      </c>
      <c r="AF627" s="6">
        <v>0</v>
      </c>
      <c r="AG627" s="6">
        <v>0</v>
      </c>
      <c r="AH627" s="8">
        <v>0</v>
      </c>
      <c r="AI627" s="8">
        <v>0</v>
      </c>
      <c r="AJ627" s="8">
        <v>0</v>
      </c>
      <c r="AK627" s="8">
        <v>0</v>
      </c>
      <c r="AL627" s="8">
        <v>0</v>
      </c>
      <c r="AM627" s="7">
        <v>0</v>
      </c>
      <c r="AN627" s="7">
        <v>0</v>
      </c>
      <c r="AO627" s="7">
        <v>1730</v>
      </c>
      <c r="AP627" s="7">
        <v>57</v>
      </c>
      <c r="AQ627" s="7">
        <v>0</v>
      </c>
      <c r="AR627" s="7">
        <f>F627-W627</f>
        <v>1787</v>
      </c>
    </row>
    <row r="628" spans="1:44" ht="16" x14ac:dyDescent="0.2">
      <c r="A628" s="5" t="s">
        <v>2120</v>
      </c>
      <c r="C628" t="s">
        <v>41</v>
      </c>
      <c r="D628" t="s">
        <v>41</v>
      </c>
      <c r="E628" t="s">
        <v>373</v>
      </c>
      <c r="F628" s="6">
        <v>1779</v>
      </c>
      <c r="G628">
        <v>2014</v>
      </c>
      <c r="H628" t="s">
        <v>46</v>
      </c>
      <c r="I628" t="s">
        <v>2121</v>
      </c>
      <c r="J628" s="5" t="s">
        <v>2122</v>
      </c>
      <c r="K628" s="13" t="s">
        <v>3</v>
      </c>
      <c r="L628" t="s">
        <v>2123</v>
      </c>
      <c r="M628" s="6">
        <v>0</v>
      </c>
      <c r="N628" s="6">
        <v>1779</v>
      </c>
      <c r="O628" s="6">
        <v>0</v>
      </c>
      <c r="P628" s="6">
        <v>0</v>
      </c>
      <c r="Q628" s="6">
        <v>0</v>
      </c>
      <c r="R628" s="6">
        <v>0</v>
      </c>
      <c r="S628" s="6">
        <v>0</v>
      </c>
      <c r="T628" s="6">
        <v>0</v>
      </c>
      <c r="U628" s="6">
        <v>0</v>
      </c>
      <c r="V628" s="6">
        <v>1779</v>
      </c>
      <c r="W628" s="7">
        <v>0</v>
      </c>
      <c r="X628" s="7">
        <v>0</v>
      </c>
      <c r="Y628" s="7">
        <v>0</v>
      </c>
      <c r="Z628" s="7">
        <v>0</v>
      </c>
      <c r="AA628" s="7">
        <v>0</v>
      </c>
      <c r="AB628" s="7">
        <v>0</v>
      </c>
      <c r="AC628" s="6">
        <v>0</v>
      </c>
      <c r="AD628" s="6">
        <v>0</v>
      </c>
      <c r="AE628" s="6">
        <v>0</v>
      </c>
      <c r="AF628" s="6">
        <v>0</v>
      </c>
      <c r="AG628" s="6">
        <v>0</v>
      </c>
      <c r="AH628" s="8">
        <v>0</v>
      </c>
      <c r="AI628" s="8">
        <v>0</v>
      </c>
      <c r="AJ628" s="8">
        <v>0</v>
      </c>
      <c r="AK628" s="8">
        <v>0</v>
      </c>
      <c r="AL628" s="8">
        <v>0</v>
      </c>
      <c r="AM628" s="7">
        <v>0</v>
      </c>
      <c r="AN628" s="7">
        <v>1779</v>
      </c>
      <c r="AO628" s="7">
        <v>0</v>
      </c>
      <c r="AP628" s="7">
        <v>0</v>
      </c>
      <c r="AQ628" s="7">
        <v>0</v>
      </c>
      <c r="AR628" s="7">
        <f>F628-W628</f>
        <v>1779</v>
      </c>
    </row>
    <row r="629" spans="1:44" ht="16" x14ac:dyDescent="0.2">
      <c r="A629" s="5" t="s">
        <v>2124</v>
      </c>
      <c r="C629" t="s">
        <v>41</v>
      </c>
      <c r="D629" t="s">
        <v>41</v>
      </c>
      <c r="E629" t="s">
        <v>373</v>
      </c>
      <c r="F629" s="6">
        <v>1765</v>
      </c>
      <c r="G629">
        <v>2014</v>
      </c>
      <c r="H629" t="s">
        <v>63</v>
      </c>
      <c r="I629" t="s">
        <v>63</v>
      </c>
      <c r="J629" s="5" t="s">
        <v>2125</v>
      </c>
      <c r="K629" s="13" t="s">
        <v>1021</v>
      </c>
      <c r="L629" t="s">
        <v>2126</v>
      </c>
      <c r="M629" s="6">
        <v>1765</v>
      </c>
      <c r="N629" s="6">
        <v>0</v>
      </c>
      <c r="O629" s="6">
        <v>0</v>
      </c>
      <c r="P629" s="6">
        <v>0</v>
      </c>
      <c r="Q629" s="6">
        <v>0</v>
      </c>
      <c r="R629" s="6">
        <v>0</v>
      </c>
      <c r="S629" s="6">
        <v>1765</v>
      </c>
      <c r="T629" s="6">
        <v>0</v>
      </c>
      <c r="U629" s="6">
        <v>0</v>
      </c>
      <c r="V629" s="6">
        <v>0</v>
      </c>
      <c r="W629" s="7">
        <v>0</v>
      </c>
      <c r="X629" s="7">
        <v>0</v>
      </c>
      <c r="Y629" s="7">
        <v>0</v>
      </c>
      <c r="Z629" s="7">
        <v>0</v>
      </c>
      <c r="AA629" s="7">
        <v>0</v>
      </c>
      <c r="AB629" s="7">
        <v>0</v>
      </c>
      <c r="AC629" s="6">
        <v>0</v>
      </c>
      <c r="AD629" s="6">
        <v>0</v>
      </c>
      <c r="AE629" s="6">
        <v>0</v>
      </c>
      <c r="AF629" s="6">
        <v>0</v>
      </c>
      <c r="AG629" s="6">
        <v>0</v>
      </c>
      <c r="AH629" s="8">
        <v>0</v>
      </c>
      <c r="AI629" s="8">
        <v>0</v>
      </c>
      <c r="AJ629" s="8">
        <v>0</v>
      </c>
      <c r="AK629" s="8">
        <v>0</v>
      </c>
      <c r="AL629" s="8">
        <v>0</v>
      </c>
      <c r="AM629" s="7">
        <v>1765</v>
      </c>
      <c r="AN629" s="7">
        <v>0</v>
      </c>
      <c r="AO629" s="7">
        <v>0</v>
      </c>
      <c r="AP629" s="7">
        <v>0</v>
      </c>
      <c r="AQ629" s="7">
        <v>0</v>
      </c>
      <c r="AR629" s="7">
        <f>F629-W629</f>
        <v>1765</v>
      </c>
    </row>
    <row r="630" spans="1:44" ht="16" x14ac:dyDescent="0.2">
      <c r="A630" s="5" t="s">
        <v>2127</v>
      </c>
      <c r="C630" t="s">
        <v>41</v>
      </c>
      <c r="D630" t="s">
        <v>41</v>
      </c>
      <c r="E630" t="s">
        <v>41</v>
      </c>
      <c r="F630" s="6">
        <v>1754</v>
      </c>
      <c r="G630">
        <v>2014</v>
      </c>
      <c r="H630" t="s">
        <v>46</v>
      </c>
      <c r="I630" t="s">
        <v>46</v>
      </c>
      <c r="J630" s="5" t="s">
        <v>2128</v>
      </c>
      <c r="K630" s="13" t="s">
        <v>41</v>
      </c>
      <c r="M630" s="10">
        <v>1686</v>
      </c>
      <c r="N630" s="10">
        <v>52</v>
      </c>
      <c r="O630" s="10">
        <v>16</v>
      </c>
      <c r="P630" s="6">
        <v>0</v>
      </c>
      <c r="Q630" s="6">
        <v>0</v>
      </c>
      <c r="R630" s="6">
        <v>0</v>
      </c>
      <c r="S630" s="6">
        <v>0</v>
      </c>
      <c r="T630" s="6">
        <v>0</v>
      </c>
      <c r="U630" s="6">
        <v>0</v>
      </c>
      <c r="V630" s="6">
        <v>1754</v>
      </c>
      <c r="W630" s="7">
        <v>0</v>
      </c>
      <c r="X630" s="7">
        <v>0</v>
      </c>
      <c r="Y630" s="7">
        <v>0</v>
      </c>
      <c r="Z630" s="7">
        <v>0</v>
      </c>
      <c r="AA630" s="7">
        <v>0</v>
      </c>
      <c r="AB630" s="7">
        <v>0</v>
      </c>
      <c r="AC630" s="6">
        <v>0</v>
      </c>
      <c r="AD630" s="6">
        <v>0</v>
      </c>
      <c r="AE630" s="6">
        <v>0</v>
      </c>
      <c r="AF630" s="6">
        <v>0</v>
      </c>
      <c r="AG630" s="6">
        <v>0</v>
      </c>
      <c r="AH630" s="8">
        <v>0</v>
      </c>
      <c r="AI630" s="8">
        <v>0</v>
      </c>
      <c r="AJ630" s="8">
        <v>0</v>
      </c>
      <c r="AK630" s="8">
        <v>0</v>
      </c>
      <c r="AL630" s="8">
        <v>0</v>
      </c>
      <c r="AM630" s="7">
        <v>1686</v>
      </c>
      <c r="AN630" s="7">
        <v>52</v>
      </c>
      <c r="AO630" s="7">
        <v>16</v>
      </c>
      <c r="AP630" s="7">
        <v>0</v>
      </c>
      <c r="AQ630" s="7">
        <v>0</v>
      </c>
      <c r="AR630" s="7">
        <f>F630-W630</f>
        <v>1754</v>
      </c>
    </row>
    <row r="631" spans="1:44" ht="16" x14ac:dyDescent="0.2">
      <c r="A631" s="5" t="s">
        <v>2129</v>
      </c>
      <c r="C631" t="s">
        <v>41</v>
      </c>
      <c r="D631" t="s">
        <v>41</v>
      </c>
      <c r="E631" t="s">
        <v>373</v>
      </c>
      <c r="F631" s="6">
        <v>1750</v>
      </c>
      <c r="G631">
        <v>2017</v>
      </c>
      <c r="H631" t="s">
        <v>63</v>
      </c>
      <c r="I631" t="s">
        <v>63</v>
      </c>
      <c r="J631" s="5" t="s">
        <v>2130</v>
      </c>
      <c r="K631" s="13" t="s">
        <v>3</v>
      </c>
      <c r="L631" t="s">
        <v>2131</v>
      </c>
      <c r="M631" s="6">
        <v>0</v>
      </c>
      <c r="N631" s="6">
        <v>0</v>
      </c>
      <c r="O631" s="6">
        <v>0</v>
      </c>
      <c r="P631" s="6">
        <v>0</v>
      </c>
      <c r="Q631" s="6">
        <v>1750</v>
      </c>
      <c r="R631" s="6">
        <v>0</v>
      </c>
      <c r="S631" s="6">
        <v>0</v>
      </c>
      <c r="T631" s="6">
        <v>0</v>
      </c>
      <c r="U631" s="6">
        <v>1750</v>
      </c>
      <c r="V631" s="6">
        <v>0</v>
      </c>
      <c r="W631" s="7">
        <v>1750</v>
      </c>
      <c r="X631" s="7">
        <v>0</v>
      </c>
      <c r="Y631" s="7">
        <v>1750</v>
      </c>
      <c r="Z631" s="7">
        <v>0</v>
      </c>
      <c r="AA631" s="7">
        <v>0</v>
      </c>
      <c r="AB631" s="7">
        <v>0</v>
      </c>
      <c r="AC631" s="6">
        <v>0</v>
      </c>
      <c r="AD631" s="6">
        <v>0</v>
      </c>
      <c r="AE631" s="6">
        <v>0</v>
      </c>
      <c r="AF631" s="6">
        <v>1750</v>
      </c>
      <c r="AG631" s="6">
        <v>0</v>
      </c>
      <c r="AH631" s="8">
        <v>0</v>
      </c>
      <c r="AI631" s="8">
        <v>0</v>
      </c>
      <c r="AJ631" s="8">
        <v>0</v>
      </c>
      <c r="AK631" s="8">
        <v>0</v>
      </c>
      <c r="AL631" s="8">
        <v>1750</v>
      </c>
      <c r="AM631" s="7">
        <v>0</v>
      </c>
      <c r="AN631" s="7">
        <v>0</v>
      </c>
      <c r="AO631" s="7">
        <v>0</v>
      </c>
      <c r="AP631" s="7">
        <v>0</v>
      </c>
      <c r="AQ631" s="7">
        <v>0</v>
      </c>
      <c r="AR631" s="7">
        <f>F631-W631</f>
        <v>0</v>
      </c>
    </row>
    <row r="632" spans="1:44" ht="16" x14ac:dyDescent="0.2">
      <c r="A632" s="5" t="s">
        <v>2132</v>
      </c>
      <c r="C632" t="s">
        <v>41</v>
      </c>
      <c r="D632" t="s">
        <v>41</v>
      </c>
      <c r="E632" t="s">
        <v>373</v>
      </c>
      <c r="F632" s="6">
        <v>1742</v>
      </c>
      <c r="G632">
        <v>2015</v>
      </c>
      <c r="H632" t="s">
        <v>63</v>
      </c>
      <c r="I632" t="s">
        <v>63</v>
      </c>
      <c r="J632" s="5" t="s">
        <v>2133</v>
      </c>
      <c r="K632" s="13" t="s">
        <v>1881</v>
      </c>
      <c r="L632" t="s">
        <v>2134</v>
      </c>
      <c r="M632" s="6">
        <v>0</v>
      </c>
      <c r="N632" s="6">
        <v>1742</v>
      </c>
      <c r="O632" s="6">
        <v>0</v>
      </c>
      <c r="P632" s="6">
        <v>0</v>
      </c>
      <c r="Q632" s="6">
        <v>0</v>
      </c>
      <c r="R632" s="6">
        <v>0</v>
      </c>
      <c r="S632" s="6">
        <v>1742</v>
      </c>
      <c r="T632" s="6">
        <v>0</v>
      </c>
      <c r="U632" s="6">
        <v>0</v>
      </c>
      <c r="V632" s="6">
        <v>0</v>
      </c>
      <c r="W632" s="7">
        <v>0</v>
      </c>
      <c r="X632" s="7">
        <v>0</v>
      </c>
      <c r="Y632" s="7">
        <v>0</v>
      </c>
      <c r="Z632" s="7">
        <v>0</v>
      </c>
      <c r="AA632" s="7">
        <v>0</v>
      </c>
      <c r="AB632" s="7">
        <v>0</v>
      </c>
      <c r="AC632" s="6">
        <v>0</v>
      </c>
      <c r="AD632" s="6">
        <v>0</v>
      </c>
      <c r="AE632" s="6">
        <v>0</v>
      </c>
      <c r="AF632" s="6">
        <v>0</v>
      </c>
      <c r="AG632" s="6">
        <v>0</v>
      </c>
      <c r="AH632" s="8">
        <v>0</v>
      </c>
      <c r="AI632" s="8">
        <v>0</v>
      </c>
      <c r="AJ632" s="8">
        <v>0</v>
      </c>
      <c r="AK632" s="8">
        <v>0</v>
      </c>
      <c r="AL632" s="8">
        <v>0</v>
      </c>
      <c r="AM632" s="7">
        <v>0</v>
      </c>
      <c r="AN632" s="7">
        <v>1742</v>
      </c>
      <c r="AO632" s="7">
        <v>0</v>
      </c>
      <c r="AP632" s="7">
        <v>0</v>
      </c>
      <c r="AQ632" s="7">
        <v>0</v>
      </c>
      <c r="AR632" s="7">
        <f>F632-W632</f>
        <v>1742</v>
      </c>
    </row>
    <row r="633" spans="1:44" ht="16" x14ac:dyDescent="0.2">
      <c r="A633" s="5" t="s">
        <v>2135</v>
      </c>
      <c r="C633" t="s">
        <v>41</v>
      </c>
      <c r="D633" t="s">
        <v>41</v>
      </c>
      <c r="E633" t="s">
        <v>41</v>
      </c>
      <c r="F633" s="6">
        <v>1723</v>
      </c>
      <c r="G633">
        <v>2013</v>
      </c>
      <c r="H633" t="s">
        <v>63</v>
      </c>
      <c r="I633" t="s">
        <v>63</v>
      </c>
      <c r="J633" s="5" t="s">
        <v>645</v>
      </c>
      <c r="K633" s="13" t="s">
        <v>114</v>
      </c>
      <c r="L633" t="s">
        <v>2136</v>
      </c>
      <c r="M633" s="6">
        <v>915</v>
      </c>
      <c r="N633" s="6">
        <v>772</v>
      </c>
      <c r="O633" s="6">
        <v>0</v>
      </c>
      <c r="P633" s="6">
        <v>0</v>
      </c>
      <c r="Q633" s="6">
        <v>36</v>
      </c>
      <c r="R633" s="6">
        <v>0</v>
      </c>
      <c r="S633" s="6">
        <v>287</v>
      </c>
      <c r="T633" s="6">
        <v>0</v>
      </c>
      <c r="U633" s="6">
        <v>0</v>
      </c>
      <c r="V633" s="6">
        <v>1436</v>
      </c>
      <c r="W633" s="7">
        <v>1436</v>
      </c>
      <c r="X633" s="7">
        <v>0</v>
      </c>
      <c r="Y633" s="7">
        <v>1436</v>
      </c>
      <c r="Z633" s="7">
        <v>0</v>
      </c>
      <c r="AA633" s="7">
        <v>0</v>
      </c>
      <c r="AB633" s="7">
        <v>0</v>
      </c>
      <c r="AC633" s="6">
        <v>0</v>
      </c>
      <c r="AD633" s="6">
        <v>0</v>
      </c>
      <c r="AE633" s="6">
        <v>0</v>
      </c>
      <c r="AF633" s="6">
        <v>0</v>
      </c>
      <c r="AG633" s="6">
        <v>1436</v>
      </c>
      <c r="AH633" s="8">
        <v>764</v>
      </c>
      <c r="AI633" s="8">
        <v>672</v>
      </c>
      <c r="AJ633" s="8">
        <v>0</v>
      </c>
      <c r="AK633" s="8">
        <v>0</v>
      </c>
      <c r="AL633" s="8">
        <v>0</v>
      </c>
      <c r="AM633" s="7">
        <v>151</v>
      </c>
      <c r="AN633" s="7">
        <v>100</v>
      </c>
      <c r="AO633" s="7">
        <v>0</v>
      </c>
      <c r="AP633" s="7">
        <v>0</v>
      </c>
      <c r="AQ633" s="7">
        <v>36</v>
      </c>
      <c r="AR633" s="7">
        <f>F633-W633</f>
        <v>287</v>
      </c>
    </row>
    <row r="634" spans="1:44" ht="16" x14ac:dyDescent="0.2">
      <c r="A634" s="5" t="s">
        <v>2137</v>
      </c>
      <c r="C634" t="s">
        <v>41</v>
      </c>
      <c r="D634" t="s">
        <v>41</v>
      </c>
      <c r="E634" t="s">
        <v>41</v>
      </c>
      <c r="F634" s="6">
        <v>1721</v>
      </c>
      <c r="G634">
        <v>2017</v>
      </c>
      <c r="H634" t="s">
        <v>720</v>
      </c>
      <c r="I634" t="s">
        <v>720</v>
      </c>
      <c r="J634" s="5" t="s">
        <v>2138</v>
      </c>
      <c r="K634" s="13" t="s">
        <v>1817</v>
      </c>
      <c r="L634" t="s">
        <v>2139</v>
      </c>
      <c r="M634" s="6">
        <v>0</v>
      </c>
      <c r="N634" s="6">
        <v>0</v>
      </c>
      <c r="O634" s="6">
        <v>0</v>
      </c>
      <c r="P634" s="6">
        <v>1721</v>
      </c>
      <c r="Q634" s="6">
        <v>0</v>
      </c>
      <c r="R634" s="6">
        <v>0</v>
      </c>
      <c r="S634" s="6">
        <v>0</v>
      </c>
      <c r="T634" s="6">
        <v>1721</v>
      </c>
      <c r="U634" s="6">
        <v>0</v>
      </c>
      <c r="V634" s="6">
        <v>0</v>
      </c>
      <c r="W634" s="7">
        <v>0</v>
      </c>
      <c r="X634" s="7">
        <v>0</v>
      </c>
      <c r="Y634" s="7">
        <v>0</v>
      </c>
      <c r="Z634" s="7">
        <v>0</v>
      </c>
      <c r="AA634" s="7">
        <v>0</v>
      </c>
      <c r="AB634" s="7">
        <v>0</v>
      </c>
      <c r="AC634" s="6">
        <v>0</v>
      </c>
      <c r="AD634" s="6">
        <v>0</v>
      </c>
      <c r="AE634" s="6">
        <v>0</v>
      </c>
      <c r="AF634" s="6">
        <v>0</v>
      </c>
      <c r="AG634" s="6">
        <v>0</v>
      </c>
      <c r="AH634" s="8">
        <v>0</v>
      </c>
      <c r="AI634" s="8">
        <v>0</v>
      </c>
      <c r="AJ634" s="8">
        <v>0</v>
      </c>
      <c r="AK634" s="8">
        <v>0</v>
      </c>
      <c r="AL634" s="8">
        <v>0</v>
      </c>
      <c r="AM634" s="7">
        <v>0</v>
      </c>
      <c r="AN634" s="7">
        <v>0</v>
      </c>
      <c r="AO634" s="7">
        <v>0</v>
      </c>
      <c r="AP634" s="7">
        <v>1721</v>
      </c>
      <c r="AQ634" s="7">
        <v>0</v>
      </c>
      <c r="AR634" s="7">
        <f>F634-W634</f>
        <v>1721</v>
      </c>
    </row>
    <row r="635" spans="1:44" ht="16" x14ac:dyDescent="0.2">
      <c r="A635" s="5" t="s">
        <v>2140</v>
      </c>
      <c r="C635" t="s">
        <v>41</v>
      </c>
      <c r="D635" t="s">
        <v>41</v>
      </c>
      <c r="E635" t="s">
        <v>41</v>
      </c>
      <c r="F635" s="6">
        <v>1712</v>
      </c>
      <c r="G635">
        <v>2013</v>
      </c>
      <c r="H635" t="s">
        <v>72</v>
      </c>
      <c r="I635" t="s">
        <v>2141</v>
      </c>
      <c r="J635" s="5" t="s">
        <v>1329</v>
      </c>
      <c r="K635" s="13" t="s">
        <v>198</v>
      </c>
      <c r="L635" t="s">
        <v>2142</v>
      </c>
      <c r="M635" s="6">
        <v>1550</v>
      </c>
      <c r="N635" s="6">
        <v>0</v>
      </c>
      <c r="O635" s="6">
        <v>96</v>
      </c>
      <c r="P635" s="6">
        <v>66</v>
      </c>
      <c r="Q635" s="6">
        <v>0</v>
      </c>
      <c r="R635" s="6">
        <v>0</v>
      </c>
      <c r="S635" s="6">
        <v>0</v>
      </c>
      <c r="T635" s="6">
        <v>0</v>
      </c>
      <c r="U635" s="6">
        <v>1712</v>
      </c>
      <c r="V635" s="6">
        <v>0</v>
      </c>
      <c r="W635" s="7">
        <v>0</v>
      </c>
      <c r="X635" s="7">
        <v>0</v>
      </c>
      <c r="Y635" s="7">
        <v>0</v>
      </c>
      <c r="Z635" s="7">
        <v>0</v>
      </c>
      <c r="AA635" s="7">
        <v>0</v>
      </c>
      <c r="AB635" s="7">
        <v>0</v>
      </c>
      <c r="AC635" s="6">
        <v>0</v>
      </c>
      <c r="AD635" s="6">
        <v>0</v>
      </c>
      <c r="AE635" s="6">
        <v>0</v>
      </c>
      <c r="AF635" s="6">
        <v>0</v>
      </c>
      <c r="AG635" s="6">
        <v>0</v>
      </c>
      <c r="AH635" s="8">
        <v>0</v>
      </c>
      <c r="AI635" s="8">
        <v>0</v>
      </c>
      <c r="AJ635" s="8">
        <v>0</v>
      </c>
      <c r="AK635" s="8">
        <v>0</v>
      </c>
      <c r="AL635" s="8">
        <v>0</v>
      </c>
      <c r="AM635" s="7">
        <v>1550</v>
      </c>
      <c r="AN635" s="7">
        <v>0</v>
      </c>
      <c r="AO635" s="7">
        <v>96</v>
      </c>
      <c r="AP635" s="7">
        <v>66</v>
      </c>
      <c r="AQ635" s="7">
        <v>0</v>
      </c>
      <c r="AR635" s="7">
        <f>F635-W635</f>
        <v>1712</v>
      </c>
    </row>
    <row r="636" spans="1:44" ht="16" x14ac:dyDescent="0.2">
      <c r="A636" s="5" t="s">
        <v>2143</v>
      </c>
      <c r="C636" t="s">
        <v>41</v>
      </c>
      <c r="D636" t="s">
        <v>41</v>
      </c>
      <c r="E636" t="s">
        <v>41</v>
      </c>
      <c r="F636" s="6">
        <v>1699</v>
      </c>
      <c r="G636">
        <v>2015</v>
      </c>
      <c r="H636" t="s">
        <v>72</v>
      </c>
      <c r="I636" t="s">
        <v>72</v>
      </c>
      <c r="J636" s="5" t="s">
        <v>2144</v>
      </c>
      <c r="K636" s="13" t="s">
        <v>2145</v>
      </c>
      <c r="L636" t="s">
        <v>2146</v>
      </c>
      <c r="M636" s="6">
        <v>0</v>
      </c>
      <c r="N636" s="6">
        <v>1699</v>
      </c>
      <c r="O636" s="6">
        <v>0</v>
      </c>
      <c r="P636" s="6">
        <v>0</v>
      </c>
      <c r="Q636" s="6">
        <v>0</v>
      </c>
      <c r="R636" s="6">
        <v>0</v>
      </c>
      <c r="S636" s="6">
        <v>0</v>
      </c>
      <c r="T636" s="6">
        <v>0</v>
      </c>
      <c r="U636" s="6">
        <v>1699</v>
      </c>
      <c r="V636" s="6">
        <v>0</v>
      </c>
      <c r="W636" s="7">
        <v>0</v>
      </c>
      <c r="X636" s="7">
        <v>0</v>
      </c>
      <c r="Y636" s="7">
        <v>0</v>
      </c>
      <c r="Z636" s="7">
        <v>0</v>
      </c>
      <c r="AA636" s="7">
        <v>0</v>
      </c>
      <c r="AB636" s="7">
        <v>0</v>
      </c>
      <c r="AC636" s="6">
        <v>0</v>
      </c>
      <c r="AD636" s="6">
        <v>0</v>
      </c>
      <c r="AE636" s="6">
        <v>0</v>
      </c>
      <c r="AF636" s="6">
        <v>0</v>
      </c>
      <c r="AG636" s="6">
        <v>0</v>
      </c>
      <c r="AH636" s="8">
        <v>0</v>
      </c>
      <c r="AI636" s="8">
        <v>0</v>
      </c>
      <c r="AJ636" s="8">
        <v>0</v>
      </c>
      <c r="AK636" s="8">
        <v>0</v>
      </c>
      <c r="AL636" s="8">
        <v>0</v>
      </c>
      <c r="AM636" s="7">
        <v>0</v>
      </c>
      <c r="AN636" s="7">
        <v>1699</v>
      </c>
      <c r="AO636" s="7">
        <v>0</v>
      </c>
      <c r="AP636" s="7">
        <v>0</v>
      </c>
      <c r="AQ636" s="7">
        <v>0</v>
      </c>
      <c r="AR636" s="7">
        <f>F636-W636</f>
        <v>1699</v>
      </c>
    </row>
    <row r="637" spans="1:44" ht="16" x14ac:dyDescent="0.2">
      <c r="A637" s="5" t="s">
        <v>2147</v>
      </c>
      <c r="C637" t="s">
        <v>41</v>
      </c>
      <c r="D637" t="s">
        <v>41</v>
      </c>
      <c r="E637" t="s">
        <v>373</v>
      </c>
      <c r="F637" s="6">
        <v>1687</v>
      </c>
      <c r="G637">
        <v>2009</v>
      </c>
      <c r="H637" t="s">
        <v>72</v>
      </c>
      <c r="I637" t="s">
        <v>2148</v>
      </c>
      <c r="J637" s="5" t="s">
        <v>2149</v>
      </c>
      <c r="K637" s="13" t="s">
        <v>2150</v>
      </c>
      <c r="L637" t="s">
        <v>2151</v>
      </c>
      <c r="M637" s="6">
        <v>1687</v>
      </c>
      <c r="N637" s="6">
        <v>0</v>
      </c>
      <c r="O637" s="6">
        <v>0</v>
      </c>
      <c r="P637" s="6">
        <v>0</v>
      </c>
      <c r="Q637" s="6">
        <v>0</v>
      </c>
      <c r="R637" s="6">
        <v>0</v>
      </c>
      <c r="S637" s="6">
        <v>0</v>
      </c>
      <c r="T637" s="6">
        <v>0</v>
      </c>
      <c r="U637" s="6">
        <v>1687</v>
      </c>
      <c r="V637" s="6">
        <v>0</v>
      </c>
      <c r="W637" s="7">
        <v>0</v>
      </c>
      <c r="X637" s="7">
        <v>0</v>
      </c>
      <c r="Y637" s="7">
        <v>0</v>
      </c>
      <c r="Z637" s="7">
        <v>0</v>
      </c>
      <c r="AA637" s="7">
        <v>0</v>
      </c>
      <c r="AB637" s="7">
        <v>0</v>
      </c>
      <c r="AC637" s="6">
        <v>0</v>
      </c>
      <c r="AD637" s="6">
        <v>0</v>
      </c>
      <c r="AE637" s="6">
        <v>0</v>
      </c>
      <c r="AF637" s="6">
        <v>0</v>
      </c>
      <c r="AG637" s="6">
        <v>0</v>
      </c>
      <c r="AH637" s="8">
        <v>0</v>
      </c>
      <c r="AI637" s="8">
        <v>0</v>
      </c>
      <c r="AJ637" s="8">
        <v>0</v>
      </c>
      <c r="AK637" s="8">
        <v>0</v>
      </c>
      <c r="AL637" s="8">
        <v>0</v>
      </c>
      <c r="AM637" s="7">
        <v>1687</v>
      </c>
      <c r="AN637" s="7">
        <v>0</v>
      </c>
      <c r="AO637" s="7">
        <v>0</v>
      </c>
      <c r="AP637" s="7">
        <v>0</v>
      </c>
      <c r="AQ637" s="7">
        <v>0</v>
      </c>
      <c r="AR637" s="7">
        <f>F637-W637</f>
        <v>1687</v>
      </c>
    </row>
    <row r="638" spans="1:44" ht="16" x14ac:dyDescent="0.2">
      <c r="A638" s="5" t="s">
        <v>2152</v>
      </c>
      <c r="C638" t="s">
        <v>41</v>
      </c>
      <c r="D638" t="s">
        <v>41</v>
      </c>
      <c r="E638" t="s">
        <v>373</v>
      </c>
      <c r="F638" s="6">
        <v>1678</v>
      </c>
      <c r="G638">
        <v>2015</v>
      </c>
      <c r="H638" t="s">
        <v>87</v>
      </c>
      <c r="I638" t="s">
        <v>87</v>
      </c>
      <c r="J638" s="5" t="s">
        <v>2153</v>
      </c>
      <c r="K638" s="13" t="s">
        <v>1021</v>
      </c>
      <c r="L638" t="s">
        <v>2154</v>
      </c>
      <c r="M638" s="6">
        <v>0</v>
      </c>
      <c r="N638" s="6">
        <v>1678</v>
      </c>
      <c r="O638" s="6">
        <v>0</v>
      </c>
      <c r="P638" s="6">
        <v>0</v>
      </c>
      <c r="Q638" s="6">
        <v>0</v>
      </c>
      <c r="R638" s="6">
        <v>1678</v>
      </c>
      <c r="S638" s="6">
        <v>0</v>
      </c>
      <c r="T638" s="6">
        <v>0</v>
      </c>
      <c r="U638" s="6">
        <v>0</v>
      </c>
      <c r="V638" s="6">
        <v>0</v>
      </c>
      <c r="W638" s="7">
        <v>0</v>
      </c>
      <c r="X638" s="7">
        <v>0</v>
      </c>
      <c r="Y638" s="7">
        <v>0</v>
      </c>
      <c r="Z638" s="7">
        <v>0</v>
      </c>
      <c r="AA638" s="7">
        <v>0</v>
      </c>
      <c r="AB638" s="7">
        <v>0</v>
      </c>
      <c r="AC638" s="6">
        <v>0</v>
      </c>
      <c r="AD638" s="6">
        <v>0</v>
      </c>
      <c r="AE638" s="6">
        <v>0</v>
      </c>
      <c r="AF638" s="6">
        <v>0</v>
      </c>
      <c r="AG638" s="6">
        <v>0</v>
      </c>
      <c r="AH638" s="8">
        <v>0</v>
      </c>
      <c r="AI638" s="8">
        <v>0</v>
      </c>
      <c r="AJ638" s="8">
        <v>0</v>
      </c>
      <c r="AK638" s="8">
        <v>0</v>
      </c>
      <c r="AL638" s="8">
        <v>0</v>
      </c>
      <c r="AM638" s="7">
        <v>0</v>
      </c>
      <c r="AN638" s="7">
        <v>1678</v>
      </c>
      <c r="AO638" s="7">
        <v>0</v>
      </c>
      <c r="AP638" s="7">
        <v>0</v>
      </c>
      <c r="AQ638" s="7">
        <v>0</v>
      </c>
      <c r="AR638" s="7">
        <f>F638-W638</f>
        <v>1678</v>
      </c>
    </row>
    <row r="639" spans="1:44" ht="32" x14ac:dyDescent="0.2">
      <c r="A639" s="5" t="s">
        <v>2158</v>
      </c>
      <c r="C639" t="s">
        <v>41</v>
      </c>
      <c r="D639" t="s">
        <v>41</v>
      </c>
      <c r="E639" t="s">
        <v>373</v>
      </c>
      <c r="F639" s="6">
        <v>1645</v>
      </c>
      <c r="G639">
        <v>2016</v>
      </c>
      <c r="H639" t="s">
        <v>63</v>
      </c>
      <c r="I639" t="s">
        <v>63</v>
      </c>
      <c r="J639" s="5" t="s">
        <v>2159</v>
      </c>
      <c r="K639" s="13" t="s">
        <v>3</v>
      </c>
      <c r="L639" t="s">
        <v>2160</v>
      </c>
      <c r="M639" s="6">
        <v>0</v>
      </c>
      <c r="N639" s="6">
        <v>0</v>
      </c>
      <c r="O639" s="6">
        <v>0</v>
      </c>
      <c r="P639" s="6">
        <v>1645</v>
      </c>
      <c r="Q639" s="6">
        <v>0</v>
      </c>
      <c r="R639" s="6">
        <v>0</v>
      </c>
      <c r="S639" s="6">
        <v>1645</v>
      </c>
      <c r="T639" s="6">
        <v>0</v>
      </c>
      <c r="U639" s="6">
        <v>0</v>
      </c>
      <c r="V639" s="6">
        <v>0</v>
      </c>
      <c r="W639" s="7">
        <v>0</v>
      </c>
      <c r="X639" s="7">
        <v>0</v>
      </c>
      <c r="Y639" s="7">
        <v>0</v>
      </c>
      <c r="Z639" s="7">
        <v>0</v>
      </c>
      <c r="AA639" s="7">
        <v>0</v>
      </c>
      <c r="AB639" s="7">
        <v>0</v>
      </c>
      <c r="AC639" s="6">
        <v>0</v>
      </c>
      <c r="AD639" s="6">
        <v>0</v>
      </c>
      <c r="AE639" s="6">
        <v>0</v>
      </c>
      <c r="AF639" s="6">
        <v>0</v>
      </c>
      <c r="AG639" s="6">
        <v>0</v>
      </c>
      <c r="AH639" s="8">
        <v>0</v>
      </c>
      <c r="AI639" s="8">
        <v>0</v>
      </c>
      <c r="AJ639" s="8">
        <v>0</v>
      </c>
      <c r="AK639" s="8">
        <v>0</v>
      </c>
      <c r="AL639" s="8">
        <v>0</v>
      </c>
      <c r="AM639" s="7">
        <v>0</v>
      </c>
      <c r="AN639" s="7">
        <v>0</v>
      </c>
      <c r="AO639" s="7">
        <v>0</v>
      </c>
      <c r="AP639" s="7">
        <v>1645</v>
      </c>
      <c r="AQ639" s="7">
        <v>0</v>
      </c>
      <c r="AR639" s="7">
        <f>F639-W639</f>
        <v>1645</v>
      </c>
    </row>
    <row r="640" spans="1:44" ht="16" x14ac:dyDescent="0.2">
      <c r="A640" s="5" t="s">
        <v>2161</v>
      </c>
      <c r="C640" t="s">
        <v>41</v>
      </c>
      <c r="D640" t="s">
        <v>41</v>
      </c>
      <c r="E640" t="s">
        <v>373</v>
      </c>
      <c r="F640" s="6">
        <v>1643</v>
      </c>
      <c r="G640">
        <v>2017</v>
      </c>
      <c r="H640" t="s">
        <v>72</v>
      </c>
      <c r="I640" t="s">
        <v>72</v>
      </c>
      <c r="J640" s="5" t="s">
        <v>2162</v>
      </c>
      <c r="K640" s="13" t="s">
        <v>41</v>
      </c>
      <c r="M640" s="6">
        <v>0</v>
      </c>
      <c r="N640" s="6">
        <v>0</v>
      </c>
      <c r="O640" s="6">
        <v>0</v>
      </c>
      <c r="P640" s="6">
        <v>0</v>
      </c>
      <c r="Q640" s="6">
        <v>1643</v>
      </c>
      <c r="R640" s="6">
        <v>0</v>
      </c>
      <c r="S640" s="6">
        <v>0</v>
      </c>
      <c r="T640" s="6">
        <v>0</v>
      </c>
      <c r="U640" s="6">
        <v>1643</v>
      </c>
      <c r="V640" s="6">
        <v>0</v>
      </c>
      <c r="W640" s="7">
        <v>0</v>
      </c>
      <c r="X640" s="7">
        <v>0</v>
      </c>
      <c r="Y640" s="7">
        <v>0</v>
      </c>
      <c r="Z640" s="7">
        <v>0</v>
      </c>
      <c r="AA640" s="7">
        <v>0</v>
      </c>
      <c r="AB640" s="7">
        <v>0</v>
      </c>
      <c r="AC640" s="6">
        <v>0</v>
      </c>
      <c r="AD640" s="6">
        <v>0</v>
      </c>
      <c r="AE640" s="6">
        <v>0</v>
      </c>
      <c r="AF640" s="6">
        <v>0</v>
      </c>
      <c r="AG640" s="6">
        <v>0</v>
      </c>
      <c r="AH640" s="8">
        <v>0</v>
      </c>
      <c r="AI640" s="8">
        <v>0</v>
      </c>
      <c r="AJ640" s="8">
        <v>0</v>
      </c>
      <c r="AK640" s="8">
        <v>0</v>
      </c>
      <c r="AL640" s="8">
        <v>0</v>
      </c>
      <c r="AM640" s="7">
        <v>0</v>
      </c>
      <c r="AN640" s="7">
        <v>0</v>
      </c>
      <c r="AO640" s="7">
        <v>0</v>
      </c>
      <c r="AP640" s="7">
        <v>0</v>
      </c>
      <c r="AQ640" s="7">
        <v>1643</v>
      </c>
      <c r="AR640" s="7">
        <f>F640-W640</f>
        <v>1643</v>
      </c>
    </row>
    <row r="641" spans="1:44" ht="16" x14ac:dyDescent="0.2">
      <c r="A641" s="5" t="s">
        <v>2168</v>
      </c>
      <c r="C641" t="s">
        <v>41</v>
      </c>
      <c r="D641" t="s">
        <v>41</v>
      </c>
      <c r="E641" t="s">
        <v>373</v>
      </c>
      <c r="F641" s="6">
        <v>1637</v>
      </c>
      <c r="G641">
        <v>2012</v>
      </c>
      <c r="H641" t="s">
        <v>72</v>
      </c>
      <c r="I641" t="s">
        <v>2169</v>
      </c>
      <c r="J641" s="5" t="s">
        <v>501</v>
      </c>
      <c r="K641" s="13" t="s">
        <v>1881</v>
      </c>
      <c r="L641" t="s">
        <v>2170</v>
      </c>
      <c r="M641" s="6">
        <v>1398</v>
      </c>
      <c r="N641" s="6">
        <v>232</v>
      </c>
      <c r="O641" s="6">
        <v>0</v>
      </c>
      <c r="P641" s="6">
        <v>7</v>
      </c>
      <c r="Q641" s="6">
        <v>0</v>
      </c>
      <c r="R641" s="6">
        <v>0</v>
      </c>
      <c r="S641" s="6">
        <v>0</v>
      </c>
      <c r="T641" s="6">
        <v>0</v>
      </c>
      <c r="U641" s="6">
        <v>1575</v>
      </c>
      <c r="V641" s="6">
        <v>62</v>
      </c>
      <c r="W641" s="7">
        <v>62</v>
      </c>
      <c r="X641" s="7">
        <v>0</v>
      </c>
      <c r="Y641" s="7">
        <v>0</v>
      </c>
      <c r="Z641" s="7">
        <v>0</v>
      </c>
      <c r="AA641" s="7">
        <v>62</v>
      </c>
      <c r="AB641" s="7">
        <v>0</v>
      </c>
      <c r="AC641" s="6">
        <v>0</v>
      </c>
      <c r="AD641" s="6">
        <v>0</v>
      </c>
      <c r="AE641" s="6">
        <v>0</v>
      </c>
      <c r="AF641" s="6">
        <v>0</v>
      </c>
      <c r="AG641" s="6">
        <v>62</v>
      </c>
      <c r="AH641" s="8">
        <v>57</v>
      </c>
      <c r="AI641" s="8">
        <v>5</v>
      </c>
      <c r="AJ641" s="8">
        <v>0</v>
      </c>
      <c r="AK641" s="8">
        <v>0</v>
      </c>
      <c r="AL641" s="8">
        <v>0</v>
      </c>
      <c r="AM641" s="7">
        <v>1341</v>
      </c>
      <c r="AN641" s="7">
        <v>227</v>
      </c>
      <c r="AO641" s="7">
        <v>0</v>
      </c>
      <c r="AP641" s="7">
        <v>7</v>
      </c>
      <c r="AQ641" s="7">
        <v>0</v>
      </c>
      <c r="AR641" s="7">
        <f>F641-W641</f>
        <v>1575</v>
      </c>
    </row>
    <row r="642" spans="1:44" ht="32" x14ac:dyDescent="0.2">
      <c r="A642" s="5" t="s">
        <v>2171</v>
      </c>
      <c r="C642" t="s">
        <v>41</v>
      </c>
      <c r="D642" t="s">
        <v>41</v>
      </c>
      <c r="E642" t="s">
        <v>41</v>
      </c>
      <c r="F642" s="6">
        <v>1624</v>
      </c>
      <c r="G642">
        <v>2014</v>
      </c>
      <c r="H642" t="s">
        <v>72</v>
      </c>
      <c r="I642" t="s">
        <v>72</v>
      </c>
      <c r="J642" s="5" t="s">
        <v>2172</v>
      </c>
      <c r="K642" s="13" t="s">
        <v>817</v>
      </c>
      <c r="L642" t="s">
        <v>2173</v>
      </c>
      <c r="M642" s="6">
        <v>1624</v>
      </c>
      <c r="N642" s="6">
        <v>0</v>
      </c>
      <c r="O642" s="6">
        <v>0</v>
      </c>
      <c r="P642" s="6">
        <v>0</v>
      </c>
      <c r="Q642" s="6">
        <v>0</v>
      </c>
      <c r="R642" s="6">
        <v>0</v>
      </c>
      <c r="S642" s="6">
        <v>0</v>
      </c>
      <c r="T642" s="6">
        <v>0</v>
      </c>
      <c r="U642" s="6">
        <v>1624</v>
      </c>
      <c r="V642" s="6">
        <v>0</v>
      </c>
      <c r="W642" s="7">
        <v>0</v>
      </c>
      <c r="X642" s="7">
        <v>0</v>
      </c>
      <c r="Y642" s="7">
        <v>0</v>
      </c>
      <c r="Z642" s="7">
        <v>0</v>
      </c>
      <c r="AA642" s="7">
        <v>0</v>
      </c>
      <c r="AB642" s="7">
        <v>0</v>
      </c>
      <c r="AC642" s="6">
        <v>0</v>
      </c>
      <c r="AD642" s="6">
        <v>0</v>
      </c>
      <c r="AE642" s="6">
        <v>0</v>
      </c>
      <c r="AF642" s="6">
        <v>0</v>
      </c>
      <c r="AG642" s="6">
        <v>0</v>
      </c>
      <c r="AH642" s="8">
        <v>0</v>
      </c>
      <c r="AI642" s="8">
        <v>0</v>
      </c>
      <c r="AJ642" s="8">
        <v>0</v>
      </c>
      <c r="AK642" s="8">
        <v>0</v>
      </c>
      <c r="AL642" s="8">
        <v>0</v>
      </c>
      <c r="AM642" s="7">
        <v>1624</v>
      </c>
      <c r="AN642" s="7">
        <v>0</v>
      </c>
      <c r="AO642" s="7">
        <v>0</v>
      </c>
      <c r="AP642" s="7">
        <v>0</v>
      </c>
      <c r="AQ642" s="7">
        <v>0</v>
      </c>
      <c r="AR642" s="7">
        <f>F642-W642</f>
        <v>1624</v>
      </c>
    </row>
    <row r="643" spans="1:44" ht="32" x14ac:dyDescent="0.2">
      <c r="A643" s="5" t="s">
        <v>2174</v>
      </c>
      <c r="C643" t="s">
        <v>41</v>
      </c>
      <c r="D643" t="s">
        <v>41</v>
      </c>
      <c r="E643" t="s">
        <v>373</v>
      </c>
      <c r="F643" s="6">
        <v>1608</v>
      </c>
      <c r="G643">
        <v>2016</v>
      </c>
      <c r="H643" t="s">
        <v>46</v>
      </c>
      <c r="I643" t="s">
        <v>2175</v>
      </c>
      <c r="J643" s="5" t="s">
        <v>2176</v>
      </c>
      <c r="K643" s="13" t="s">
        <v>3</v>
      </c>
      <c r="L643" t="s">
        <v>2177</v>
      </c>
      <c r="M643" s="6">
        <v>0</v>
      </c>
      <c r="N643" s="6">
        <v>0</v>
      </c>
      <c r="O643" s="6">
        <v>1608</v>
      </c>
      <c r="P643" s="6">
        <v>0</v>
      </c>
      <c r="Q643" s="6">
        <v>0</v>
      </c>
      <c r="R643" s="6">
        <v>0</v>
      </c>
      <c r="S643" s="6">
        <v>0</v>
      </c>
      <c r="T643" s="6">
        <v>0</v>
      </c>
      <c r="U643" s="6">
        <v>0</v>
      </c>
      <c r="V643" s="6">
        <v>1608</v>
      </c>
      <c r="W643" s="7">
        <v>0</v>
      </c>
      <c r="X643" s="7">
        <v>0</v>
      </c>
      <c r="Y643" s="7">
        <v>0</v>
      </c>
      <c r="Z643" s="7">
        <v>0</v>
      </c>
      <c r="AA643" s="7">
        <v>0</v>
      </c>
      <c r="AB643" s="7">
        <v>0</v>
      </c>
      <c r="AC643" s="6">
        <v>0</v>
      </c>
      <c r="AD643" s="6">
        <v>0</v>
      </c>
      <c r="AE643" s="6">
        <v>0</v>
      </c>
      <c r="AF643" s="6">
        <v>0</v>
      </c>
      <c r="AG643" s="6">
        <v>0</v>
      </c>
      <c r="AH643" s="8">
        <v>0</v>
      </c>
      <c r="AI643" s="8">
        <v>0</v>
      </c>
      <c r="AJ643" s="8">
        <v>0</v>
      </c>
      <c r="AK643" s="8">
        <v>0</v>
      </c>
      <c r="AL643" s="8">
        <v>0</v>
      </c>
      <c r="AM643" s="7">
        <v>0</v>
      </c>
      <c r="AN643" s="7">
        <v>0</v>
      </c>
      <c r="AO643" s="7">
        <v>1608</v>
      </c>
      <c r="AP643" s="7">
        <v>0</v>
      </c>
      <c r="AQ643" s="7">
        <v>0</v>
      </c>
      <c r="AR643" s="7">
        <f>F643-W643</f>
        <v>1608</v>
      </c>
    </row>
    <row r="644" spans="1:44" ht="16" x14ac:dyDescent="0.2">
      <c r="A644" s="5" t="s">
        <v>2178</v>
      </c>
      <c r="C644" t="s">
        <v>41</v>
      </c>
      <c r="D644" t="s">
        <v>41</v>
      </c>
      <c r="E644" t="s">
        <v>41</v>
      </c>
      <c r="F644" s="6">
        <v>1596</v>
      </c>
      <c r="G644">
        <v>2015</v>
      </c>
      <c r="H644" t="s">
        <v>46</v>
      </c>
      <c r="I644" t="s">
        <v>46</v>
      </c>
      <c r="J644" s="5" t="s">
        <v>2179</v>
      </c>
      <c r="K644" s="13" t="s">
        <v>2180</v>
      </c>
      <c r="L644" t="s">
        <v>2181</v>
      </c>
      <c r="M644" s="6">
        <v>0</v>
      </c>
      <c r="N644" s="6">
        <v>0</v>
      </c>
      <c r="O644" s="6">
        <v>1596</v>
      </c>
      <c r="P644" s="6">
        <v>0</v>
      </c>
      <c r="Q644" s="6">
        <v>0</v>
      </c>
      <c r="R644" s="6">
        <v>0</v>
      </c>
      <c r="S644" s="6">
        <v>0</v>
      </c>
      <c r="T644" s="6">
        <v>0</v>
      </c>
      <c r="U644" s="6">
        <v>0</v>
      </c>
      <c r="V644" s="6">
        <v>1596</v>
      </c>
      <c r="W644" s="7">
        <v>0</v>
      </c>
      <c r="X644" s="7">
        <v>0</v>
      </c>
      <c r="Y644" s="7">
        <v>0</v>
      </c>
      <c r="Z644" s="7">
        <v>0</v>
      </c>
      <c r="AA644" s="7">
        <v>0</v>
      </c>
      <c r="AB644" s="7">
        <v>0</v>
      </c>
      <c r="AC644" s="6">
        <v>0</v>
      </c>
      <c r="AD644" s="6">
        <v>0</v>
      </c>
      <c r="AE644" s="6">
        <v>0</v>
      </c>
      <c r="AF644" s="6">
        <v>0</v>
      </c>
      <c r="AG644" s="6">
        <v>0</v>
      </c>
      <c r="AH644" s="8">
        <v>0</v>
      </c>
      <c r="AI644" s="8">
        <v>0</v>
      </c>
      <c r="AJ644" s="8">
        <v>0</v>
      </c>
      <c r="AK644" s="8">
        <v>0</v>
      </c>
      <c r="AL644" s="8">
        <v>0</v>
      </c>
      <c r="AM644" s="7">
        <v>0</v>
      </c>
      <c r="AN644" s="7">
        <v>0</v>
      </c>
      <c r="AO644" s="7">
        <v>1596</v>
      </c>
      <c r="AP644" s="7">
        <v>0</v>
      </c>
      <c r="AQ644" s="7">
        <v>0</v>
      </c>
      <c r="AR644" s="7">
        <f>F644-W644</f>
        <v>1596</v>
      </c>
    </row>
    <row r="645" spans="1:44" ht="16" x14ac:dyDescent="0.2">
      <c r="A645" s="5" t="s">
        <v>2182</v>
      </c>
      <c r="C645" t="s">
        <v>41</v>
      </c>
      <c r="D645" t="s">
        <v>41</v>
      </c>
      <c r="E645" t="s">
        <v>41</v>
      </c>
      <c r="F645" s="6">
        <v>1593</v>
      </c>
      <c r="G645">
        <v>2019</v>
      </c>
      <c r="H645" t="s">
        <v>72</v>
      </c>
      <c r="I645" t="s">
        <v>72</v>
      </c>
      <c r="J645" s="5" t="s">
        <v>2183</v>
      </c>
      <c r="K645" s="13" t="s">
        <v>198</v>
      </c>
      <c r="L645" t="s">
        <v>2184</v>
      </c>
      <c r="M645" s="6">
        <v>0</v>
      </c>
      <c r="N645" s="6">
        <v>0</v>
      </c>
      <c r="O645" s="6">
        <v>0</v>
      </c>
      <c r="P645" s="6">
        <v>0</v>
      </c>
      <c r="Q645" s="6">
        <v>1593</v>
      </c>
      <c r="R645" s="6">
        <v>0</v>
      </c>
      <c r="S645" s="6">
        <v>0</v>
      </c>
      <c r="T645" s="6">
        <v>0</v>
      </c>
      <c r="U645" s="6">
        <v>1593</v>
      </c>
      <c r="V645" s="6">
        <v>0</v>
      </c>
      <c r="W645" s="7">
        <v>0</v>
      </c>
      <c r="X645" s="7">
        <v>0</v>
      </c>
      <c r="Y645" s="7">
        <v>0</v>
      </c>
      <c r="Z645" s="7">
        <v>0</v>
      </c>
      <c r="AA645" s="7">
        <v>0</v>
      </c>
      <c r="AB645" s="7">
        <v>0</v>
      </c>
      <c r="AC645" s="6">
        <v>0</v>
      </c>
      <c r="AD645" s="6">
        <v>0</v>
      </c>
      <c r="AE645" s="6">
        <v>0</v>
      </c>
      <c r="AF645" s="6">
        <v>0</v>
      </c>
      <c r="AG645" s="6">
        <v>0</v>
      </c>
      <c r="AH645" s="8">
        <v>0</v>
      </c>
      <c r="AI645" s="8">
        <v>0</v>
      </c>
      <c r="AJ645" s="8">
        <v>0</v>
      </c>
      <c r="AK645" s="8">
        <v>0</v>
      </c>
      <c r="AL645" s="8">
        <v>0</v>
      </c>
      <c r="AM645" s="7">
        <v>0</v>
      </c>
      <c r="AN645" s="7">
        <v>0</v>
      </c>
      <c r="AO645" s="7">
        <v>0</v>
      </c>
      <c r="AP645" s="7">
        <v>0</v>
      </c>
      <c r="AQ645" s="7">
        <v>1593</v>
      </c>
      <c r="AR645" s="7">
        <f>F645-W645</f>
        <v>1593</v>
      </c>
    </row>
    <row r="646" spans="1:44" ht="16" x14ac:dyDescent="0.2">
      <c r="A646" s="5" t="s">
        <v>2189</v>
      </c>
      <c r="C646" t="s">
        <v>41</v>
      </c>
      <c r="D646" t="s">
        <v>41</v>
      </c>
      <c r="E646" t="s">
        <v>373</v>
      </c>
      <c r="F646" s="6">
        <v>1586</v>
      </c>
      <c r="G646">
        <v>2014</v>
      </c>
      <c r="H646" t="s">
        <v>87</v>
      </c>
      <c r="I646" t="s">
        <v>87</v>
      </c>
      <c r="J646" s="5" t="s">
        <v>2190</v>
      </c>
      <c r="K646" s="13" t="s">
        <v>2166</v>
      </c>
      <c r="L646" t="s">
        <v>2191</v>
      </c>
      <c r="M646" s="6">
        <v>1586</v>
      </c>
      <c r="N646" s="6">
        <v>0</v>
      </c>
      <c r="O646" s="6">
        <v>0</v>
      </c>
      <c r="P646" s="6">
        <v>0</v>
      </c>
      <c r="Q646" s="6">
        <v>0</v>
      </c>
      <c r="R646" s="6">
        <v>1586</v>
      </c>
      <c r="S646" s="6">
        <v>0</v>
      </c>
      <c r="T646" s="6">
        <v>0</v>
      </c>
      <c r="U646" s="6">
        <v>0</v>
      </c>
      <c r="V646" s="6">
        <v>0</v>
      </c>
      <c r="W646" s="7">
        <v>0</v>
      </c>
      <c r="X646" s="7">
        <v>0</v>
      </c>
      <c r="Y646" s="7">
        <v>0</v>
      </c>
      <c r="Z646" s="7">
        <v>0</v>
      </c>
      <c r="AA646" s="7">
        <v>0</v>
      </c>
      <c r="AB646" s="7">
        <v>0</v>
      </c>
      <c r="AC646" s="6">
        <v>0</v>
      </c>
      <c r="AD646" s="6">
        <v>0</v>
      </c>
      <c r="AE646" s="6">
        <v>0</v>
      </c>
      <c r="AF646" s="6">
        <v>0</v>
      </c>
      <c r="AG646" s="6">
        <v>0</v>
      </c>
      <c r="AH646" s="8">
        <v>0</v>
      </c>
      <c r="AI646" s="8">
        <v>0</v>
      </c>
      <c r="AJ646" s="8">
        <v>0</v>
      </c>
      <c r="AK646" s="8">
        <v>0</v>
      </c>
      <c r="AL646" s="8">
        <v>0</v>
      </c>
      <c r="AM646" s="7">
        <v>1586</v>
      </c>
      <c r="AN646" s="7">
        <v>0</v>
      </c>
      <c r="AO646" s="7">
        <v>0</v>
      </c>
      <c r="AP646" s="7">
        <v>0</v>
      </c>
      <c r="AQ646" s="7">
        <v>0</v>
      </c>
      <c r="AR646" s="7">
        <f>F646-W646</f>
        <v>1586</v>
      </c>
    </row>
    <row r="647" spans="1:44" ht="16" x14ac:dyDescent="0.2">
      <c r="A647" s="5" t="s">
        <v>2192</v>
      </c>
      <c r="C647" t="s">
        <v>41</v>
      </c>
      <c r="D647" t="s">
        <v>41</v>
      </c>
      <c r="E647" t="s">
        <v>41</v>
      </c>
      <c r="F647" s="6">
        <v>1582</v>
      </c>
      <c r="G647">
        <v>2013</v>
      </c>
      <c r="H647" t="s">
        <v>72</v>
      </c>
      <c r="I647" t="s">
        <v>72</v>
      </c>
      <c r="J647" s="5" t="s">
        <v>2193</v>
      </c>
      <c r="K647" s="13" t="s">
        <v>198</v>
      </c>
      <c r="L647" t="s">
        <v>2194</v>
      </c>
      <c r="M647" s="6">
        <v>1582</v>
      </c>
      <c r="N647" s="6">
        <v>0</v>
      </c>
      <c r="O647" s="6">
        <v>0</v>
      </c>
      <c r="P647" s="6">
        <v>0</v>
      </c>
      <c r="Q647" s="6">
        <v>0</v>
      </c>
      <c r="R647" s="6">
        <v>0</v>
      </c>
      <c r="S647" s="6">
        <v>0</v>
      </c>
      <c r="T647" s="6">
        <v>0</v>
      </c>
      <c r="U647" s="6">
        <v>1582</v>
      </c>
      <c r="V647" s="6">
        <v>0</v>
      </c>
      <c r="W647" s="7">
        <v>0</v>
      </c>
      <c r="X647" s="7">
        <v>0</v>
      </c>
      <c r="Y647" s="7">
        <v>0</v>
      </c>
      <c r="Z647" s="7">
        <v>0</v>
      </c>
      <c r="AA647" s="7">
        <v>0</v>
      </c>
      <c r="AB647" s="7">
        <v>0</v>
      </c>
      <c r="AC647" s="6">
        <v>0</v>
      </c>
      <c r="AD647" s="6">
        <v>0</v>
      </c>
      <c r="AE647" s="6">
        <v>0</v>
      </c>
      <c r="AF647" s="6">
        <v>0</v>
      </c>
      <c r="AG647" s="6">
        <v>0</v>
      </c>
      <c r="AH647" s="8">
        <v>0</v>
      </c>
      <c r="AI647" s="8">
        <v>0</v>
      </c>
      <c r="AJ647" s="8">
        <v>0</v>
      </c>
      <c r="AK647" s="8">
        <v>0</v>
      </c>
      <c r="AL647" s="8">
        <v>0</v>
      </c>
      <c r="AM647" s="7">
        <v>1582</v>
      </c>
      <c r="AN647" s="7">
        <v>0</v>
      </c>
      <c r="AO647" s="7">
        <v>0</v>
      </c>
      <c r="AP647" s="7">
        <v>0</v>
      </c>
      <c r="AQ647" s="7">
        <v>0</v>
      </c>
      <c r="AR647" s="7">
        <f>F647-W647</f>
        <v>1582</v>
      </c>
    </row>
    <row r="648" spans="1:44" ht="16" x14ac:dyDescent="0.2">
      <c r="A648" s="5" t="s">
        <v>2195</v>
      </c>
      <c r="C648" t="s">
        <v>41</v>
      </c>
      <c r="D648" t="s">
        <v>41</v>
      </c>
      <c r="E648" t="s">
        <v>373</v>
      </c>
      <c r="F648" s="6">
        <v>1563</v>
      </c>
      <c r="G648">
        <v>2018</v>
      </c>
      <c r="H648" t="s">
        <v>63</v>
      </c>
      <c r="I648" t="s">
        <v>63</v>
      </c>
      <c r="J648" s="5" t="s">
        <v>1369</v>
      </c>
      <c r="K648" s="13" t="s">
        <v>3</v>
      </c>
      <c r="L648" t="s">
        <v>2196</v>
      </c>
      <c r="M648" s="6">
        <v>0</v>
      </c>
      <c r="N648" s="6">
        <v>0</v>
      </c>
      <c r="O648" s="6">
        <v>0</v>
      </c>
      <c r="P648" s="6">
        <v>0</v>
      </c>
      <c r="Q648" s="6">
        <v>1563</v>
      </c>
      <c r="R648" s="6">
        <v>0</v>
      </c>
      <c r="S648" s="6">
        <v>1563</v>
      </c>
      <c r="T648" s="6">
        <v>0</v>
      </c>
      <c r="U648" s="6">
        <v>0</v>
      </c>
      <c r="V648" s="6">
        <v>0</v>
      </c>
      <c r="W648" s="7">
        <v>0</v>
      </c>
      <c r="X648" s="7">
        <v>0</v>
      </c>
      <c r="Y648" s="7">
        <v>0</v>
      </c>
      <c r="Z648" s="7">
        <v>0</v>
      </c>
      <c r="AA648" s="7">
        <v>0</v>
      </c>
      <c r="AB648" s="7">
        <v>0</v>
      </c>
      <c r="AC648" s="6">
        <v>0</v>
      </c>
      <c r="AD648" s="6">
        <v>0</v>
      </c>
      <c r="AE648" s="6">
        <v>0</v>
      </c>
      <c r="AF648" s="6">
        <v>0</v>
      </c>
      <c r="AG648" s="6">
        <v>0</v>
      </c>
      <c r="AH648" s="8">
        <v>0</v>
      </c>
      <c r="AI648" s="8">
        <v>0</v>
      </c>
      <c r="AJ648" s="8">
        <v>0</v>
      </c>
      <c r="AK648" s="8">
        <v>0</v>
      </c>
      <c r="AL648" s="8">
        <v>0</v>
      </c>
      <c r="AM648" s="7">
        <v>0</v>
      </c>
      <c r="AN648" s="7">
        <v>0</v>
      </c>
      <c r="AO648" s="7">
        <v>0</v>
      </c>
      <c r="AP648" s="7">
        <v>0</v>
      </c>
      <c r="AQ648" s="7">
        <v>1563</v>
      </c>
      <c r="AR648" s="7">
        <f>F648-W648</f>
        <v>1563</v>
      </c>
    </row>
    <row r="649" spans="1:44" ht="16" x14ac:dyDescent="0.2">
      <c r="A649" s="5" t="s">
        <v>2197</v>
      </c>
      <c r="C649" t="s">
        <v>41</v>
      </c>
      <c r="D649" t="s">
        <v>41</v>
      </c>
      <c r="E649" t="s">
        <v>41</v>
      </c>
      <c r="F649" s="6">
        <v>1547</v>
      </c>
      <c r="G649">
        <v>2013</v>
      </c>
      <c r="H649" t="s">
        <v>72</v>
      </c>
      <c r="I649" t="s">
        <v>72</v>
      </c>
      <c r="J649" s="5" t="s">
        <v>1702</v>
      </c>
      <c r="K649" s="13" t="s">
        <v>198</v>
      </c>
      <c r="L649" t="s">
        <v>2198</v>
      </c>
      <c r="M649" s="6">
        <v>1547</v>
      </c>
      <c r="N649" s="6">
        <v>0</v>
      </c>
      <c r="O649" s="6">
        <v>0</v>
      </c>
      <c r="P649" s="6">
        <v>0</v>
      </c>
      <c r="Q649" s="6">
        <v>0</v>
      </c>
      <c r="R649" s="6">
        <v>0</v>
      </c>
      <c r="S649" s="6">
        <v>0</v>
      </c>
      <c r="T649" s="6">
        <v>0</v>
      </c>
      <c r="U649" s="6">
        <v>1547</v>
      </c>
      <c r="V649" s="6">
        <v>0</v>
      </c>
      <c r="W649" s="7">
        <v>0</v>
      </c>
      <c r="X649" s="7">
        <v>0</v>
      </c>
      <c r="Y649" s="7">
        <v>0</v>
      </c>
      <c r="Z649" s="7">
        <v>0</v>
      </c>
      <c r="AA649" s="7">
        <v>0</v>
      </c>
      <c r="AB649" s="7">
        <v>0</v>
      </c>
      <c r="AC649" s="6">
        <v>0</v>
      </c>
      <c r="AD649" s="6">
        <v>0</v>
      </c>
      <c r="AE649" s="6">
        <v>0</v>
      </c>
      <c r="AF649" s="6">
        <v>0</v>
      </c>
      <c r="AG649" s="6">
        <v>0</v>
      </c>
      <c r="AH649" s="8">
        <v>0</v>
      </c>
      <c r="AI649" s="8">
        <v>0</v>
      </c>
      <c r="AJ649" s="8">
        <v>0</v>
      </c>
      <c r="AK649" s="8">
        <v>0</v>
      </c>
      <c r="AL649" s="8">
        <v>0</v>
      </c>
      <c r="AM649" s="7">
        <v>1547</v>
      </c>
      <c r="AN649" s="7">
        <v>0</v>
      </c>
      <c r="AO649" s="7">
        <v>0</v>
      </c>
      <c r="AP649" s="7">
        <v>0</v>
      </c>
      <c r="AQ649" s="7">
        <v>0</v>
      </c>
      <c r="AR649" s="7">
        <f>F649-W649</f>
        <v>1547</v>
      </c>
    </row>
    <row r="650" spans="1:44" ht="32" x14ac:dyDescent="0.2">
      <c r="A650" s="5" t="s">
        <v>2199</v>
      </c>
      <c r="C650" t="s">
        <v>41</v>
      </c>
      <c r="D650" t="s">
        <v>41</v>
      </c>
      <c r="E650" t="s">
        <v>373</v>
      </c>
      <c r="F650" s="6">
        <v>1493</v>
      </c>
      <c r="G650">
        <v>2014</v>
      </c>
      <c r="H650" t="s">
        <v>87</v>
      </c>
      <c r="I650" t="s">
        <v>2200</v>
      </c>
      <c r="J650" s="5" t="s">
        <v>2201</v>
      </c>
      <c r="K650" s="13" t="s">
        <v>2202</v>
      </c>
      <c r="L650" t="s">
        <v>2203</v>
      </c>
      <c r="M650" s="6">
        <v>1493</v>
      </c>
      <c r="N650" s="6">
        <v>0</v>
      </c>
      <c r="O650" s="6">
        <v>0</v>
      </c>
      <c r="P650" s="6">
        <v>0</v>
      </c>
      <c r="Q650" s="6">
        <v>0</v>
      </c>
      <c r="R650" s="6">
        <v>1493</v>
      </c>
      <c r="S650" s="6">
        <v>0</v>
      </c>
      <c r="T650" s="6">
        <v>0</v>
      </c>
      <c r="U650" s="6">
        <v>0</v>
      </c>
      <c r="V650" s="6">
        <v>0</v>
      </c>
      <c r="W650" s="7">
        <v>0</v>
      </c>
      <c r="X650" s="7">
        <v>0</v>
      </c>
      <c r="Y650" s="7">
        <v>0</v>
      </c>
      <c r="Z650" s="7">
        <v>0</v>
      </c>
      <c r="AA650" s="7">
        <v>0</v>
      </c>
      <c r="AB650" s="7">
        <v>0</v>
      </c>
      <c r="AC650" s="6">
        <v>0</v>
      </c>
      <c r="AD650" s="6">
        <v>0</v>
      </c>
      <c r="AE650" s="6">
        <v>0</v>
      </c>
      <c r="AF650" s="6">
        <v>0</v>
      </c>
      <c r="AG650" s="6">
        <v>0</v>
      </c>
      <c r="AH650" s="8">
        <v>0</v>
      </c>
      <c r="AI650" s="8">
        <v>0</v>
      </c>
      <c r="AJ650" s="8">
        <v>0</v>
      </c>
      <c r="AK650" s="8">
        <v>0</v>
      </c>
      <c r="AL650" s="8">
        <v>0</v>
      </c>
      <c r="AM650" s="7">
        <v>1493</v>
      </c>
      <c r="AN650" s="7">
        <v>0</v>
      </c>
      <c r="AO650" s="7">
        <v>0</v>
      </c>
      <c r="AP650" s="7">
        <v>0</v>
      </c>
      <c r="AQ650" s="7">
        <v>0</v>
      </c>
      <c r="AR650" s="7">
        <f>F650-W650</f>
        <v>1493</v>
      </c>
    </row>
    <row r="651" spans="1:44" ht="16" x14ac:dyDescent="0.2">
      <c r="A651" s="5" t="s">
        <v>2204</v>
      </c>
      <c r="C651" t="s">
        <v>41</v>
      </c>
      <c r="D651" t="s">
        <v>41</v>
      </c>
      <c r="E651" t="s">
        <v>373</v>
      </c>
      <c r="F651" s="6">
        <v>1484</v>
      </c>
      <c r="G651">
        <v>2017</v>
      </c>
      <c r="H651" t="s">
        <v>63</v>
      </c>
      <c r="I651" t="s">
        <v>63</v>
      </c>
      <c r="J651" s="5" t="s">
        <v>2205</v>
      </c>
      <c r="K651" s="13" t="s">
        <v>3</v>
      </c>
      <c r="L651" t="s">
        <v>2206</v>
      </c>
      <c r="M651" s="6">
        <v>0</v>
      </c>
      <c r="N651" s="6">
        <v>0</v>
      </c>
      <c r="O651" s="6">
        <v>0</v>
      </c>
      <c r="P651" s="6">
        <v>1443</v>
      </c>
      <c r="Q651" s="6">
        <v>41</v>
      </c>
      <c r="R651" s="6">
        <v>0</v>
      </c>
      <c r="S651" s="6">
        <v>1484</v>
      </c>
      <c r="T651" s="6">
        <v>0</v>
      </c>
      <c r="U651" s="6">
        <v>0</v>
      </c>
      <c r="V651" s="6">
        <v>0</v>
      </c>
      <c r="W651" s="7">
        <v>0</v>
      </c>
      <c r="X651" s="7">
        <v>0</v>
      </c>
      <c r="Y651" s="7">
        <v>0</v>
      </c>
      <c r="Z651" s="7">
        <v>0</v>
      </c>
      <c r="AA651" s="7">
        <v>0</v>
      </c>
      <c r="AB651" s="7">
        <v>0</v>
      </c>
      <c r="AC651" s="6">
        <v>0</v>
      </c>
      <c r="AD651" s="6">
        <v>0</v>
      </c>
      <c r="AE651" s="6">
        <v>0</v>
      </c>
      <c r="AF651" s="6">
        <v>0</v>
      </c>
      <c r="AG651" s="6">
        <v>0</v>
      </c>
      <c r="AH651" s="8">
        <v>0</v>
      </c>
      <c r="AI651" s="8">
        <v>0</v>
      </c>
      <c r="AJ651" s="8">
        <v>0</v>
      </c>
      <c r="AK651" s="8">
        <v>0</v>
      </c>
      <c r="AL651" s="8">
        <v>0</v>
      </c>
      <c r="AM651" s="7">
        <v>0</v>
      </c>
      <c r="AN651" s="7">
        <v>0</v>
      </c>
      <c r="AO651" s="7">
        <v>0</v>
      </c>
      <c r="AP651" s="7">
        <v>1443</v>
      </c>
      <c r="AQ651" s="7">
        <v>41</v>
      </c>
      <c r="AR651" s="7">
        <f>F651-W651</f>
        <v>1484</v>
      </c>
    </row>
    <row r="652" spans="1:44" ht="16" x14ac:dyDescent="0.2">
      <c r="A652" s="5" t="s">
        <v>2207</v>
      </c>
      <c r="C652" t="s">
        <v>41</v>
      </c>
      <c r="D652" t="s">
        <v>41</v>
      </c>
      <c r="E652" t="s">
        <v>373</v>
      </c>
      <c r="F652" s="6">
        <v>1477</v>
      </c>
      <c r="G652">
        <v>2015</v>
      </c>
      <c r="H652" t="s">
        <v>46</v>
      </c>
      <c r="I652" t="s">
        <v>42</v>
      </c>
      <c r="J652" s="5" t="s">
        <v>2208</v>
      </c>
      <c r="K652" s="13" t="s">
        <v>3</v>
      </c>
      <c r="L652" t="s">
        <v>2209</v>
      </c>
      <c r="M652" s="6">
        <v>0</v>
      </c>
      <c r="N652" s="6">
        <v>1404</v>
      </c>
      <c r="O652" s="6">
        <v>73</v>
      </c>
      <c r="P652" s="6">
        <v>0</v>
      </c>
      <c r="Q652" s="6">
        <v>0</v>
      </c>
      <c r="R652" s="6">
        <v>0</v>
      </c>
      <c r="S652" s="6">
        <v>0</v>
      </c>
      <c r="T652" s="6">
        <v>0</v>
      </c>
      <c r="U652" s="6">
        <v>0</v>
      </c>
      <c r="V652" s="6">
        <v>1477</v>
      </c>
      <c r="W652" s="7">
        <v>0</v>
      </c>
      <c r="X652" s="7">
        <v>0</v>
      </c>
      <c r="Y652" s="7">
        <v>0</v>
      </c>
      <c r="Z652" s="7">
        <v>0</v>
      </c>
      <c r="AA652" s="7">
        <v>0</v>
      </c>
      <c r="AB652" s="7">
        <v>0</v>
      </c>
      <c r="AC652" s="6">
        <v>0</v>
      </c>
      <c r="AD652" s="6">
        <v>0</v>
      </c>
      <c r="AE652" s="6">
        <v>0</v>
      </c>
      <c r="AF652" s="6">
        <v>0</v>
      </c>
      <c r="AG652" s="6">
        <v>0</v>
      </c>
      <c r="AH652" s="8">
        <v>0</v>
      </c>
      <c r="AI652" s="8">
        <v>0</v>
      </c>
      <c r="AJ652" s="8">
        <v>0</v>
      </c>
      <c r="AK652" s="8">
        <v>0</v>
      </c>
      <c r="AL652" s="8">
        <v>0</v>
      </c>
      <c r="AM652" s="7">
        <v>0</v>
      </c>
      <c r="AN652" s="7">
        <v>1404</v>
      </c>
      <c r="AO652" s="7">
        <v>73</v>
      </c>
      <c r="AP652" s="7">
        <v>0</v>
      </c>
      <c r="AQ652" s="7">
        <v>0</v>
      </c>
      <c r="AR652" s="7">
        <f>F652-W652</f>
        <v>1477</v>
      </c>
    </row>
    <row r="653" spans="1:44" ht="16" x14ac:dyDescent="0.2">
      <c r="A653" s="5" t="s">
        <v>2210</v>
      </c>
      <c r="C653" t="s">
        <v>41</v>
      </c>
      <c r="D653" t="s">
        <v>41</v>
      </c>
      <c r="E653" t="s">
        <v>41</v>
      </c>
      <c r="F653" s="6">
        <v>1460</v>
      </c>
      <c r="G653">
        <v>2018</v>
      </c>
      <c r="H653" t="s">
        <v>63</v>
      </c>
      <c r="I653" t="s">
        <v>63</v>
      </c>
      <c r="J653" s="5" t="s">
        <v>2211</v>
      </c>
      <c r="K653" s="13" t="s">
        <v>198</v>
      </c>
      <c r="L653" t="s">
        <v>2212</v>
      </c>
      <c r="M653" s="6">
        <v>0</v>
      </c>
      <c r="N653" s="6">
        <v>0</v>
      </c>
      <c r="O653" s="6">
        <v>0</v>
      </c>
      <c r="P653" s="6">
        <v>0</v>
      </c>
      <c r="Q653" s="6">
        <v>1460</v>
      </c>
      <c r="R653" s="6">
        <v>0</v>
      </c>
      <c r="S653" s="6">
        <v>1460</v>
      </c>
      <c r="T653" s="6">
        <v>0</v>
      </c>
      <c r="U653" s="6">
        <v>0</v>
      </c>
      <c r="V653" s="6">
        <v>0</v>
      </c>
      <c r="W653" s="7">
        <v>0</v>
      </c>
      <c r="X653" s="7">
        <v>0</v>
      </c>
      <c r="Y653" s="7">
        <v>0</v>
      </c>
      <c r="Z653" s="7">
        <v>0</v>
      </c>
      <c r="AA653" s="7">
        <v>0</v>
      </c>
      <c r="AB653" s="7">
        <v>0</v>
      </c>
      <c r="AC653" s="6">
        <v>0</v>
      </c>
      <c r="AD653" s="6">
        <v>0</v>
      </c>
      <c r="AE653" s="6">
        <v>0</v>
      </c>
      <c r="AF653" s="6">
        <v>0</v>
      </c>
      <c r="AG653" s="6">
        <v>0</v>
      </c>
      <c r="AH653" s="8">
        <v>0</v>
      </c>
      <c r="AI653" s="8">
        <v>0</v>
      </c>
      <c r="AJ653" s="8">
        <v>0</v>
      </c>
      <c r="AK653" s="8">
        <v>0</v>
      </c>
      <c r="AL653" s="8">
        <v>0</v>
      </c>
      <c r="AM653" s="7">
        <v>0</v>
      </c>
      <c r="AN653" s="7">
        <v>0</v>
      </c>
      <c r="AO653" s="7">
        <v>0</v>
      </c>
      <c r="AP653" s="7">
        <v>0</v>
      </c>
      <c r="AQ653" s="7">
        <v>1460</v>
      </c>
      <c r="AR653" s="7">
        <f>F653-W653</f>
        <v>1460</v>
      </c>
    </row>
    <row r="654" spans="1:44" ht="32" x14ac:dyDescent="0.2">
      <c r="A654" s="5" t="s">
        <v>2213</v>
      </c>
      <c r="C654" t="s">
        <v>41</v>
      </c>
      <c r="D654" t="s">
        <v>41</v>
      </c>
      <c r="E654" t="s">
        <v>373</v>
      </c>
      <c r="F654" s="6">
        <v>1447</v>
      </c>
      <c r="G654">
        <v>2017</v>
      </c>
      <c r="H654" t="s">
        <v>87</v>
      </c>
      <c r="I654" t="s">
        <v>2214</v>
      </c>
      <c r="J654" s="5" t="s">
        <v>2215</v>
      </c>
      <c r="K654" s="13" t="s">
        <v>3</v>
      </c>
      <c r="L654" t="s">
        <v>2216</v>
      </c>
      <c r="M654" s="6">
        <v>0</v>
      </c>
      <c r="N654" s="6">
        <v>0</v>
      </c>
      <c r="O654" s="6">
        <v>0</v>
      </c>
      <c r="P654" s="6">
        <v>1447</v>
      </c>
      <c r="Q654" s="6">
        <v>0</v>
      </c>
      <c r="R654" s="6">
        <v>1447</v>
      </c>
      <c r="S654" s="6">
        <v>0</v>
      </c>
      <c r="T654" s="6">
        <v>0</v>
      </c>
      <c r="U654" s="6">
        <v>0</v>
      </c>
      <c r="V654" s="6">
        <v>0</v>
      </c>
      <c r="W654" s="7">
        <v>0</v>
      </c>
      <c r="X654" s="7">
        <v>0</v>
      </c>
      <c r="Y654" s="7">
        <v>0</v>
      </c>
      <c r="Z654" s="7">
        <v>0</v>
      </c>
      <c r="AA654" s="7">
        <v>0</v>
      </c>
      <c r="AB654" s="7">
        <v>0</v>
      </c>
      <c r="AC654" s="6">
        <v>0</v>
      </c>
      <c r="AD654" s="6">
        <v>0</v>
      </c>
      <c r="AE654" s="6">
        <v>0</v>
      </c>
      <c r="AF654" s="6">
        <v>0</v>
      </c>
      <c r="AG654" s="6">
        <v>0</v>
      </c>
      <c r="AH654" s="8">
        <v>0</v>
      </c>
      <c r="AI654" s="8">
        <v>0</v>
      </c>
      <c r="AJ654" s="8">
        <v>0</v>
      </c>
      <c r="AK654" s="8">
        <v>0</v>
      </c>
      <c r="AL654" s="8">
        <v>0</v>
      </c>
      <c r="AM654" s="7">
        <v>0</v>
      </c>
      <c r="AN654" s="7">
        <v>0</v>
      </c>
      <c r="AO654" s="7">
        <v>0</v>
      </c>
      <c r="AP654" s="7">
        <v>1447</v>
      </c>
      <c r="AQ654" s="7">
        <v>0</v>
      </c>
      <c r="AR654" s="7">
        <f>F654-W654</f>
        <v>1447</v>
      </c>
    </row>
    <row r="655" spans="1:44" ht="16" x14ac:dyDescent="0.2">
      <c r="A655" s="5" t="s">
        <v>2217</v>
      </c>
      <c r="C655" t="s">
        <v>41</v>
      </c>
      <c r="D655" t="s">
        <v>41</v>
      </c>
      <c r="E655" t="s">
        <v>373</v>
      </c>
      <c r="F655" s="6">
        <v>1444</v>
      </c>
      <c r="G655">
        <v>2017</v>
      </c>
      <c r="H655" t="s">
        <v>72</v>
      </c>
      <c r="I655" t="s">
        <v>72</v>
      </c>
      <c r="J655" s="5" t="s">
        <v>2218</v>
      </c>
      <c r="K655" s="13" t="s">
        <v>3</v>
      </c>
      <c r="L655" t="s">
        <v>2219</v>
      </c>
      <c r="M655" s="6">
        <v>0</v>
      </c>
      <c r="N655" s="6">
        <v>0</v>
      </c>
      <c r="O655" s="6">
        <v>0</v>
      </c>
      <c r="P655" s="6">
        <v>0</v>
      </c>
      <c r="Q655" s="6">
        <v>1444</v>
      </c>
      <c r="R655" s="6">
        <v>0</v>
      </c>
      <c r="S655" s="6">
        <v>0</v>
      </c>
      <c r="T655" s="6">
        <v>0</v>
      </c>
      <c r="U655" s="6">
        <v>1444</v>
      </c>
      <c r="V655" s="6">
        <v>0</v>
      </c>
      <c r="W655" s="7">
        <v>0</v>
      </c>
      <c r="X655" s="7">
        <v>0</v>
      </c>
      <c r="Y655" s="7">
        <v>0</v>
      </c>
      <c r="Z655" s="7">
        <v>0</v>
      </c>
      <c r="AA655" s="7">
        <v>0</v>
      </c>
      <c r="AB655" s="7">
        <v>0</v>
      </c>
      <c r="AC655" s="6">
        <v>0</v>
      </c>
      <c r="AD655" s="6">
        <v>0</v>
      </c>
      <c r="AE655" s="6">
        <v>0</v>
      </c>
      <c r="AF655" s="6">
        <v>0</v>
      </c>
      <c r="AG655" s="6">
        <v>0</v>
      </c>
      <c r="AH655" s="8">
        <v>0</v>
      </c>
      <c r="AI655" s="8">
        <v>0</v>
      </c>
      <c r="AJ655" s="8">
        <v>0</v>
      </c>
      <c r="AK655" s="8">
        <v>0</v>
      </c>
      <c r="AL655" s="8">
        <v>0</v>
      </c>
      <c r="AM655" s="7">
        <v>0</v>
      </c>
      <c r="AN655" s="7">
        <v>0</v>
      </c>
      <c r="AO655" s="7">
        <v>0</v>
      </c>
      <c r="AP655" s="7">
        <v>0</v>
      </c>
      <c r="AQ655" s="7">
        <v>1444</v>
      </c>
      <c r="AR655" s="7">
        <f>F655-W655</f>
        <v>1444</v>
      </c>
    </row>
    <row r="656" spans="1:44" ht="16" x14ac:dyDescent="0.2">
      <c r="A656" s="5" t="s">
        <v>2220</v>
      </c>
      <c r="C656" t="s">
        <v>41</v>
      </c>
      <c r="D656" t="s">
        <v>41</v>
      </c>
      <c r="E656" t="s">
        <v>41</v>
      </c>
      <c r="F656" s="6">
        <v>1439</v>
      </c>
      <c r="G656">
        <v>2018</v>
      </c>
      <c r="H656" t="s">
        <v>87</v>
      </c>
      <c r="I656" t="s">
        <v>87</v>
      </c>
      <c r="J656" s="5" t="s">
        <v>2221</v>
      </c>
      <c r="K656" s="13" t="s">
        <v>198</v>
      </c>
      <c r="L656" t="s">
        <v>2222</v>
      </c>
      <c r="M656" s="6">
        <v>0</v>
      </c>
      <c r="N656" s="6">
        <v>0</v>
      </c>
      <c r="O656" s="6">
        <v>0</v>
      </c>
      <c r="P656" s="6">
        <v>0</v>
      </c>
      <c r="Q656" s="6">
        <v>1439</v>
      </c>
      <c r="R656" s="6">
        <v>1439</v>
      </c>
      <c r="S656" s="6">
        <v>0</v>
      </c>
      <c r="T656" s="6">
        <v>0</v>
      </c>
      <c r="U656" s="6">
        <v>0</v>
      </c>
      <c r="V656" s="6">
        <v>0</v>
      </c>
      <c r="W656" s="7">
        <v>0</v>
      </c>
      <c r="X656" s="7">
        <v>0</v>
      </c>
      <c r="Y656" s="7">
        <v>0</v>
      </c>
      <c r="Z656" s="7">
        <v>0</v>
      </c>
      <c r="AA656" s="7">
        <v>0</v>
      </c>
      <c r="AB656" s="7">
        <v>0</v>
      </c>
      <c r="AC656" s="6">
        <v>0</v>
      </c>
      <c r="AD656" s="6">
        <v>0</v>
      </c>
      <c r="AE656" s="6">
        <v>0</v>
      </c>
      <c r="AF656" s="6">
        <v>0</v>
      </c>
      <c r="AG656" s="6">
        <v>0</v>
      </c>
      <c r="AH656" s="8">
        <v>0</v>
      </c>
      <c r="AI656" s="8">
        <v>0</v>
      </c>
      <c r="AJ656" s="8">
        <v>0</v>
      </c>
      <c r="AK656" s="8">
        <v>0</v>
      </c>
      <c r="AL656" s="8">
        <v>0</v>
      </c>
      <c r="AM656" s="7">
        <v>0</v>
      </c>
      <c r="AN656" s="7">
        <v>0</v>
      </c>
      <c r="AO656" s="7">
        <v>0</v>
      </c>
      <c r="AP656" s="7">
        <v>0</v>
      </c>
      <c r="AQ656" s="7">
        <v>1439</v>
      </c>
      <c r="AR656" s="7">
        <f>F656-W656</f>
        <v>1439</v>
      </c>
    </row>
    <row r="657" spans="1:44" ht="16" x14ac:dyDescent="0.2">
      <c r="A657" s="5" t="s">
        <v>2223</v>
      </c>
      <c r="C657" t="s">
        <v>41</v>
      </c>
      <c r="D657" t="s">
        <v>41</v>
      </c>
      <c r="E657" t="s">
        <v>41</v>
      </c>
      <c r="F657" s="6">
        <v>1437</v>
      </c>
      <c r="G657">
        <v>2016</v>
      </c>
      <c r="H657" t="s">
        <v>72</v>
      </c>
      <c r="I657" t="s">
        <v>72</v>
      </c>
      <c r="J657" s="5" t="s">
        <v>2224</v>
      </c>
      <c r="K657" s="13" t="s">
        <v>817</v>
      </c>
      <c r="L657" t="s">
        <v>2225</v>
      </c>
      <c r="M657" s="6">
        <v>0</v>
      </c>
      <c r="N657" s="6">
        <v>0</v>
      </c>
      <c r="O657" s="6">
        <v>1437</v>
      </c>
      <c r="P657" s="6">
        <v>0</v>
      </c>
      <c r="Q657" s="6">
        <v>0</v>
      </c>
      <c r="R657" s="6">
        <v>0</v>
      </c>
      <c r="S657" s="6">
        <v>0</v>
      </c>
      <c r="T657" s="6">
        <v>0</v>
      </c>
      <c r="U657" s="6">
        <v>1437</v>
      </c>
      <c r="V657" s="6">
        <v>0</v>
      </c>
      <c r="W657" s="7">
        <v>0</v>
      </c>
      <c r="X657" s="7">
        <v>0</v>
      </c>
      <c r="Y657" s="7">
        <v>0</v>
      </c>
      <c r="Z657" s="7">
        <v>0</v>
      </c>
      <c r="AA657" s="7">
        <v>0</v>
      </c>
      <c r="AB657" s="7">
        <v>0</v>
      </c>
      <c r="AC657" s="6">
        <v>0</v>
      </c>
      <c r="AD657" s="6">
        <v>0</v>
      </c>
      <c r="AE657" s="6">
        <v>0</v>
      </c>
      <c r="AF657" s="6">
        <v>0</v>
      </c>
      <c r="AG657" s="6">
        <v>0</v>
      </c>
      <c r="AH657" s="8">
        <v>0</v>
      </c>
      <c r="AI657" s="8">
        <v>0</v>
      </c>
      <c r="AJ657" s="8">
        <v>0</v>
      </c>
      <c r="AK657" s="8">
        <v>0</v>
      </c>
      <c r="AL657" s="8">
        <v>0</v>
      </c>
      <c r="AM657" s="7">
        <v>0</v>
      </c>
      <c r="AN657" s="7">
        <v>0</v>
      </c>
      <c r="AO657" s="7">
        <v>1437</v>
      </c>
      <c r="AP657" s="7">
        <v>0</v>
      </c>
      <c r="AQ657" s="7">
        <v>0</v>
      </c>
      <c r="AR657" s="7">
        <f>F657-W657</f>
        <v>1437</v>
      </c>
    </row>
    <row r="658" spans="1:44" ht="16" x14ac:dyDescent="0.2">
      <c r="A658" s="5" t="s">
        <v>2226</v>
      </c>
      <c r="C658" t="s">
        <v>41</v>
      </c>
      <c r="D658" t="s">
        <v>66</v>
      </c>
      <c r="E658" t="s">
        <v>41</v>
      </c>
      <c r="F658" s="6">
        <v>1435</v>
      </c>
      <c r="G658">
        <v>2010</v>
      </c>
      <c r="H658" t="s">
        <v>87</v>
      </c>
      <c r="I658" t="s">
        <v>87</v>
      </c>
      <c r="J658" s="5" t="s">
        <v>1393</v>
      </c>
      <c r="K658" s="13" t="s">
        <v>2180</v>
      </c>
      <c r="L658" t="s">
        <v>2227</v>
      </c>
      <c r="M658" s="6">
        <v>835</v>
      </c>
      <c r="N658" s="6">
        <v>316</v>
      </c>
      <c r="O658" s="6">
        <v>284</v>
      </c>
      <c r="P658" s="6">
        <v>0</v>
      </c>
      <c r="Q658" s="6">
        <v>0</v>
      </c>
      <c r="R658" s="6">
        <v>0</v>
      </c>
      <c r="S658" s="6">
        <v>0</v>
      </c>
      <c r="T658" s="6">
        <v>0</v>
      </c>
      <c r="U658" s="6">
        <v>888</v>
      </c>
      <c r="V658" s="6">
        <v>547</v>
      </c>
      <c r="W658" s="7">
        <v>1435</v>
      </c>
      <c r="X658" s="7">
        <v>1435</v>
      </c>
      <c r="Y658" s="7">
        <v>0</v>
      </c>
      <c r="Z658" s="7">
        <v>0</v>
      </c>
      <c r="AA658" s="7">
        <v>0</v>
      </c>
      <c r="AB658" s="7">
        <v>0</v>
      </c>
      <c r="AC658" s="6">
        <v>0</v>
      </c>
      <c r="AD658" s="6">
        <v>0</v>
      </c>
      <c r="AE658" s="6">
        <v>0</v>
      </c>
      <c r="AF658" s="6">
        <v>888</v>
      </c>
      <c r="AG658" s="6">
        <v>547</v>
      </c>
      <c r="AH658" s="8">
        <v>835</v>
      </c>
      <c r="AI658" s="8">
        <v>316</v>
      </c>
      <c r="AJ658" s="8">
        <v>284</v>
      </c>
      <c r="AK658" s="8">
        <v>0</v>
      </c>
      <c r="AL658" s="8">
        <v>0</v>
      </c>
      <c r="AM658" s="7">
        <v>0</v>
      </c>
      <c r="AN658" s="7">
        <v>0</v>
      </c>
      <c r="AO658" s="7">
        <v>0</v>
      </c>
      <c r="AP658" s="7">
        <v>0</v>
      </c>
      <c r="AQ658" s="7">
        <v>0</v>
      </c>
      <c r="AR658" s="7">
        <f>F658-W658</f>
        <v>0</v>
      </c>
    </row>
    <row r="659" spans="1:44" ht="16" x14ac:dyDescent="0.2">
      <c r="A659" s="5" t="s">
        <v>4403</v>
      </c>
      <c r="E659" t="s">
        <v>373</v>
      </c>
      <c r="F659" s="6">
        <v>1433</v>
      </c>
      <c r="G659">
        <v>2017</v>
      </c>
      <c r="H659" t="s">
        <v>46</v>
      </c>
      <c r="I659" t="s">
        <v>4404</v>
      </c>
      <c r="J659" s="5" t="s">
        <v>4405</v>
      </c>
      <c r="K659" s="13" t="s">
        <v>1881</v>
      </c>
      <c r="L659" t="s">
        <v>4406</v>
      </c>
      <c r="M659" s="6">
        <v>0</v>
      </c>
      <c r="N659" s="6">
        <v>0</v>
      </c>
      <c r="O659" s="6">
        <v>0</v>
      </c>
      <c r="P659" s="6">
        <v>1433</v>
      </c>
      <c r="Q659" s="6">
        <v>0</v>
      </c>
      <c r="R659" s="6">
        <v>0</v>
      </c>
      <c r="S659" s="6">
        <v>0</v>
      </c>
      <c r="T659" s="6">
        <v>0</v>
      </c>
      <c r="U659" s="6">
        <v>0</v>
      </c>
      <c r="V659" s="6">
        <v>1433</v>
      </c>
      <c r="W659" s="6">
        <v>0</v>
      </c>
      <c r="X659" s="6">
        <v>0</v>
      </c>
      <c r="Y659" s="6">
        <v>0</v>
      </c>
      <c r="Z659" s="6">
        <v>0</v>
      </c>
      <c r="AA659" s="6">
        <v>0</v>
      </c>
      <c r="AB659" s="6">
        <v>0</v>
      </c>
      <c r="AC659" s="7">
        <v>0</v>
      </c>
      <c r="AD659" s="7">
        <v>0</v>
      </c>
      <c r="AE659" s="7">
        <v>0</v>
      </c>
      <c r="AF659" s="7">
        <v>0</v>
      </c>
      <c r="AG659" s="7">
        <v>0</v>
      </c>
      <c r="AH659" s="7">
        <v>0</v>
      </c>
      <c r="AI659" s="7">
        <v>0</v>
      </c>
      <c r="AJ659" s="7">
        <v>0</v>
      </c>
      <c r="AK659" s="7">
        <v>0</v>
      </c>
      <c r="AL659" s="7">
        <v>0</v>
      </c>
      <c r="AM659" s="7">
        <v>0</v>
      </c>
      <c r="AN659" s="7">
        <v>0</v>
      </c>
      <c r="AO659" s="7">
        <v>0</v>
      </c>
      <c r="AP659" s="7">
        <v>1433</v>
      </c>
      <c r="AQ659" s="7">
        <v>13</v>
      </c>
      <c r="AR659" s="7">
        <v>1433</v>
      </c>
    </row>
    <row r="660" spans="1:44" ht="16" x14ac:dyDescent="0.2">
      <c r="A660" s="5" t="s">
        <v>2228</v>
      </c>
      <c r="C660" t="s">
        <v>41</v>
      </c>
      <c r="D660" t="s">
        <v>41</v>
      </c>
      <c r="E660" t="s">
        <v>41</v>
      </c>
      <c r="F660" s="6">
        <v>1429</v>
      </c>
      <c r="G660">
        <v>2012</v>
      </c>
      <c r="H660" t="s">
        <v>46</v>
      </c>
      <c r="I660" t="s">
        <v>46</v>
      </c>
      <c r="J660" s="5" t="s">
        <v>2229</v>
      </c>
      <c r="K660" s="13" t="s">
        <v>41</v>
      </c>
      <c r="M660" s="10">
        <v>1150</v>
      </c>
      <c r="N660" s="10">
        <v>160</v>
      </c>
      <c r="O660" s="10">
        <v>119</v>
      </c>
      <c r="P660" s="6">
        <v>0</v>
      </c>
      <c r="Q660" s="6">
        <v>0</v>
      </c>
      <c r="R660" s="6">
        <v>0</v>
      </c>
      <c r="S660" s="6">
        <v>0</v>
      </c>
      <c r="T660" s="6">
        <v>0</v>
      </c>
      <c r="U660" s="6">
        <v>0</v>
      </c>
      <c r="V660" s="6">
        <v>1429</v>
      </c>
      <c r="W660" s="7">
        <v>0</v>
      </c>
      <c r="X660" s="7">
        <v>0</v>
      </c>
      <c r="Y660" s="7">
        <v>0</v>
      </c>
      <c r="Z660" s="7">
        <v>0</v>
      </c>
      <c r="AA660" s="7">
        <v>0</v>
      </c>
      <c r="AB660" s="7">
        <v>0</v>
      </c>
      <c r="AC660" s="6">
        <v>0</v>
      </c>
      <c r="AD660" s="6">
        <v>0</v>
      </c>
      <c r="AE660" s="6">
        <v>0</v>
      </c>
      <c r="AF660" s="6">
        <v>0</v>
      </c>
      <c r="AG660" s="6">
        <v>0</v>
      </c>
      <c r="AH660" s="8">
        <v>0</v>
      </c>
      <c r="AI660" s="8">
        <v>0</v>
      </c>
      <c r="AJ660" s="8">
        <v>0</v>
      </c>
      <c r="AK660" s="8">
        <v>0</v>
      </c>
      <c r="AL660" s="8">
        <v>0</v>
      </c>
      <c r="AM660" s="7">
        <v>1150</v>
      </c>
      <c r="AN660" s="7">
        <v>160</v>
      </c>
      <c r="AO660" s="7">
        <v>119</v>
      </c>
      <c r="AP660" s="7">
        <v>0</v>
      </c>
      <c r="AQ660" s="7">
        <v>0</v>
      </c>
      <c r="AR660" s="7">
        <f>F660-W660</f>
        <v>1429</v>
      </c>
    </row>
    <row r="661" spans="1:44" ht="16" x14ac:dyDescent="0.2">
      <c r="A661" s="5" t="s">
        <v>2230</v>
      </c>
      <c r="C661" t="s">
        <v>40</v>
      </c>
      <c r="D661" t="s">
        <v>41</v>
      </c>
      <c r="E661" t="s">
        <v>41</v>
      </c>
      <c r="F661" s="6">
        <v>1423</v>
      </c>
      <c r="G661">
        <v>2012</v>
      </c>
      <c r="H661" t="s">
        <v>72</v>
      </c>
      <c r="I661" t="s">
        <v>2231</v>
      </c>
      <c r="J661" s="5" t="s">
        <v>2232</v>
      </c>
      <c r="K661" s="13" t="s">
        <v>2233</v>
      </c>
      <c r="L661" t="s">
        <v>2234</v>
      </c>
      <c r="M661" s="6">
        <v>1034</v>
      </c>
      <c r="N661" s="6">
        <v>237</v>
      </c>
      <c r="O661" s="6">
        <v>0</v>
      </c>
      <c r="P661" s="6">
        <v>152</v>
      </c>
      <c r="Q661" s="6">
        <v>0</v>
      </c>
      <c r="R661" s="6">
        <v>78</v>
      </c>
      <c r="S661" s="6">
        <v>115</v>
      </c>
      <c r="T661" s="6">
        <v>0</v>
      </c>
      <c r="U661" s="6">
        <v>1179</v>
      </c>
      <c r="V661" s="6">
        <v>51</v>
      </c>
      <c r="W661" s="7">
        <v>244</v>
      </c>
      <c r="X661" s="7">
        <v>0</v>
      </c>
      <c r="Y661" s="7">
        <v>0</v>
      </c>
      <c r="Z661" s="7">
        <v>0</v>
      </c>
      <c r="AA661" s="7">
        <v>244</v>
      </c>
      <c r="AB661" s="7">
        <v>0</v>
      </c>
      <c r="AC661" s="6">
        <v>78</v>
      </c>
      <c r="AD661" s="6">
        <v>115</v>
      </c>
      <c r="AE661" s="6">
        <v>0</v>
      </c>
      <c r="AF661" s="6">
        <v>0</v>
      </c>
      <c r="AG661" s="6">
        <v>51</v>
      </c>
      <c r="AH661" s="8">
        <v>237</v>
      </c>
      <c r="AI661" s="8">
        <v>7</v>
      </c>
      <c r="AJ661" s="8">
        <v>0</v>
      </c>
      <c r="AK661" s="8">
        <v>0</v>
      </c>
      <c r="AL661" s="8">
        <v>0</v>
      </c>
      <c r="AM661" s="7">
        <v>797</v>
      </c>
      <c r="AN661" s="7">
        <v>230</v>
      </c>
      <c r="AO661" s="7">
        <v>0</v>
      </c>
      <c r="AP661" s="7">
        <v>152</v>
      </c>
      <c r="AQ661" s="7">
        <v>0</v>
      </c>
      <c r="AR661" s="7">
        <f>F661-W661</f>
        <v>1179</v>
      </c>
    </row>
    <row r="662" spans="1:44" ht="16" x14ac:dyDescent="0.2">
      <c r="A662" s="5" t="s">
        <v>2235</v>
      </c>
      <c r="C662" t="s">
        <v>41</v>
      </c>
      <c r="D662" t="s">
        <v>41</v>
      </c>
      <c r="E662" t="s">
        <v>373</v>
      </c>
      <c r="F662" s="6">
        <v>1415</v>
      </c>
      <c r="G662">
        <v>2017</v>
      </c>
      <c r="H662" t="s">
        <v>72</v>
      </c>
      <c r="I662" t="s">
        <v>178</v>
      </c>
      <c r="J662" s="5" t="s">
        <v>2236</v>
      </c>
      <c r="K662" s="13" t="s">
        <v>3</v>
      </c>
      <c r="L662" t="s">
        <v>2237</v>
      </c>
      <c r="M662" s="6">
        <v>0</v>
      </c>
      <c r="N662" s="6">
        <v>0</v>
      </c>
      <c r="O662" s="6">
        <v>0</v>
      </c>
      <c r="P662" s="6">
        <v>0</v>
      </c>
      <c r="Q662" s="6">
        <v>1415</v>
      </c>
      <c r="R662" s="6">
        <v>0</v>
      </c>
      <c r="S662" s="6">
        <v>0</v>
      </c>
      <c r="T662" s="6">
        <v>0</v>
      </c>
      <c r="U662" s="6">
        <v>1415</v>
      </c>
      <c r="V662" s="6">
        <v>0</v>
      </c>
      <c r="W662" s="7">
        <v>0</v>
      </c>
      <c r="X662" s="7">
        <v>0</v>
      </c>
      <c r="Y662" s="7">
        <v>0</v>
      </c>
      <c r="Z662" s="7">
        <v>0</v>
      </c>
      <c r="AA662" s="7">
        <v>0</v>
      </c>
      <c r="AB662" s="7">
        <v>0</v>
      </c>
      <c r="AC662" s="6">
        <v>0</v>
      </c>
      <c r="AD662" s="6">
        <v>0</v>
      </c>
      <c r="AE662" s="6">
        <v>0</v>
      </c>
      <c r="AF662" s="6">
        <v>0</v>
      </c>
      <c r="AG662" s="6">
        <v>0</v>
      </c>
      <c r="AH662" s="8">
        <v>0</v>
      </c>
      <c r="AI662" s="8">
        <v>0</v>
      </c>
      <c r="AJ662" s="8">
        <v>0</v>
      </c>
      <c r="AK662" s="8">
        <v>0</v>
      </c>
      <c r="AL662" s="8">
        <v>0</v>
      </c>
      <c r="AM662" s="7">
        <v>0</v>
      </c>
      <c r="AN662" s="7">
        <v>0</v>
      </c>
      <c r="AO662" s="7">
        <v>0</v>
      </c>
      <c r="AP662" s="7">
        <v>0</v>
      </c>
      <c r="AQ662" s="7">
        <v>1415</v>
      </c>
      <c r="AR662" s="7">
        <f>F662-W662</f>
        <v>1415</v>
      </c>
    </row>
    <row r="663" spans="1:44" ht="16" x14ac:dyDescent="0.2">
      <c r="A663" s="5" t="s">
        <v>2238</v>
      </c>
      <c r="C663" t="s">
        <v>41</v>
      </c>
      <c r="D663" t="s">
        <v>41</v>
      </c>
      <c r="E663" t="s">
        <v>373</v>
      </c>
      <c r="F663" s="6">
        <v>1415</v>
      </c>
      <c r="G663">
        <v>2014</v>
      </c>
      <c r="H663" t="s">
        <v>72</v>
      </c>
      <c r="I663" t="s">
        <v>72</v>
      </c>
      <c r="J663" s="5" t="s">
        <v>2239</v>
      </c>
      <c r="K663" s="13" t="s">
        <v>41</v>
      </c>
      <c r="M663" s="10">
        <v>1030</v>
      </c>
      <c r="N663" s="10">
        <v>385</v>
      </c>
      <c r="O663" s="6">
        <v>0</v>
      </c>
      <c r="P663" s="6">
        <v>0</v>
      </c>
      <c r="Q663" s="6">
        <v>0</v>
      </c>
      <c r="R663" s="6">
        <v>0</v>
      </c>
      <c r="S663" s="6">
        <v>0</v>
      </c>
      <c r="T663" s="6">
        <v>0</v>
      </c>
      <c r="U663" s="6">
        <v>1415</v>
      </c>
      <c r="V663" s="6">
        <v>0</v>
      </c>
      <c r="W663" s="7">
        <v>0</v>
      </c>
      <c r="X663" s="7">
        <v>0</v>
      </c>
      <c r="Y663" s="7">
        <v>0</v>
      </c>
      <c r="Z663" s="7">
        <v>0</v>
      </c>
      <c r="AA663" s="7">
        <v>0</v>
      </c>
      <c r="AB663" s="7">
        <v>0</v>
      </c>
      <c r="AC663" s="6">
        <v>0</v>
      </c>
      <c r="AD663" s="6">
        <v>0</v>
      </c>
      <c r="AE663" s="6">
        <v>0</v>
      </c>
      <c r="AF663" s="6">
        <v>0</v>
      </c>
      <c r="AG663" s="6">
        <v>0</v>
      </c>
      <c r="AH663" s="8">
        <v>0</v>
      </c>
      <c r="AI663" s="8">
        <v>0</v>
      </c>
      <c r="AJ663" s="8">
        <v>0</v>
      </c>
      <c r="AK663" s="8">
        <v>0</v>
      </c>
      <c r="AL663" s="8">
        <v>0</v>
      </c>
      <c r="AM663" s="7">
        <v>1030</v>
      </c>
      <c r="AN663" s="7">
        <v>385</v>
      </c>
      <c r="AO663" s="7">
        <v>0</v>
      </c>
      <c r="AP663" s="7">
        <v>0</v>
      </c>
      <c r="AQ663" s="7">
        <v>0</v>
      </c>
      <c r="AR663" s="7">
        <f>F663-W663</f>
        <v>1415</v>
      </c>
    </row>
    <row r="664" spans="1:44" ht="16" x14ac:dyDescent="0.2">
      <c r="A664" s="5" t="s">
        <v>2240</v>
      </c>
      <c r="C664" t="s">
        <v>41</v>
      </c>
      <c r="D664" t="s">
        <v>41</v>
      </c>
      <c r="E664" t="s">
        <v>373</v>
      </c>
      <c r="F664" s="6">
        <v>1412</v>
      </c>
      <c r="G664">
        <v>2014</v>
      </c>
      <c r="H664" t="s">
        <v>87</v>
      </c>
      <c r="I664" t="s">
        <v>2241</v>
      </c>
      <c r="J664" s="5" t="s">
        <v>2242</v>
      </c>
      <c r="K664" s="13" t="s">
        <v>1021</v>
      </c>
      <c r="L664" t="s">
        <v>2243</v>
      </c>
      <c r="M664" s="6">
        <v>1412</v>
      </c>
      <c r="N664" s="6">
        <v>0</v>
      </c>
      <c r="O664" s="6">
        <v>0</v>
      </c>
      <c r="P664" s="6">
        <v>0</v>
      </c>
      <c r="Q664" s="6">
        <v>0</v>
      </c>
      <c r="R664" s="6">
        <v>1412</v>
      </c>
      <c r="S664" s="6">
        <v>0</v>
      </c>
      <c r="T664" s="6">
        <v>0</v>
      </c>
      <c r="U664" s="6">
        <v>0</v>
      </c>
      <c r="V664" s="6">
        <v>0</v>
      </c>
      <c r="W664" s="7">
        <v>0</v>
      </c>
      <c r="X664" s="7">
        <v>0</v>
      </c>
      <c r="Y664" s="7">
        <v>0</v>
      </c>
      <c r="Z664" s="7">
        <v>0</v>
      </c>
      <c r="AA664" s="7">
        <v>0</v>
      </c>
      <c r="AB664" s="7">
        <v>0</v>
      </c>
      <c r="AC664" s="6">
        <v>0</v>
      </c>
      <c r="AD664" s="6">
        <v>0</v>
      </c>
      <c r="AE664" s="6">
        <v>0</v>
      </c>
      <c r="AF664" s="6">
        <v>0</v>
      </c>
      <c r="AG664" s="6">
        <v>0</v>
      </c>
      <c r="AH664" s="8">
        <v>0</v>
      </c>
      <c r="AI664" s="8">
        <v>0</v>
      </c>
      <c r="AJ664" s="8">
        <v>0</v>
      </c>
      <c r="AK664" s="8">
        <v>0</v>
      </c>
      <c r="AL664" s="8">
        <v>0</v>
      </c>
      <c r="AM664" s="7">
        <v>1412</v>
      </c>
      <c r="AN664" s="7">
        <v>0</v>
      </c>
      <c r="AO664" s="7">
        <v>0</v>
      </c>
      <c r="AP664" s="7">
        <v>0</v>
      </c>
      <c r="AQ664" s="7">
        <v>0</v>
      </c>
      <c r="AR664" s="7">
        <f>F664-W664</f>
        <v>1412</v>
      </c>
    </row>
    <row r="665" spans="1:44" ht="16" x14ac:dyDescent="0.2">
      <c r="A665" s="5" t="s">
        <v>2244</v>
      </c>
      <c r="C665" t="s">
        <v>40</v>
      </c>
      <c r="D665" t="s">
        <v>41</v>
      </c>
      <c r="E665" t="s">
        <v>373</v>
      </c>
      <c r="F665" s="6">
        <v>1395</v>
      </c>
      <c r="G665">
        <v>2015</v>
      </c>
      <c r="H665" t="s">
        <v>87</v>
      </c>
      <c r="I665" t="s">
        <v>2245</v>
      </c>
      <c r="J665" s="5" t="s">
        <v>2246</v>
      </c>
      <c r="K665" s="13" t="s">
        <v>1881</v>
      </c>
      <c r="L665" t="s">
        <v>2247</v>
      </c>
      <c r="M665" s="6">
        <v>0</v>
      </c>
      <c r="N665" s="6">
        <v>0</v>
      </c>
      <c r="O665" s="6">
        <v>1395</v>
      </c>
      <c r="P665" s="6">
        <v>0</v>
      </c>
      <c r="Q665" s="6">
        <v>0</v>
      </c>
      <c r="R665" s="6">
        <v>0</v>
      </c>
      <c r="S665" s="6">
        <v>0</v>
      </c>
      <c r="T665" s="6">
        <v>0</v>
      </c>
      <c r="U665" s="6">
        <v>0</v>
      </c>
      <c r="V665" s="6">
        <v>1395</v>
      </c>
      <c r="W665" s="7">
        <v>1395</v>
      </c>
      <c r="X665" s="7">
        <v>1395</v>
      </c>
      <c r="Y665" s="7">
        <v>0</v>
      </c>
      <c r="Z665" s="7">
        <v>0</v>
      </c>
      <c r="AA665" s="7">
        <v>0</v>
      </c>
      <c r="AB665" s="7">
        <v>0</v>
      </c>
      <c r="AC665" s="6">
        <v>0</v>
      </c>
      <c r="AD665" s="6">
        <v>0</v>
      </c>
      <c r="AE665" s="6">
        <v>0</v>
      </c>
      <c r="AF665" s="6">
        <v>0</v>
      </c>
      <c r="AG665" s="6">
        <v>1395</v>
      </c>
      <c r="AH665" s="8">
        <v>0</v>
      </c>
      <c r="AI665" s="8">
        <v>0</v>
      </c>
      <c r="AJ665" s="8">
        <v>1395</v>
      </c>
      <c r="AK665" s="8">
        <v>0</v>
      </c>
      <c r="AL665" s="8">
        <v>0</v>
      </c>
      <c r="AM665" s="7">
        <v>0</v>
      </c>
      <c r="AN665" s="7">
        <v>0</v>
      </c>
      <c r="AO665" s="7">
        <v>0</v>
      </c>
      <c r="AP665" s="7">
        <v>0</v>
      </c>
      <c r="AQ665" s="7">
        <v>0</v>
      </c>
      <c r="AR665" s="7">
        <f>F665-W665</f>
        <v>0</v>
      </c>
    </row>
    <row r="666" spans="1:44" ht="16" x14ac:dyDescent="0.2">
      <c r="A666" s="5" t="s">
        <v>2248</v>
      </c>
      <c r="C666" t="s">
        <v>41</v>
      </c>
      <c r="D666" t="s">
        <v>41</v>
      </c>
      <c r="E666" t="s">
        <v>41</v>
      </c>
      <c r="F666" s="6">
        <v>1380</v>
      </c>
      <c r="G666">
        <v>2014</v>
      </c>
      <c r="H666" t="s">
        <v>72</v>
      </c>
      <c r="I666" t="s">
        <v>72</v>
      </c>
      <c r="J666" s="5" t="s">
        <v>2249</v>
      </c>
      <c r="K666" s="13" t="s">
        <v>198</v>
      </c>
      <c r="L666" t="s">
        <v>2250</v>
      </c>
      <c r="M666" s="6">
        <v>1380</v>
      </c>
      <c r="N666" s="6">
        <v>0</v>
      </c>
      <c r="O666" s="6">
        <v>0</v>
      </c>
      <c r="P666" s="6">
        <v>0</v>
      </c>
      <c r="Q666" s="6">
        <v>0</v>
      </c>
      <c r="R666" s="6">
        <v>0</v>
      </c>
      <c r="S666" s="6">
        <v>0</v>
      </c>
      <c r="T666" s="6">
        <v>0</v>
      </c>
      <c r="U666" s="6">
        <v>1380</v>
      </c>
      <c r="V666" s="6">
        <v>0</v>
      </c>
      <c r="W666" s="7">
        <v>0</v>
      </c>
      <c r="X666" s="7">
        <v>0</v>
      </c>
      <c r="Y666" s="7">
        <v>0</v>
      </c>
      <c r="Z666" s="7">
        <v>0</v>
      </c>
      <c r="AA666" s="7">
        <v>0</v>
      </c>
      <c r="AB666" s="7">
        <v>0</v>
      </c>
      <c r="AC666" s="6">
        <v>0</v>
      </c>
      <c r="AD666" s="6">
        <v>0</v>
      </c>
      <c r="AE666" s="6">
        <v>0</v>
      </c>
      <c r="AF666" s="6">
        <v>0</v>
      </c>
      <c r="AG666" s="6">
        <v>0</v>
      </c>
      <c r="AH666" s="8">
        <v>0</v>
      </c>
      <c r="AI666" s="8">
        <v>0</v>
      </c>
      <c r="AJ666" s="8">
        <v>0</v>
      </c>
      <c r="AK666" s="8">
        <v>0</v>
      </c>
      <c r="AL666" s="8">
        <v>0</v>
      </c>
      <c r="AM666" s="7">
        <v>1380</v>
      </c>
      <c r="AN666" s="7">
        <v>0</v>
      </c>
      <c r="AO666" s="7">
        <v>0</v>
      </c>
      <c r="AP666" s="7">
        <v>0</v>
      </c>
      <c r="AQ666" s="7">
        <v>0</v>
      </c>
      <c r="AR666" s="7">
        <f>F666-W666</f>
        <v>1380</v>
      </c>
    </row>
    <row r="667" spans="1:44" ht="32" x14ac:dyDescent="0.2">
      <c r="A667" s="5" t="s">
        <v>2251</v>
      </c>
      <c r="C667" t="s">
        <v>41</v>
      </c>
      <c r="D667" t="s">
        <v>41</v>
      </c>
      <c r="E667" t="s">
        <v>373</v>
      </c>
      <c r="F667" s="6">
        <v>1372</v>
      </c>
      <c r="G667">
        <v>2016</v>
      </c>
      <c r="H667" t="s">
        <v>46</v>
      </c>
      <c r="I667" t="s">
        <v>46</v>
      </c>
      <c r="J667" s="5" t="s">
        <v>2252</v>
      </c>
      <c r="K667" s="13" t="s">
        <v>3</v>
      </c>
      <c r="L667" t="s">
        <v>2253</v>
      </c>
      <c r="M667" s="6">
        <v>0</v>
      </c>
      <c r="N667" s="6">
        <v>0</v>
      </c>
      <c r="O667" s="6">
        <v>1372</v>
      </c>
      <c r="P667" s="6">
        <v>0</v>
      </c>
      <c r="Q667" s="6">
        <v>0</v>
      </c>
      <c r="R667" s="6">
        <v>0</v>
      </c>
      <c r="S667" s="6">
        <v>0</v>
      </c>
      <c r="T667" s="6">
        <v>0</v>
      </c>
      <c r="U667" s="6">
        <v>0</v>
      </c>
      <c r="V667" s="6">
        <v>1372</v>
      </c>
      <c r="W667" s="7">
        <v>0</v>
      </c>
      <c r="X667" s="7">
        <v>0</v>
      </c>
      <c r="Y667" s="7">
        <v>0</v>
      </c>
      <c r="Z667" s="7">
        <v>0</v>
      </c>
      <c r="AA667" s="7">
        <v>0</v>
      </c>
      <c r="AB667" s="7">
        <v>0</v>
      </c>
      <c r="AC667" s="6">
        <v>0</v>
      </c>
      <c r="AD667" s="6">
        <v>0</v>
      </c>
      <c r="AE667" s="6">
        <v>0</v>
      </c>
      <c r="AF667" s="6">
        <v>0</v>
      </c>
      <c r="AG667" s="6">
        <v>0</v>
      </c>
      <c r="AH667" s="8">
        <v>0</v>
      </c>
      <c r="AI667" s="8">
        <v>0</v>
      </c>
      <c r="AJ667" s="8">
        <v>0</v>
      </c>
      <c r="AK667" s="8">
        <v>0</v>
      </c>
      <c r="AL667" s="8">
        <v>0</v>
      </c>
      <c r="AM667" s="7">
        <v>0</v>
      </c>
      <c r="AN667" s="7">
        <v>0</v>
      </c>
      <c r="AO667" s="7">
        <v>1372</v>
      </c>
      <c r="AP667" s="7">
        <v>0</v>
      </c>
      <c r="AQ667" s="7">
        <v>0</v>
      </c>
      <c r="AR667" s="7">
        <f>F667-W667</f>
        <v>1372</v>
      </c>
    </row>
    <row r="668" spans="1:44" ht="32" x14ac:dyDescent="0.2">
      <c r="A668" s="5" t="s">
        <v>2254</v>
      </c>
      <c r="C668" t="s">
        <v>41</v>
      </c>
      <c r="D668" t="s">
        <v>41</v>
      </c>
      <c r="E668" t="s">
        <v>373</v>
      </c>
      <c r="F668" s="6">
        <v>1366</v>
      </c>
      <c r="G668">
        <v>2018</v>
      </c>
      <c r="H668" t="s">
        <v>87</v>
      </c>
      <c r="I668" t="s">
        <v>87</v>
      </c>
      <c r="J668" s="5" t="s">
        <v>2255</v>
      </c>
      <c r="K668" s="13" t="s">
        <v>376</v>
      </c>
      <c r="L668" t="s">
        <v>2256</v>
      </c>
      <c r="M668" s="6">
        <v>0</v>
      </c>
      <c r="N668" s="6">
        <v>0</v>
      </c>
      <c r="O668" s="6">
        <v>0</v>
      </c>
      <c r="P668" s="6">
        <v>0</v>
      </c>
      <c r="Q668" s="6">
        <v>1366</v>
      </c>
      <c r="R668" s="6">
        <v>1366</v>
      </c>
      <c r="S668" s="6">
        <v>0</v>
      </c>
      <c r="T668" s="6">
        <v>0</v>
      </c>
      <c r="U668" s="6">
        <v>0</v>
      </c>
      <c r="V668" s="6">
        <v>0</v>
      </c>
      <c r="W668" s="7">
        <v>0</v>
      </c>
      <c r="X668" s="7">
        <v>0</v>
      </c>
      <c r="Y668" s="7">
        <v>0</v>
      </c>
      <c r="Z668" s="7">
        <v>0</v>
      </c>
      <c r="AA668" s="7">
        <v>0</v>
      </c>
      <c r="AB668" s="7">
        <v>0</v>
      </c>
      <c r="AC668" s="6">
        <v>0</v>
      </c>
      <c r="AD668" s="6">
        <v>0</v>
      </c>
      <c r="AE668" s="6">
        <v>0</v>
      </c>
      <c r="AF668" s="6">
        <v>0</v>
      </c>
      <c r="AG668" s="6">
        <v>0</v>
      </c>
      <c r="AH668" s="8">
        <v>0</v>
      </c>
      <c r="AI668" s="8">
        <v>0</v>
      </c>
      <c r="AJ668" s="8">
        <v>0</v>
      </c>
      <c r="AK668" s="8">
        <v>0</v>
      </c>
      <c r="AL668" s="8">
        <v>0</v>
      </c>
      <c r="AM668" s="7">
        <v>0</v>
      </c>
      <c r="AN668" s="7">
        <v>0</v>
      </c>
      <c r="AO668" s="7">
        <v>0</v>
      </c>
      <c r="AP668" s="7">
        <v>0</v>
      </c>
      <c r="AQ668" s="7">
        <v>1366</v>
      </c>
      <c r="AR668" s="7">
        <f>F668-W668</f>
        <v>1366</v>
      </c>
    </row>
    <row r="669" spans="1:44" ht="32" x14ac:dyDescent="0.2">
      <c r="A669" s="5" t="s">
        <v>2257</v>
      </c>
      <c r="C669" t="s">
        <v>41</v>
      </c>
      <c r="D669" t="s">
        <v>41</v>
      </c>
      <c r="E669" t="s">
        <v>41</v>
      </c>
      <c r="F669" s="6">
        <v>1350</v>
      </c>
      <c r="G669">
        <v>2013</v>
      </c>
      <c r="H669" t="s">
        <v>63</v>
      </c>
      <c r="I669" t="s">
        <v>63</v>
      </c>
      <c r="J669" s="5" t="s">
        <v>2258</v>
      </c>
      <c r="K669" s="13" t="s">
        <v>44</v>
      </c>
      <c r="L669" t="s">
        <v>2259</v>
      </c>
      <c r="M669" s="6">
        <v>1350</v>
      </c>
      <c r="N669" s="6">
        <v>0</v>
      </c>
      <c r="O669" s="6">
        <v>0</v>
      </c>
      <c r="P669" s="6">
        <v>0</v>
      </c>
      <c r="Q669" s="6">
        <v>0</v>
      </c>
      <c r="R669" s="6">
        <v>0</v>
      </c>
      <c r="S669" s="6">
        <v>1350</v>
      </c>
      <c r="T669" s="6">
        <v>0</v>
      </c>
      <c r="U669" s="6">
        <v>0</v>
      </c>
      <c r="V669" s="6">
        <v>0</v>
      </c>
      <c r="W669" s="7">
        <v>0</v>
      </c>
      <c r="X669" s="7">
        <v>0</v>
      </c>
      <c r="Y669" s="7">
        <v>0</v>
      </c>
      <c r="Z669" s="7">
        <v>0</v>
      </c>
      <c r="AA669" s="7">
        <v>0</v>
      </c>
      <c r="AB669" s="7">
        <v>0</v>
      </c>
      <c r="AC669" s="6">
        <v>0</v>
      </c>
      <c r="AD669" s="6">
        <v>0</v>
      </c>
      <c r="AE669" s="6">
        <v>0</v>
      </c>
      <c r="AF669" s="6">
        <v>0</v>
      </c>
      <c r="AG669" s="6">
        <v>0</v>
      </c>
      <c r="AH669" s="8">
        <v>0</v>
      </c>
      <c r="AI669" s="8">
        <v>0</v>
      </c>
      <c r="AJ669" s="8">
        <v>0</v>
      </c>
      <c r="AK669" s="8">
        <v>0</v>
      </c>
      <c r="AL669" s="8">
        <v>0</v>
      </c>
      <c r="AM669" s="7">
        <v>1350</v>
      </c>
      <c r="AN669" s="7">
        <v>0</v>
      </c>
      <c r="AO669" s="7">
        <v>0</v>
      </c>
      <c r="AP669" s="7">
        <v>0</v>
      </c>
      <c r="AQ669" s="7">
        <v>0</v>
      </c>
      <c r="AR669" s="7">
        <f>F669-W669</f>
        <v>1350</v>
      </c>
    </row>
    <row r="670" spans="1:44" ht="16" x14ac:dyDescent="0.2">
      <c r="A670" s="5" t="s">
        <v>2263</v>
      </c>
      <c r="C670" t="s">
        <v>41</v>
      </c>
      <c r="D670" t="s">
        <v>41</v>
      </c>
      <c r="E670" t="s">
        <v>41</v>
      </c>
      <c r="F670" s="6">
        <v>1321</v>
      </c>
      <c r="G670">
        <v>2015</v>
      </c>
      <c r="H670" t="s">
        <v>720</v>
      </c>
      <c r="I670" t="s">
        <v>720</v>
      </c>
      <c r="J670" s="5" t="s">
        <v>2264</v>
      </c>
      <c r="K670" s="13" t="s">
        <v>2265</v>
      </c>
      <c r="L670" t="s">
        <v>2266</v>
      </c>
      <c r="M670" s="6">
        <v>0</v>
      </c>
      <c r="N670" s="6">
        <v>1319</v>
      </c>
      <c r="O670" s="6">
        <v>2</v>
      </c>
      <c r="P670" s="6">
        <v>0</v>
      </c>
      <c r="Q670" s="6">
        <v>0</v>
      </c>
      <c r="R670" s="6">
        <v>0</v>
      </c>
      <c r="S670" s="6">
        <v>0</v>
      </c>
      <c r="T670" s="6">
        <v>1321</v>
      </c>
      <c r="U670" s="6">
        <v>0</v>
      </c>
      <c r="V670" s="6">
        <v>0</v>
      </c>
      <c r="W670" s="7">
        <v>0</v>
      </c>
      <c r="X670" s="7">
        <v>0</v>
      </c>
      <c r="Y670" s="7">
        <v>0</v>
      </c>
      <c r="Z670" s="7">
        <v>0</v>
      </c>
      <c r="AA670" s="7">
        <v>0</v>
      </c>
      <c r="AB670" s="7">
        <v>0</v>
      </c>
      <c r="AC670" s="6">
        <v>0</v>
      </c>
      <c r="AD670" s="6">
        <v>0</v>
      </c>
      <c r="AE670" s="6">
        <v>0</v>
      </c>
      <c r="AF670" s="6">
        <v>0</v>
      </c>
      <c r="AG670" s="6">
        <v>0</v>
      </c>
      <c r="AH670" s="8">
        <v>0</v>
      </c>
      <c r="AI670" s="8">
        <v>0</v>
      </c>
      <c r="AJ670" s="8">
        <v>0</v>
      </c>
      <c r="AK670" s="8">
        <v>0</v>
      </c>
      <c r="AL670" s="8">
        <v>0</v>
      </c>
      <c r="AM670" s="7">
        <v>0</v>
      </c>
      <c r="AN670" s="7">
        <v>1319</v>
      </c>
      <c r="AO670" s="7">
        <v>2</v>
      </c>
      <c r="AP670" s="7">
        <v>0</v>
      </c>
      <c r="AQ670" s="7">
        <v>0</v>
      </c>
      <c r="AR670" s="7">
        <f>F670-W670</f>
        <v>1321</v>
      </c>
    </row>
    <row r="671" spans="1:44" ht="16" x14ac:dyDescent="0.2">
      <c r="A671" s="5" t="s">
        <v>2267</v>
      </c>
      <c r="C671" t="s">
        <v>41</v>
      </c>
      <c r="D671" t="s">
        <v>41</v>
      </c>
      <c r="E671" t="s">
        <v>373</v>
      </c>
      <c r="F671" s="6">
        <v>1320</v>
      </c>
      <c r="G671">
        <v>2018</v>
      </c>
      <c r="H671" t="s">
        <v>63</v>
      </c>
      <c r="I671" t="s">
        <v>63</v>
      </c>
      <c r="J671" s="5" t="s">
        <v>2268</v>
      </c>
      <c r="K671" s="13" t="s">
        <v>3</v>
      </c>
      <c r="L671" t="s">
        <v>2269</v>
      </c>
      <c r="M671" s="6">
        <v>0</v>
      </c>
      <c r="N671" s="6">
        <v>0</v>
      </c>
      <c r="O671" s="6">
        <v>0</v>
      </c>
      <c r="P671" s="6">
        <v>0</v>
      </c>
      <c r="Q671" s="6">
        <v>1320</v>
      </c>
      <c r="R671" s="6">
        <v>0</v>
      </c>
      <c r="S671" s="6">
        <v>1320</v>
      </c>
      <c r="T671" s="6">
        <v>0</v>
      </c>
      <c r="U671" s="6">
        <v>0</v>
      </c>
      <c r="V671" s="6">
        <v>0</v>
      </c>
      <c r="W671" s="7">
        <v>0</v>
      </c>
      <c r="X671" s="7">
        <v>0</v>
      </c>
      <c r="Y671" s="7">
        <v>0</v>
      </c>
      <c r="Z671" s="7">
        <v>0</v>
      </c>
      <c r="AA671" s="7">
        <v>0</v>
      </c>
      <c r="AB671" s="7">
        <v>0</v>
      </c>
      <c r="AC671" s="6">
        <v>0</v>
      </c>
      <c r="AD671" s="6">
        <v>0</v>
      </c>
      <c r="AE671" s="6">
        <v>0</v>
      </c>
      <c r="AF671" s="6">
        <v>0</v>
      </c>
      <c r="AG671" s="6">
        <v>0</v>
      </c>
      <c r="AH671" s="8">
        <v>0</v>
      </c>
      <c r="AI671" s="8">
        <v>0</v>
      </c>
      <c r="AJ671" s="8">
        <v>0</v>
      </c>
      <c r="AK671" s="8">
        <v>0</v>
      </c>
      <c r="AL671" s="8">
        <v>0</v>
      </c>
      <c r="AM671" s="7">
        <v>0</v>
      </c>
      <c r="AN671" s="7">
        <v>0</v>
      </c>
      <c r="AO671" s="7">
        <v>0</v>
      </c>
      <c r="AP671" s="7">
        <v>0</v>
      </c>
      <c r="AQ671" s="7">
        <v>1320</v>
      </c>
      <c r="AR671" s="7">
        <f>F671-W671</f>
        <v>1320</v>
      </c>
    </row>
    <row r="672" spans="1:44" ht="16" x14ac:dyDescent="0.2">
      <c r="A672" s="5" t="s">
        <v>2270</v>
      </c>
      <c r="C672" t="s">
        <v>41</v>
      </c>
      <c r="D672" t="s">
        <v>41</v>
      </c>
      <c r="E672" t="s">
        <v>41</v>
      </c>
      <c r="F672" s="6">
        <v>1306</v>
      </c>
      <c r="G672">
        <v>2018</v>
      </c>
      <c r="H672" t="s">
        <v>87</v>
      </c>
      <c r="I672" t="s">
        <v>87</v>
      </c>
      <c r="J672" s="5" t="s">
        <v>2271</v>
      </c>
      <c r="K672" s="13" t="s">
        <v>343</v>
      </c>
      <c r="L672" t="s">
        <v>2272</v>
      </c>
      <c r="M672" s="6">
        <v>0</v>
      </c>
      <c r="N672" s="6">
        <v>0</v>
      </c>
      <c r="O672" s="6">
        <v>0</v>
      </c>
      <c r="P672" s="6">
        <v>0</v>
      </c>
      <c r="Q672" s="6">
        <v>1306</v>
      </c>
      <c r="R672" s="6">
        <v>1306</v>
      </c>
      <c r="S672" s="6">
        <v>0</v>
      </c>
      <c r="T672" s="6">
        <v>0</v>
      </c>
      <c r="U672" s="6">
        <v>0</v>
      </c>
      <c r="V672" s="6">
        <v>0</v>
      </c>
      <c r="W672" s="7">
        <v>0</v>
      </c>
      <c r="X672" s="7">
        <v>0</v>
      </c>
      <c r="Y672" s="7">
        <v>0</v>
      </c>
      <c r="Z672" s="7">
        <v>0</v>
      </c>
      <c r="AA672" s="7">
        <v>0</v>
      </c>
      <c r="AB672" s="7">
        <v>0</v>
      </c>
      <c r="AC672" s="6">
        <v>0</v>
      </c>
      <c r="AD672" s="6">
        <v>0</v>
      </c>
      <c r="AE672" s="6">
        <v>0</v>
      </c>
      <c r="AF672" s="6">
        <v>0</v>
      </c>
      <c r="AG672" s="6">
        <v>0</v>
      </c>
      <c r="AH672" s="8">
        <v>0</v>
      </c>
      <c r="AI672" s="8">
        <v>0</v>
      </c>
      <c r="AJ672" s="8">
        <v>0</v>
      </c>
      <c r="AK672" s="8">
        <v>0</v>
      </c>
      <c r="AL672" s="8">
        <v>0</v>
      </c>
      <c r="AM672" s="7">
        <v>0</v>
      </c>
      <c r="AN672" s="7">
        <v>0</v>
      </c>
      <c r="AO672" s="7">
        <v>0</v>
      </c>
      <c r="AP672" s="7">
        <v>0</v>
      </c>
      <c r="AQ672" s="7">
        <v>1306</v>
      </c>
      <c r="AR672" s="7">
        <f>F672-W672</f>
        <v>1306</v>
      </c>
    </row>
    <row r="673" spans="1:44" ht="16" x14ac:dyDescent="0.2">
      <c r="A673" s="5" t="s">
        <v>2273</v>
      </c>
      <c r="C673" t="s">
        <v>41</v>
      </c>
      <c r="D673" t="s">
        <v>41</v>
      </c>
      <c r="E673" t="s">
        <v>373</v>
      </c>
      <c r="F673" s="6">
        <v>1303</v>
      </c>
      <c r="G673">
        <v>2014</v>
      </c>
      <c r="H673" t="s">
        <v>72</v>
      </c>
      <c r="I673" t="s">
        <v>1892</v>
      </c>
      <c r="J673" s="5" t="s">
        <v>2274</v>
      </c>
      <c r="K673" s="13" t="s">
        <v>694</v>
      </c>
      <c r="L673" t="s">
        <v>2275</v>
      </c>
      <c r="M673" s="6">
        <v>0</v>
      </c>
      <c r="N673" s="6">
        <v>1303</v>
      </c>
      <c r="O673" s="6">
        <v>0</v>
      </c>
      <c r="P673" s="6">
        <v>0</v>
      </c>
      <c r="Q673" s="6">
        <v>0</v>
      </c>
      <c r="R673" s="6">
        <v>0</v>
      </c>
      <c r="S673" s="6">
        <v>0</v>
      </c>
      <c r="T673" s="6">
        <v>0</v>
      </c>
      <c r="U673" s="6">
        <v>1303</v>
      </c>
      <c r="V673" s="6">
        <v>0</v>
      </c>
      <c r="W673" s="7">
        <v>0</v>
      </c>
      <c r="X673" s="7">
        <v>0</v>
      </c>
      <c r="Y673" s="7">
        <v>0</v>
      </c>
      <c r="Z673" s="7">
        <v>0</v>
      </c>
      <c r="AA673" s="7">
        <v>0</v>
      </c>
      <c r="AB673" s="7">
        <v>0</v>
      </c>
      <c r="AC673" s="6">
        <v>0</v>
      </c>
      <c r="AD673" s="6">
        <v>0</v>
      </c>
      <c r="AE673" s="6">
        <v>0</v>
      </c>
      <c r="AF673" s="6">
        <v>0</v>
      </c>
      <c r="AG673" s="6">
        <v>0</v>
      </c>
      <c r="AH673" s="8">
        <v>0</v>
      </c>
      <c r="AI673" s="8">
        <v>0</v>
      </c>
      <c r="AJ673" s="8">
        <v>0</v>
      </c>
      <c r="AK673" s="8">
        <v>0</v>
      </c>
      <c r="AL673" s="8">
        <v>0</v>
      </c>
      <c r="AM673" s="7">
        <v>0</v>
      </c>
      <c r="AN673" s="7">
        <v>1303</v>
      </c>
      <c r="AO673" s="7">
        <v>0</v>
      </c>
      <c r="AP673" s="7">
        <v>0</v>
      </c>
      <c r="AQ673" s="7">
        <v>0</v>
      </c>
      <c r="AR673" s="7">
        <f>F673-W673</f>
        <v>1303</v>
      </c>
    </row>
    <row r="674" spans="1:44" ht="32" x14ac:dyDescent="0.2">
      <c r="A674" s="5" t="s">
        <v>2276</v>
      </c>
      <c r="C674" t="s">
        <v>41</v>
      </c>
      <c r="D674" t="s">
        <v>41</v>
      </c>
      <c r="E674" t="s">
        <v>373</v>
      </c>
      <c r="F674" s="6">
        <v>1298</v>
      </c>
      <c r="G674">
        <v>2014</v>
      </c>
      <c r="H674" t="s">
        <v>63</v>
      </c>
      <c r="I674" t="s">
        <v>63</v>
      </c>
      <c r="J674" s="5" t="s">
        <v>2277</v>
      </c>
      <c r="K674" s="13" t="s">
        <v>1881</v>
      </c>
      <c r="L674" t="s">
        <v>2278</v>
      </c>
      <c r="M674" s="6">
        <v>0</v>
      </c>
      <c r="N674" s="6">
        <v>1298</v>
      </c>
      <c r="O674" s="6">
        <v>0</v>
      </c>
      <c r="P674" s="6">
        <v>0</v>
      </c>
      <c r="Q674" s="6">
        <v>0</v>
      </c>
      <c r="R674" s="6">
        <v>0</v>
      </c>
      <c r="S674" s="6">
        <v>1298</v>
      </c>
      <c r="T674" s="6">
        <v>0</v>
      </c>
      <c r="U674" s="6">
        <v>0</v>
      </c>
      <c r="V674" s="6">
        <v>0</v>
      </c>
      <c r="W674" s="7">
        <v>0</v>
      </c>
      <c r="X674" s="7">
        <v>0</v>
      </c>
      <c r="Y674" s="7">
        <v>0</v>
      </c>
      <c r="Z674" s="7">
        <v>0</v>
      </c>
      <c r="AA674" s="7">
        <v>0</v>
      </c>
      <c r="AB674" s="7">
        <v>0</v>
      </c>
      <c r="AC674" s="6">
        <v>0</v>
      </c>
      <c r="AD674" s="6">
        <v>0</v>
      </c>
      <c r="AE674" s="6">
        <v>0</v>
      </c>
      <c r="AF674" s="6">
        <v>0</v>
      </c>
      <c r="AG674" s="6">
        <v>0</v>
      </c>
      <c r="AH674" s="8">
        <v>0</v>
      </c>
      <c r="AI674" s="8">
        <v>0</v>
      </c>
      <c r="AJ674" s="8">
        <v>0</v>
      </c>
      <c r="AK674" s="8">
        <v>0</v>
      </c>
      <c r="AL674" s="8">
        <v>0</v>
      </c>
      <c r="AM674" s="7">
        <v>0</v>
      </c>
      <c r="AN674" s="7">
        <v>1298</v>
      </c>
      <c r="AO674" s="7">
        <v>0</v>
      </c>
      <c r="AP674" s="7">
        <v>0</v>
      </c>
      <c r="AQ674" s="7">
        <v>0</v>
      </c>
      <c r="AR674" s="7">
        <f>F674-W674</f>
        <v>1298</v>
      </c>
    </row>
    <row r="675" spans="1:44" ht="16" x14ac:dyDescent="0.2">
      <c r="A675" s="5" t="s">
        <v>2279</v>
      </c>
      <c r="C675" t="s">
        <v>41</v>
      </c>
      <c r="D675" t="s">
        <v>41</v>
      </c>
      <c r="E675" t="s">
        <v>41</v>
      </c>
      <c r="F675" s="6">
        <v>1297</v>
      </c>
      <c r="G675">
        <v>2017</v>
      </c>
      <c r="H675" t="s">
        <v>63</v>
      </c>
      <c r="I675" t="s">
        <v>63</v>
      </c>
      <c r="J675" s="5" t="s">
        <v>2280</v>
      </c>
      <c r="K675" s="13" t="s">
        <v>956</v>
      </c>
      <c r="L675" t="s">
        <v>2281</v>
      </c>
      <c r="M675" s="6">
        <v>0</v>
      </c>
      <c r="N675" s="6">
        <v>0</v>
      </c>
      <c r="O675" s="6">
        <v>0</v>
      </c>
      <c r="P675" s="6">
        <v>0</v>
      </c>
      <c r="Q675" s="6">
        <v>1297</v>
      </c>
      <c r="R675" s="6">
        <v>0</v>
      </c>
      <c r="S675" s="6">
        <v>1297</v>
      </c>
      <c r="T675" s="6">
        <v>0</v>
      </c>
      <c r="U675" s="6">
        <v>0</v>
      </c>
      <c r="V675" s="6">
        <v>0</v>
      </c>
      <c r="W675" s="7">
        <v>0</v>
      </c>
      <c r="X675" s="7">
        <v>0</v>
      </c>
      <c r="Y675" s="7">
        <v>0</v>
      </c>
      <c r="Z675" s="7">
        <v>0</v>
      </c>
      <c r="AA675" s="7">
        <v>0</v>
      </c>
      <c r="AB675" s="7">
        <v>0</v>
      </c>
      <c r="AC675" s="6">
        <v>0</v>
      </c>
      <c r="AD675" s="6">
        <v>0</v>
      </c>
      <c r="AE675" s="6">
        <v>0</v>
      </c>
      <c r="AF675" s="6">
        <v>0</v>
      </c>
      <c r="AG675" s="6">
        <v>0</v>
      </c>
      <c r="AH675" s="8">
        <v>0</v>
      </c>
      <c r="AI675" s="8">
        <v>0</v>
      </c>
      <c r="AJ675" s="8">
        <v>0</v>
      </c>
      <c r="AK675" s="8">
        <v>0</v>
      </c>
      <c r="AL675" s="8">
        <v>0</v>
      </c>
      <c r="AM675" s="7">
        <v>0</v>
      </c>
      <c r="AN675" s="7">
        <v>0</v>
      </c>
      <c r="AO675" s="7">
        <v>0</v>
      </c>
      <c r="AP675" s="7">
        <v>0</v>
      </c>
      <c r="AQ675" s="7">
        <v>1297</v>
      </c>
      <c r="AR675" s="7">
        <f>F675-W675</f>
        <v>1297</v>
      </c>
    </row>
    <row r="676" spans="1:44" ht="16" x14ac:dyDescent="0.2">
      <c r="A676" s="5" t="s">
        <v>2282</v>
      </c>
      <c r="C676" t="s">
        <v>41</v>
      </c>
      <c r="D676" t="s">
        <v>41</v>
      </c>
      <c r="E676" t="s">
        <v>41</v>
      </c>
      <c r="F676" s="6">
        <v>1293</v>
      </c>
      <c r="G676">
        <v>2018</v>
      </c>
      <c r="H676" t="s">
        <v>72</v>
      </c>
      <c r="I676" t="s">
        <v>72</v>
      </c>
      <c r="J676" s="5" t="s">
        <v>2283</v>
      </c>
      <c r="K676" s="13" t="s">
        <v>41</v>
      </c>
      <c r="M676" s="6">
        <v>0</v>
      </c>
      <c r="N676" s="6">
        <v>0</v>
      </c>
      <c r="O676" s="6">
        <v>0</v>
      </c>
      <c r="P676" s="6">
        <v>0</v>
      </c>
      <c r="Q676" s="6">
        <v>1293</v>
      </c>
      <c r="R676" s="6">
        <v>0</v>
      </c>
      <c r="S676" s="6">
        <v>0</v>
      </c>
      <c r="T676" s="6">
        <v>0</v>
      </c>
      <c r="U676" s="6">
        <v>1293</v>
      </c>
      <c r="V676" s="6">
        <v>0</v>
      </c>
      <c r="W676" s="7">
        <v>0</v>
      </c>
      <c r="X676" s="7">
        <v>0</v>
      </c>
      <c r="Y676" s="7">
        <v>0</v>
      </c>
      <c r="Z676" s="7">
        <v>0</v>
      </c>
      <c r="AA676" s="7">
        <v>0</v>
      </c>
      <c r="AB676" s="7">
        <v>0</v>
      </c>
      <c r="AC676" s="6">
        <v>0</v>
      </c>
      <c r="AD676" s="6">
        <v>0</v>
      </c>
      <c r="AE676" s="6">
        <v>0</v>
      </c>
      <c r="AF676" s="6">
        <v>0</v>
      </c>
      <c r="AG676" s="6">
        <v>0</v>
      </c>
      <c r="AH676" s="8">
        <v>0</v>
      </c>
      <c r="AI676" s="8">
        <v>0</v>
      </c>
      <c r="AJ676" s="8">
        <v>0</v>
      </c>
      <c r="AK676" s="8">
        <v>0</v>
      </c>
      <c r="AL676" s="8">
        <v>0</v>
      </c>
      <c r="AM676" s="7">
        <v>0</v>
      </c>
      <c r="AN676" s="7">
        <v>0</v>
      </c>
      <c r="AO676" s="7">
        <v>0</v>
      </c>
      <c r="AP676" s="7">
        <v>0</v>
      </c>
      <c r="AQ676" s="7">
        <v>1293</v>
      </c>
      <c r="AR676" s="7">
        <f>F676-W676</f>
        <v>1293</v>
      </c>
    </row>
    <row r="677" spans="1:44" ht="16" x14ac:dyDescent="0.2">
      <c r="A677" s="5" t="s">
        <v>2284</v>
      </c>
      <c r="C677" t="s">
        <v>41</v>
      </c>
      <c r="D677" t="s">
        <v>41</v>
      </c>
      <c r="E677" t="s">
        <v>373</v>
      </c>
      <c r="F677" s="6">
        <v>1291</v>
      </c>
      <c r="G677">
        <v>2014</v>
      </c>
      <c r="H677" t="s">
        <v>72</v>
      </c>
      <c r="I677" t="s">
        <v>72</v>
      </c>
      <c r="J677" s="5" t="s">
        <v>501</v>
      </c>
      <c r="K677" s="13" t="s">
        <v>41</v>
      </c>
      <c r="M677" s="6">
        <v>1291</v>
      </c>
      <c r="N677" s="6">
        <v>0</v>
      </c>
      <c r="O677" s="6">
        <v>0</v>
      </c>
      <c r="P677" s="6">
        <v>0</v>
      </c>
      <c r="Q677" s="6">
        <v>0</v>
      </c>
      <c r="R677" s="6">
        <v>0</v>
      </c>
      <c r="S677" s="6">
        <v>0</v>
      </c>
      <c r="T677" s="6">
        <v>0</v>
      </c>
      <c r="U677" s="6">
        <v>1291</v>
      </c>
      <c r="V677" s="6">
        <v>0</v>
      </c>
      <c r="W677" s="7">
        <v>0</v>
      </c>
      <c r="X677" s="7">
        <v>0</v>
      </c>
      <c r="Y677" s="7">
        <v>0</v>
      </c>
      <c r="Z677" s="7">
        <v>0</v>
      </c>
      <c r="AA677" s="7">
        <v>0</v>
      </c>
      <c r="AB677" s="7">
        <v>0</v>
      </c>
      <c r="AC677" s="6">
        <v>0</v>
      </c>
      <c r="AD677" s="6">
        <v>0</v>
      </c>
      <c r="AE677" s="6">
        <v>0</v>
      </c>
      <c r="AF677" s="6">
        <v>0</v>
      </c>
      <c r="AG677" s="6">
        <v>0</v>
      </c>
      <c r="AH677" s="8">
        <v>0</v>
      </c>
      <c r="AI677" s="8">
        <v>0</v>
      </c>
      <c r="AJ677" s="8">
        <v>0</v>
      </c>
      <c r="AK677" s="8">
        <v>0</v>
      </c>
      <c r="AL677" s="8">
        <v>0</v>
      </c>
      <c r="AM677" s="7">
        <v>1291</v>
      </c>
      <c r="AN677" s="7">
        <v>0</v>
      </c>
      <c r="AO677" s="7">
        <v>0</v>
      </c>
      <c r="AP677" s="7">
        <v>0</v>
      </c>
      <c r="AQ677" s="7">
        <v>0</v>
      </c>
      <c r="AR677" s="7">
        <f>F677-W677</f>
        <v>1291</v>
      </c>
    </row>
    <row r="678" spans="1:44" ht="16" x14ac:dyDescent="0.2">
      <c r="A678" s="5" t="s">
        <v>2285</v>
      </c>
      <c r="C678" t="s">
        <v>41</v>
      </c>
      <c r="D678" t="s">
        <v>41</v>
      </c>
      <c r="E678" t="s">
        <v>373</v>
      </c>
      <c r="F678" s="6">
        <v>1285</v>
      </c>
      <c r="G678">
        <v>2018</v>
      </c>
      <c r="H678" t="s">
        <v>87</v>
      </c>
      <c r="I678" t="s">
        <v>87</v>
      </c>
      <c r="J678" s="5" t="s">
        <v>2286</v>
      </c>
      <c r="K678" s="13" t="s">
        <v>376</v>
      </c>
      <c r="L678" t="s">
        <v>2287</v>
      </c>
      <c r="M678" s="6">
        <v>0</v>
      </c>
      <c r="N678" s="6">
        <v>0</v>
      </c>
      <c r="O678" s="6">
        <v>0</v>
      </c>
      <c r="P678" s="6">
        <v>0</v>
      </c>
      <c r="Q678" s="6">
        <v>1285</v>
      </c>
      <c r="R678" s="6">
        <v>1285</v>
      </c>
      <c r="S678" s="6">
        <v>0</v>
      </c>
      <c r="T678" s="6">
        <v>0</v>
      </c>
      <c r="U678" s="6">
        <v>0</v>
      </c>
      <c r="V678" s="6">
        <v>0</v>
      </c>
      <c r="W678" s="7">
        <v>0</v>
      </c>
      <c r="X678" s="7">
        <v>0</v>
      </c>
      <c r="Y678" s="7">
        <v>0</v>
      </c>
      <c r="Z678" s="7">
        <v>0</v>
      </c>
      <c r="AA678" s="7">
        <v>0</v>
      </c>
      <c r="AB678" s="7">
        <v>0</v>
      </c>
      <c r="AC678" s="6">
        <v>0</v>
      </c>
      <c r="AD678" s="6">
        <v>0</v>
      </c>
      <c r="AE678" s="6">
        <v>0</v>
      </c>
      <c r="AF678" s="6">
        <v>0</v>
      </c>
      <c r="AG678" s="6">
        <v>0</v>
      </c>
      <c r="AH678" s="8">
        <v>0</v>
      </c>
      <c r="AI678" s="8">
        <v>0</v>
      </c>
      <c r="AJ678" s="8">
        <v>0</v>
      </c>
      <c r="AK678" s="8">
        <v>0</v>
      </c>
      <c r="AL678" s="8">
        <v>0</v>
      </c>
      <c r="AM678" s="7">
        <v>0</v>
      </c>
      <c r="AN678" s="7">
        <v>0</v>
      </c>
      <c r="AO678" s="7">
        <v>0</v>
      </c>
      <c r="AP678" s="7">
        <v>0</v>
      </c>
      <c r="AQ678" s="7">
        <v>1285</v>
      </c>
      <c r="AR678" s="7">
        <f>F678-W678</f>
        <v>1285</v>
      </c>
    </row>
    <row r="679" spans="1:44" ht="48" x14ac:dyDescent="0.2">
      <c r="A679" s="5" t="s">
        <v>2288</v>
      </c>
      <c r="B679" s="5" t="s">
        <v>2289</v>
      </c>
      <c r="C679" t="s">
        <v>40</v>
      </c>
      <c r="D679" t="s">
        <v>41</v>
      </c>
      <c r="E679" t="s">
        <v>41</v>
      </c>
      <c r="F679" s="6">
        <v>1278</v>
      </c>
      <c r="G679">
        <v>2013</v>
      </c>
      <c r="H679" t="s">
        <v>720</v>
      </c>
      <c r="I679" t="s">
        <v>720</v>
      </c>
      <c r="J679" s="5" t="s">
        <v>2290</v>
      </c>
      <c r="K679" s="13" t="s">
        <v>198</v>
      </c>
      <c r="L679" t="s">
        <v>2291</v>
      </c>
      <c r="M679" s="6">
        <v>1278</v>
      </c>
      <c r="N679" s="6">
        <v>0</v>
      </c>
      <c r="O679" s="6">
        <v>0</v>
      </c>
      <c r="P679" s="6">
        <v>0</v>
      </c>
      <c r="Q679" s="6">
        <v>0</v>
      </c>
      <c r="R679" s="6">
        <v>0</v>
      </c>
      <c r="S679" s="6">
        <v>0</v>
      </c>
      <c r="T679" s="6">
        <v>0</v>
      </c>
      <c r="U679" s="6">
        <v>0</v>
      </c>
      <c r="V679" s="6">
        <v>1278</v>
      </c>
      <c r="W679" s="7">
        <v>1278</v>
      </c>
      <c r="X679" s="7">
        <v>0</v>
      </c>
      <c r="Y679" s="7">
        <v>0</v>
      </c>
      <c r="Z679" s="7">
        <v>1278</v>
      </c>
      <c r="AA679" s="7">
        <v>0</v>
      </c>
      <c r="AB679" s="7">
        <v>0</v>
      </c>
      <c r="AC679" s="6">
        <v>0</v>
      </c>
      <c r="AD679" s="6">
        <v>0</v>
      </c>
      <c r="AE679" s="6">
        <v>0</v>
      </c>
      <c r="AF679" s="6">
        <v>0</v>
      </c>
      <c r="AG679" s="6">
        <v>1278</v>
      </c>
      <c r="AH679" s="8">
        <v>1278</v>
      </c>
      <c r="AI679" s="8">
        <v>0</v>
      </c>
      <c r="AJ679" s="8">
        <v>0</v>
      </c>
      <c r="AK679" s="8">
        <v>0</v>
      </c>
      <c r="AL679" s="8">
        <v>0</v>
      </c>
      <c r="AM679" s="7">
        <v>0</v>
      </c>
      <c r="AN679" s="7">
        <v>0</v>
      </c>
      <c r="AO679" s="7">
        <v>0</v>
      </c>
      <c r="AP679" s="7">
        <v>0</v>
      </c>
      <c r="AQ679" s="7">
        <v>0</v>
      </c>
      <c r="AR679" s="7">
        <f>F679-W679</f>
        <v>0</v>
      </c>
    </row>
    <row r="680" spans="1:44" ht="32" x14ac:dyDescent="0.2">
      <c r="A680" s="5" t="s">
        <v>2292</v>
      </c>
      <c r="C680" t="s">
        <v>41</v>
      </c>
      <c r="D680" t="s">
        <v>41</v>
      </c>
      <c r="E680" t="s">
        <v>41</v>
      </c>
      <c r="F680" s="6">
        <v>1270</v>
      </c>
      <c r="G680">
        <v>2016</v>
      </c>
      <c r="H680" t="s">
        <v>87</v>
      </c>
      <c r="I680" t="s">
        <v>87</v>
      </c>
      <c r="J680" s="5" t="s">
        <v>436</v>
      </c>
      <c r="K680" s="13" t="s">
        <v>1703</v>
      </c>
      <c r="L680" t="s">
        <v>2293</v>
      </c>
      <c r="M680" s="6">
        <v>0</v>
      </c>
      <c r="N680" s="6">
        <v>0</v>
      </c>
      <c r="O680" s="6">
        <v>1270</v>
      </c>
      <c r="P680" s="6">
        <v>0</v>
      </c>
      <c r="Q680" s="6">
        <v>0</v>
      </c>
      <c r="R680" s="6">
        <v>1270</v>
      </c>
      <c r="S680" s="6">
        <v>0</v>
      </c>
      <c r="T680" s="6">
        <v>0</v>
      </c>
      <c r="U680" s="6">
        <v>0</v>
      </c>
      <c r="V680" s="6">
        <v>0</v>
      </c>
      <c r="W680" s="7">
        <v>0</v>
      </c>
      <c r="X680" s="7">
        <v>0</v>
      </c>
      <c r="Y680" s="7">
        <v>0</v>
      </c>
      <c r="Z680" s="7">
        <v>0</v>
      </c>
      <c r="AA680" s="7">
        <v>0</v>
      </c>
      <c r="AB680" s="7">
        <v>0</v>
      </c>
      <c r="AC680" s="6">
        <v>0</v>
      </c>
      <c r="AD680" s="6">
        <v>0</v>
      </c>
      <c r="AE680" s="6">
        <v>0</v>
      </c>
      <c r="AF680" s="6">
        <v>0</v>
      </c>
      <c r="AG680" s="6">
        <v>0</v>
      </c>
      <c r="AH680" s="8">
        <v>0</v>
      </c>
      <c r="AI680" s="8">
        <v>0</v>
      </c>
      <c r="AJ680" s="8">
        <v>0</v>
      </c>
      <c r="AK680" s="8">
        <v>0</v>
      </c>
      <c r="AL680" s="8">
        <v>0</v>
      </c>
      <c r="AM680" s="7">
        <v>0</v>
      </c>
      <c r="AN680" s="7">
        <v>0</v>
      </c>
      <c r="AO680" s="7">
        <v>1270</v>
      </c>
      <c r="AP680" s="7">
        <v>0</v>
      </c>
      <c r="AQ680" s="7">
        <v>0</v>
      </c>
      <c r="AR680" s="7">
        <f>F680-W680</f>
        <v>1270</v>
      </c>
    </row>
    <row r="681" spans="1:44" ht="48" x14ac:dyDescent="0.2">
      <c r="A681" s="5" t="s">
        <v>2294</v>
      </c>
      <c r="C681" t="s">
        <v>41</v>
      </c>
      <c r="D681" t="s">
        <v>41</v>
      </c>
      <c r="E681" t="s">
        <v>373</v>
      </c>
      <c r="F681" s="6">
        <v>1269</v>
      </c>
      <c r="G681">
        <v>2017</v>
      </c>
      <c r="H681" t="s">
        <v>63</v>
      </c>
      <c r="I681" t="s">
        <v>63</v>
      </c>
      <c r="J681" s="5" t="s">
        <v>2012</v>
      </c>
      <c r="K681" s="13" t="s">
        <v>3</v>
      </c>
      <c r="L681" t="s">
        <v>2295</v>
      </c>
      <c r="M681" s="6">
        <v>0</v>
      </c>
      <c r="N681" s="6">
        <v>0</v>
      </c>
      <c r="O681" s="6">
        <v>0</v>
      </c>
      <c r="P681" s="6">
        <v>1269</v>
      </c>
      <c r="Q681" s="6">
        <v>0</v>
      </c>
      <c r="R681" s="6">
        <v>0</v>
      </c>
      <c r="S681" s="6">
        <v>1269</v>
      </c>
      <c r="T681" s="6">
        <v>0</v>
      </c>
      <c r="U681" s="6">
        <v>0</v>
      </c>
      <c r="V681" s="6">
        <v>0</v>
      </c>
      <c r="W681" s="7">
        <v>0</v>
      </c>
      <c r="X681" s="7">
        <v>0</v>
      </c>
      <c r="Y681" s="7">
        <v>0</v>
      </c>
      <c r="Z681" s="7">
        <v>0</v>
      </c>
      <c r="AA681" s="7">
        <v>0</v>
      </c>
      <c r="AB681" s="7">
        <v>0</v>
      </c>
      <c r="AC681" s="6">
        <v>0</v>
      </c>
      <c r="AD681" s="6">
        <v>0</v>
      </c>
      <c r="AE681" s="6">
        <v>0</v>
      </c>
      <c r="AF681" s="6">
        <v>0</v>
      </c>
      <c r="AG681" s="6">
        <v>0</v>
      </c>
      <c r="AH681" s="8">
        <v>0</v>
      </c>
      <c r="AI681" s="8">
        <v>0</v>
      </c>
      <c r="AJ681" s="8">
        <v>0</v>
      </c>
      <c r="AK681" s="8">
        <v>0</v>
      </c>
      <c r="AL681" s="8">
        <v>0</v>
      </c>
      <c r="AM681" s="7">
        <v>0</v>
      </c>
      <c r="AN681" s="7">
        <v>0</v>
      </c>
      <c r="AO681" s="7">
        <v>0</v>
      </c>
      <c r="AP681" s="7">
        <v>1269</v>
      </c>
      <c r="AQ681" s="7">
        <v>0</v>
      </c>
      <c r="AR681" s="7">
        <f>F681-W681</f>
        <v>1269</v>
      </c>
    </row>
    <row r="682" spans="1:44" ht="32" x14ac:dyDescent="0.2">
      <c r="A682" s="5" t="s">
        <v>2296</v>
      </c>
      <c r="C682" t="s">
        <v>41</v>
      </c>
      <c r="D682" t="s">
        <v>41</v>
      </c>
      <c r="E682" t="s">
        <v>373</v>
      </c>
      <c r="F682" s="6">
        <v>1266</v>
      </c>
      <c r="G682">
        <v>2015</v>
      </c>
      <c r="H682" t="s">
        <v>87</v>
      </c>
      <c r="I682" t="s">
        <v>2297</v>
      </c>
      <c r="J682" s="5" t="s">
        <v>1287</v>
      </c>
      <c r="K682" s="13" t="s">
        <v>2298</v>
      </c>
      <c r="L682" t="s">
        <v>2299</v>
      </c>
      <c r="M682" s="6">
        <v>0</v>
      </c>
      <c r="N682" s="6">
        <v>0</v>
      </c>
      <c r="O682" s="6">
        <v>1266</v>
      </c>
      <c r="P682" s="6">
        <v>0</v>
      </c>
      <c r="Q682" s="6">
        <v>0</v>
      </c>
      <c r="R682" s="6">
        <v>1266</v>
      </c>
      <c r="S682" s="6">
        <v>0</v>
      </c>
      <c r="T682" s="6">
        <v>0</v>
      </c>
      <c r="U682" s="6">
        <v>0</v>
      </c>
      <c r="V682" s="6">
        <v>0</v>
      </c>
      <c r="W682" s="7">
        <v>0</v>
      </c>
      <c r="X682" s="7">
        <v>0</v>
      </c>
      <c r="Y682" s="7">
        <v>0</v>
      </c>
      <c r="Z682" s="7">
        <v>0</v>
      </c>
      <c r="AA682" s="7">
        <v>0</v>
      </c>
      <c r="AB682" s="7">
        <v>0</v>
      </c>
      <c r="AC682" s="6">
        <v>0</v>
      </c>
      <c r="AD682" s="6">
        <v>0</v>
      </c>
      <c r="AE682" s="6">
        <v>0</v>
      </c>
      <c r="AF682" s="6">
        <v>0</v>
      </c>
      <c r="AG682" s="6">
        <v>0</v>
      </c>
      <c r="AH682" s="8">
        <v>0</v>
      </c>
      <c r="AI682" s="8">
        <v>0</v>
      </c>
      <c r="AJ682" s="8">
        <v>0</v>
      </c>
      <c r="AK682" s="8">
        <v>0</v>
      </c>
      <c r="AL682" s="8">
        <v>0</v>
      </c>
      <c r="AM682" s="7">
        <v>0</v>
      </c>
      <c r="AN682" s="7">
        <v>0</v>
      </c>
      <c r="AO682" s="7">
        <v>1266</v>
      </c>
      <c r="AP682" s="7">
        <v>0</v>
      </c>
      <c r="AQ682" s="7">
        <v>0</v>
      </c>
      <c r="AR682" s="7">
        <f>F682-W682</f>
        <v>1266</v>
      </c>
    </row>
    <row r="683" spans="1:44" ht="16" x14ac:dyDescent="0.2">
      <c r="A683" s="5" t="s">
        <v>2300</v>
      </c>
      <c r="C683" t="s">
        <v>41</v>
      </c>
      <c r="D683" t="s">
        <v>41</v>
      </c>
      <c r="E683" t="s">
        <v>373</v>
      </c>
      <c r="F683" s="6">
        <v>1257</v>
      </c>
      <c r="G683">
        <v>2016</v>
      </c>
      <c r="H683" t="s">
        <v>87</v>
      </c>
      <c r="I683" t="s">
        <v>87</v>
      </c>
      <c r="J683" s="5" t="s">
        <v>2301</v>
      </c>
      <c r="K683" s="13" t="s">
        <v>3</v>
      </c>
      <c r="L683" t="s">
        <v>2302</v>
      </c>
      <c r="M683" s="6">
        <v>0</v>
      </c>
      <c r="N683" s="6">
        <v>0</v>
      </c>
      <c r="O683" s="6">
        <v>1257</v>
      </c>
      <c r="P683" s="6">
        <v>0</v>
      </c>
      <c r="Q683" s="6">
        <v>0</v>
      </c>
      <c r="R683" s="6">
        <v>1257</v>
      </c>
      <c r="S683" s="6">
        <v>0</v>
      </c>
      <c r="T683" s="6">
        <v>0</v>
      </c>
      <c r="U683" s="6">
        <v>0</v>
      </c>
      <c r="V683" s="6">
        <v>0</v>
      </c>
      <c r="W683" s="7">
        <v>0</v>
      </c>
      <c r="X683" s="7">
        <v>0</v>
      </c>
      <c r="Y683" s="7">
        <v>0</v>
      </c>
      <c r="Z683" s="7">
        <v>0</v>
      </c>
      <c r="AA683" s="7">
        <v>0</v>
      </c>
      <c r="AB683" s="7">
        <v>0</v>
      </c>
      <c r="AC683" s="6">
        <v>0</v>
      </c>
      <c r="AD683" s="6">
        <v>0</v>
      </c>
      <c r="AE683" s="6">
        <v>0</v>
      </c>
      <c r="AF683" s="6">
        <v>0</v>
      </c>
      <c r="AG683" s="6">
        <v>0</v>
      </c>
      <c r="AH683" s="8">
        <v>0</v>
      </c>
      <c r="AI683" s="8">
        <v>0</v>
      </c>
      <c r="AJ683" s="8">
        <v>0</v>
      </c>
      <c r="AK683" s="8">
        <v>0</v>
      </c>
      <c r="AL683" s="8">
        <v>0</v>
      </c>
      <c r="AM683" s="7">
        <v>0</v>
      </c>
      <c r="AN683" s="7">
        <v>0</v>
      </c>
      <c r="AO683" s="7">
        <v>1257</v>
      </c>
      <c r="AP683" s="7">
        <v>0</v>
      </c>
      <c r="AQ683" s="7">
        <v>0</v>
      </c>
      <c r="AR683" s="7">
        <f>F683-W683</f>
        <v>1257</v>
      </c>
    </row>
    <row r="684" spans="1:44" ht="16" x14ac:dyDescent="0.2">
      <c r="A684" s="5" t="s">
        <v>2303</v>
      </c>
      <c r="C684" t="s">
        <v>41</v>
      </c>
      <c r="D684" t="s">
        <v>41</v>
      </c>
      <c r="E684" t="s">
        <v>41</v>
      </c>
      <c r="F684" s="6">
        <v>1255</v>
      </c>
      <c r="G684">
        <v>2015</v>
      </c>
      <c r="H684" t="s">
        <v>72</v>
      </c>
      <c r="I684" t="s">
        <v>72</v>
      </c>
      <c r="J684" s="5" t="s">
        <v>2304</v>
      </c>
      <c r="K684" s="13" t="s">
        <v>41</v>
      </c>
      <c r="M684" s="6">
        <v>0</v>
      </c>
      <c r="N684" s="10">
        <v>1255</v>
      </c>
      <c r="O684" s="6">
        <v>0</v>
      </c>
      <c r="P684" s="6">
        <v>0</v>
      </c>
      <c r="Q684" s="6">
        <v>0</v>
      </c>
      <c r="R684" s="6">
        <v>0</v>
      </c>
      <c r="S684" s="6">
        <v>0</v>
      </c>
      <c r="T684" s="6">
        <v>0</v>
      </c>
      <c r="U684" s="6">
        <v>1255</v>
      </c>
      <c r="V684" s="6">
        <v>0</v>
      </c>
      <c r="W684" s="7">
        <v>0</v>
      </c>
      <c r="X684" s="7">
        <v>0</v>
      </c>
      <c r="Y684" s="7">
        <v>0</v>
      </c>
      <c r="Z684" s="7">
        <v>0</v>
      </c>
      <c r="AA684" s="7">
        <v>0</v>
      </c>
      <c r="AB684" s="7">
        <v>0</v>
      </c>
      <c r="AC684" s="6">
        <v>0</v>
      </c>
      <c r="AD684" s="6">
        <v>0</v>
      </c>
      <c r="AE684" s="6">
        <v>0</v>
      </c>
      <c r="AF684" s="6">
        <v>0</v>
      </c>
      <c r="AG684" s="6">
        <v>0</v>
      </c>
      <c r="AH684" s="8">
        <v>0</v>
      </c>
      <c r="AI684" s="8">
        <v>0</v>
      </c>
      <c r="AJ684" s="8">
        <v>0</v>
      </c>
      <c r="AK684" s="8">
        <v>0</v>
      </c>
      <c r="AL684" s="8">
        <v>0</v>
      </c>
      <c r="AM684" s="7">
        <v>0</v>
      </c>
      <c r="AN684" s="7">
        <v>1255</v>
      </c>
      <c r="AO684" s="7">
        <v>0</v>
      </c>
      <c r="AP684" s="7">
        <v>0</v>
      </c>
      <c r="AQ684" s="7">
        <v>0</v>
      </c>
      <c r="AR684" s="7">
        <f>F684-W684</f>
        <v>1255</v>
      </c>
    </row>
    <row r="685" spans="1:44" ht="16" x14ac:dyDescent="0.2">
      <c r="A685" s="5" t="s">
        <v>4407</v>
      </c>
      <c r="E685" t="s">
        <v>373</v>
      </c>
      <c r="F685" s="6">
        <v>1237</v>
      </c>
      <c r="G685">
        <v>2017</v>
      </c>
      <c r="H685" t="s">
        <v>46</v>
      </c>
      <c r="I685" t="s">
        <v>46</v>
      </c>
      <c r="J685" s="5" t="s">
        <v>4408</v>
      </c>
      <c r="K685" s="13" t="s">
        <v>2115</v>
      </c>
      <c r="L685" t="s">
        <v>4409</v>
      </c>
      <c r="M685" s="6">
        <v>0</v>
      </c>
      <c r="N685" s="6">
        <v>0</v>
      </c>
      <c r="O685" s="6">
        <v>0</v>
      </c>
      <c r="P685" s="6">
        <v>1237</v>
      </c>
      <c r="Q685" s="6">
        <v>0</v>
      </c>
      <c r="R685" s="6">
        <v>0</v>
      </c>
      <c r="S685" s="6">
        <v>0</v>
      </c>
      <c r="T685" s="6">
        <v>0</v>
      </c>
      <c r="U685" s="6">
        <v>0</v>
      </c>
      <c r="V685" s="6">
        <v>1237</v>
      </c>
      <c r="W685" s="6">
        <v>0</v>
      </c>
      <c r="X685" s="6">
        <v>0</v>
      </c>
      <c r="Y685" s="6">
        <v>0</v>
      </c>
      <c r="Z685" s="6">
        <v>0</v>
      </c>
      <c r="AA685" s="6">
        <v>0</v>
      </c>
      <c r="AB685" s="6">
        <v>0</v>
      </c>
      <c r="AC685" s="7">
        <v>0</v>
      </c>
      <c r="AD685" s="7">
        <v>0</v>
      </c>
      <c r="AE685" s="7">
        <v>0</v>
      </c>
      <c r="AF685" s="7">
        <v>0</v>
      </c>
      <c r="AG685" s="7">
        <v>0</v>
      </c>
      <c r="AH685" s="7">
        <v>0</v>
      </c>
      <c r="AI685" s="7">
        <v>0</v>
      </c>
      <c r="AJ685" s="7">
        <v>0</v>
      </c>
      <c r="AK685" s="7">
        <v>0</v>
      </c>
      <c r="AL685" s="7">
        <v>0</v>
      </c>
      <c r="AM685" s="7">
        <v>0</v>
      </c>
      <c r="AN685" s="7">
        <v>0</v>
      </c>
      <c r="AO685" s="7">
        <v>0</v>
      </c>
      <c r="AP685" s="7">
        <v>1237</v>
      </c>
      <c r="AQ685" s="7">
        <v>14</v>
      </c>
      <c r="AR685" s="7">
        <v>1237</v>
      </c>
    </row>
    <row r="686" spans="1:44" ht="16" x14ac:dyDescent="0.2">
      <c r="A686" s="5" t="s">
        <v>2305</v>
      </c>
      <c r="C686" t="s">
        <v>41</v>
      </c>
      <c r="D686" t="s">
        <v>41</v>
      </c>
      <c r="E686" t="s">
        <v>41</v>
      </c>
      <c r="F686" s="6">
        <v>1232</v>
      </c>
      <c r="G686">
        <v>2017</v>
      </c>
      <c r="H686" t="s">
        <v>72</v>
      </c>
      <c r="I686" t="s">
        <v>72</v>
      </c>
      <c r="K686" s="13" t="s">
        <v>41</v>
      </c>
      <c r="M686" s="6">
        <v>0</v>
      </c>
      <c r="N686" s="6">
        <v>0</v>
      </c>
      <c r="O686" s="6">
        <v>0</v>
      </c>
      <c r="P686" s="10">
        <v>691</v>
      </c>
      <c r="Q686">
        <v>541</v>
      </c>
      <c r="R686" s="6">
        <v>0</v>
      </c>
      <c r="S686" s="6">
        <v>0</v>
      </c>
      <c r="T686" s="6">
        <v>0</v>
      </c>
      <c r="U686" s="6">
        <v>1232</v>
      </c>
      <c r="V686" s="6">
        <v>0</v>
      </c>
      <c r="W686" s="7">
        <v>0</v>
      </c>
      <c r="X686" s="7">
        <v>0</v>
      </c>
      <c r="Y686" s="7">
        <v>0</v>
      </c>
      <c r="Z686" s="7">
        <v>0</v>
      </c>
      <c r="AA686" s="7">
        <v>0</v>
      </c>
      <c r="AB686" s="7">
        <v>0</v>
      </c>
      <c r="AC686" s="6">
        <v>0</v>
      </c>
      <c r="AD686" s="6">
        <v>0</v>
      </c>
      <c r="AE686" s="6">
        <v>0</v>
      </c>
      <c r="AF686" s="6">
        <v>0</v>
      </c>
      <c r="AG686" s="6">
        <v>0</v>
      </c>
      <c r="AH686" s="8">
        <v>0</v>
      </c>
      <c r="AI686" s="8">
        <v>0</v>
      </c>
      <c r="AJ686" s="8">
        <v>0</v>
      </c>
      <c r="AK686" s="8">
        <v>0</v>
      </c>
      <c r="AL686" s="8">
        <v>0</v>
      </c>
      <c r="AM686" s="7">
        <v>0</v>
      </c>
      <c r="AN686" s="7">
        <v>0</v>
      </c>
      <c r="AO686" s="7">
        <v>0</v>
      </c>
      <c r="AP686" s="7">
        <v>691</v>
      </c>
      <c r="AQ686" s="7">
        <v>541</v>
      </c>
      <c r="AR686" s="7">
        <f>F686-W686</f>
        <v>1232</v>
      </c>
    </row>
    <row r="687" spans="1:44" ht="32" x14ac:dyDescent="0.2">
      <c r="A687" s="5" t="s">
        <v>2306</v>
      </c>
      <c r="C687" t="s">
        <v>41</v>
      </c>
      <c r="D687" t="s">
        <v>41</v>
      </c>
      <c r="E687" t="s">
        <v>41</v>
      </c>
      <c r="F687" s="6">
        <v>1227</v>
      </c>
      <c r="G687">
        <v>2010</v>
      </c>
      <c r="H687" t="s">
        <v>46</v>
      </c>
      <c r="I687" t="s">
        <v>46</v>
      </c>
      <c r="J687" s="5" t="s">
        <v>2307</v>
      </c>
      <c r="K687" s="13" t="s">
        <v>41</v>
      </c>
      <c r="M687" s="6">
        <v>0</v>
      </c>
      <c r="N687" s="6">
        <v>0</v>
      </c>
      <c r="O687" s="6">
        <v>0</v>
      </c>
      <c r="P687" s="6">
        <v>1227</v>
      </c>
      <c r="Q687" s="6">
        <v>0</v>
      </c>
      <c r="R687" s="6">
        <v>1227</v>
      </c>
      <c r="S687" s="6">
        <v>0</v>
      </c>
      <c r="T687" s="6">
        <v>0</v>
      </c>
      <c r="U687" s="6">
        <v>0</v>
      </c>
      <c r="V687" s="6">
        <v>0</v>
      </c>
      <c r="W687" s="7">
        <v>1227</v>
      </c>
      <c r="X687" s="7">
        <v>0</v>
      </c>
      <c r="Y687" s="7">
        <v>0</v>
      </c>
      <c r="Z687" s="7">
        <v>0</v>
      </c>
      <c r="AA687" s="7">
        <v>0</v>
      </c>
      <c r="AB687" s="7">
        <v>1227</v>
      </c>
      <c r="AC687" s="6">
        <v>1227</v>
      </c>
      <c r="AD687" s="6">
        <v>0</v>
      </c>
      <c r="AE687" s="6">
        <v>0</v>
      </c>
      <c r="AF687" s="6">
        <v>0</v>
      </c>
      <c r="AG687" s="6">
        <v>0</v>
      </c>
      <c r="AH687" s="8">
        <v>0</v>
      </c>
      <c r="AI687" s="8">
        <v>0</v>
      </c>
      <c r="AJ687" s="8">
        <v>0</v>
      </c>
      <c r="AK687" s="8">
        <v>1227</v>
      </c>
      <c r="AL687" s="8">
        <v>0</v>
      </c>
      <c r="AM687" s="7">
        <v>0</v>
      </c>
      <c r="AN687" s="7">
        <v>0</v>
      </c>
      <c r="AO687" s="7">
        <v>0</v>
      </c>
      <c r="AP687" s="7">
        <v>0</v>
      </c>
      <c r="AQ687" s="7">
        <v>0</v>
      </c>
      <c r="AR687" s="7">
        <f>F687-W687</f>
        <v>0</v>
      </c>
    </row>
    <row r="688" spans="1:44" ht="16" x14ac:dyDescent="0.2">
      <c r="A688" s="5" t="s">
        <v>2308</v>
      </c>
      <c r="C688" t="s">
        <v>41</v>
      </c>
      <c r="D688" t="s">
        <v>41</v>
      </c>
      <c r="E688" t="s">
        <v>41</v>
      </c>
      <c r="F688" s="6">
        <v>1208</v>
      </c>
      <c r="G688">
        <v>2013</v>
      </c>
      <c r="H688" t="s">
        <v>63</v>
      </c>
      <c r="I688" t="s">
        <v>63</v>
      </c>
      <c r="J688" s="5" t="s">
        <v>2309</v>
      </c>
      <c r="K688" s="13" t="s">
        <v>198</v>
      </c>
      <c r="L688" t="s">
        <v>2310</v>
      </c>
      <c r="M688" s="6">
        <v>1048</v>
      </c>
      <c r="N688" s="6">
        <v>0</v>
      </c>
      <c r="O688" s="6">
        <v>0</v>
      </c>
      <c r="P688" s="6">
        <v>0</v>
      </c>
      <c r="Q688" s="6">
        <v>160</v>
      </c>
      <c r="R688" s="6">
        <v>0</v>
      </c>
      <c r="S688" s="6">
        <v>1208</v>
      </c>
      <c r="T688" s="6">
        <v>0</v>
      </c>
      <c r="U688" s="6">
        <v>0</v>
      </c>
      <c r="V688" s="6">
        <v>0</v>
      </c>
      <c r="W688" s="7">
        <v>0</v>
      </c>
      <c r="X688" s="7">
        <v>0</v>
      </c>
      <c r="Y688" s="7">
        <v>0</v>
      </c>
      <c r="Z688" s="7">
        <v>0</v>
      </c>
      <c r="AA688" s="7">
        <v>0</v>
      </c>
      <c r="AB688" s="7">
        <v>0</v>
      </c>
      <c r="AC688" s="6">
        <v>0</v>
      </c>
      <c r="AD688" s="6">
        <v>0</v>
      </c>
      <c r="AE688" s="6">
        <v>0</v>
      </c>
      <c r="AF688" s="6">
        <v>0</v>
      </c>
      <c r="AG688" s="6">
        <v>0</v>
      </c>
      <c r="AH688" s="8">
        <v>0</v>
      </c>
      <c r="AI688" s="8">
        <v>0</v>
      </c>
      <c r="AJ688" s="8">
        <v>0</v>
      </c>
      <c r="AK688" s="8">
        <v>0</v>
      </c>
      <c r="AL688" s="8">
        <v>0</v>
      </c>
      <c r="AM688" s="7">
        <v>1048</v>
      </c>
      <c r="AN688" s="7">
        <v>0</v>
      </c>
      <c r="AO688" s="7">
        <v>0</v>
      </c>
      <c r="AP688" s="7">
        <v>0</v>
      </c>
      <c r="AQ688" s="7">
        <v>160</v>
      </c>
      <c r="AR688" s="7">
        <f>F688-W688</f>
        <v>1208</v>
      </c>
    </row>
    <row r="689" spans="1:44" ht="16" x14ac:dyDescent="0.2">
      <c r="A689" s="5" t="s">
        <v>2311</v>
      </c>
      <c r="C689" t="s">
        <v>41</v>
      </c>
      <c r="D689" t="s">
        <v>41</v>
      </c>
      <c r="E689" t="s">
        <v>41</v>
      </c>
      <c r="F689" s="6">
        <v>1201</v>
      </c>
      <c r="G689">
        <v>2015</v>
      </c>
      <c r="H689" t="s">
        <v>46</v>
      </c>
      <c r="I689" t="s">
        <v>46</v>
      </c>
      <c r="J689" s="5" t="s">
        <v>2312</v>
      </c>
      <c r="K689" s="13" t="s">
        <v>198</v>
      </c>
      <c r="L689" t="s">
        <v>2313</v>
      </c>
      <c r="M689" s="6">
        <v>0</v>
      </c>
      <c r="N689" s="6">
        <v>1199</v>
      </c>
      <c r="O689" s="6">
        <v>2</v>
      </c>
      <c r="P689" s="6">
        <v>0</v>
      </c>
      <c r="Q689" s="6">
        <v>0</v>
      </c>
      <c r="R689" s="6">
        <v>0</v>
      </c>
      <c r="S689" s="6">
        <v>0</v>
      </c>
      <c r="T689" s="6">
        <v>0</v>
      </c>
      <c r="U689" s="6">
        <v>0</v>
      </c>
      <c r="V689" s="6">
        <v>1201</v>
      </c>
      <c r="W689" s="7">
        <v>0</v>
      </c>
      <c r="X689" s="7">
        <v>0</v>
      </c>
      <c r="Y689" s="7">
        <v>0</v>
      </c>
      <c r="Z689" s="7">
        <v>0</v>
      </c>
      <c r="AA689" s="7">
        <v>0</v>
      </c>
      <c r="AB689" s="7">
        <v>0</v>
      </c>
      <c r="AC689" s="6">
        <v>0</v>
      </c>
      <c r="AD689" s="6">
        <v>0</v>
      </c>
      <c r="AE689" s="6">
        <v>0</v>
      </c>
      <c r="AF689" s="6">
        <v>0</v>
      </c>
      <c r="AG689" s="6">
        <v>0</v>
      </c>
      <c r="AH689" s="8">
        <v>0</v>
      </c>
      <c r="AI689" s="8">
        <v>0</v>
      </c>
      <c r="AJ689" s="8">
        <v>0</v>
      </c>
      <c r="AK689" s="8">
        <v>0</v>
      </c>
      <c r="AL689" s="8">
        <v>0</v>
      </c>
      <c r="AM689" s="7">
        <v>0</v>
      </c>
      <c r="AN689" s="7">
        <v>1199</v>
      </c>
      <c r="AO689" s="7">
        <v>2</v>
      </c>
      <c r="AP689" s="7">
        <v>0</v>
      </c>
      <c r="AQ689" s="7">
        <v>0</v>
      </c>
      <c r="AR689" s="7">
        <f>F689-W689</f>
        <v>1201</v>
      </c>
    </row>
    <row r="690" spans="1:44" ht="16" x14ac:dyDescent="0.2">
      <c r="A690" s="5" t="s">
        <v>2314</v>
      </c>
      <c r="C690" t="s">
        <v>41</v>
      </c>
      <c r="D690" t="s">
        <v>41</v>
      </c>
      <c r="E690" t="s">
        <v>373</v>
      </c>
      <c r="F690" s="6">
        <v>1191</v>
      </c>
      <c r="G690">
        <v>2013</v>
      </c>
      <c r="H690" t="s">
        <v>72</v>
      </c>
      <c r="I690" t="s">
        <v>72</v>
      </c>
      <c r="J690" s="5" t="s">
        <v>2315</v>
      </c>
      <c r="K690" s="13" t="s">
        <v>589</v>
      </c>
      <c r="L690" t="s">
        <v>2316</v>
      </c>
      <c r="M690" s="6">
        <v>1016</v>
      </c>
      <c r="N690" s="6">
        <v>175</v>
      </c>
      <c r="O690" s="6">
        <v>0</v>
      </c>
      <c r="P690" s="6">
        <v>0</v>
      </c>
      <c r="Q690" s="6">
        <v>0</v>
      </c>
      <c r="R690" s="6">
        <v>0</v>
      </c>
      <c r="S690" s="6">
        <v>0</v>
      </c>
      <c r="T690" s="6">
        <v>0</v>
      </c>
      <c r="U690" s="6">
        <v>1191</v>
      </c>
      <c r="V690" s="6">
        <v>0</v>
      </c>
      <c r="W690" s="7">
        <v>0</v>
      </c>
      <c r="X690" s="7">
        <v>0</v>
      </c>
      <c r="Y690" s="7">
        <v>0</v>
      </c>
      <c r="Z690" s="7">
        <v>0</v>
      </c>
      <c r="AA690" s="7">
        <v>0</v>
      </c>
      <c r="AB690" s="7">
        <v>0</v>
      </c>
      <c r="AC690" s="6">
        <v>0</v>
      </c>
      <c r="AD690" s="6">
        <v>0</v>
      </c>
      <c r="AE690" s="6">
        <v>0</v>
      </c>
      <c r="AF690" s="6">
        <v>0</v>
      </c>
      <c r="AG690" s="6">
        <v>0</v>
      </c>
      <c r="AH690" s="8">
        <v>0</v>
      </c>
      <c r="AI690" s="8">
        <v>0</v>
      </c>
      <c r="AJ690" s="8">
        <v>0</v>
      </c>
      <c r="AK690" s="8">
        <v>0</v>
      </c>
      <c r="AL690" s="8">
        <v>0</v>
      </c>
      <c r="AM690" s="7">
        <v>1016</v>
      </c>
      <c r="AN690" s="7">
        <v>175</v>
      </c>
      <c r="AO690" s="7">
        <v>0</v>
      </c>
      <c r="AP690" s="7">
        <v>0</v>
      </c>
      <c r="AQ690" s="7">
        <v>0</v>
      </c>
      <c r="AR690" s="7">
        <f>F690-W690</f>
        <v>1191</v>
      </c>
    </row>
    <row r="691" spans="1:44" ht="16" x14ac:dyDescent="0.2">
      <c r="A691" s="5" t="s">
        <v>2317</v>
      </c>
      <c r="C691" t="s">
        <v>41</v>
      </c>
      <c r="D691" t="s">
        <v>41</v>
      </c>
      <c r="E691" t="s">
        <v>373</v>
      </c>
      <c r="F691" s="6">
        <v>1190</v>
      </c>
      <c r="G691">
        <v>2018</v>
      </c>
      <c r="H691" t="s">
        <v>72</v>
      </c>
      <c r="I691" t="s">
        <v>72</v>
      </c>
      <c r="J691" s="5" t="s">
        <v>1886</v>
      </c>
      <c r="K691" s="13" t="s">
        <v>41</v>
      </c>
      <c r="M691" s="6">
        <v>0</v>
      </c>
      <c r="N691" s="6">
        <v>0</v>
      </c>
      <c r="O691" s="6">
        <v>0</v>
      </c>
      <c r="P691" s="6">
        <v>0</v>
      </c>
      <c r="Q691" s="6">
        <v>1190</v>
      </c>
      <c r="R691" s="6">
        <v>0</v>
      </c>
      <c r="S691" s="6">
        <v>0</v>
      </c>
      <c r="T691" s="6">
        <v>0</v>
      </c>
      <c r="U691" s="6">
        <v>1190</v>
      </c>
      <c r="V691" s="6">
        <v>0</v>
      </c>
      <c r="W691" s="7">
        <v>0</v>
      </c>
      <c r="X691" s="7">
        <v>0</v>
      </c>
      <c r="Y691" s="7">
        <v>0</v>
      </c>
      <c r="Z691" s="7">
        <v>0</v>
      </c>
      <c r="AA691" s="7">
        <v>0</v>
      </c>
      <c r="AB691" s="7">
        <v>0</v>
      </c>
      <c r="AC691" s="6">
        <v>0</v>
      </c>
      <c r="AD691" s="6">
        <v>0</v>
      </c>
      <c r="AE691" s="6">
        <v>0</v>
      </c>
      <c r="AF691" s="6">
        <v>0</v>
      </c>
      <c r="AG691" s="6">
        <v>0</v>
      </c>
      <c r="AH691" s="8">
        <v>0</v>
      </c>
      <c r="AI691" s="8">
        <v>0</v>
      </c>
      <c r="AJ691" s="8">
        <v>0</v>
      </c>
      <c r="AK691" s="8">
        <v>0</v>
      </c>
      <c r="AL691" s="8">
        <v>0</v>
      </c>
      <c r="AM691" s="7">
        <v>0</v>
      </c>
      <c r="AN691" s="7">
        <v>0</v>
      </c>
      <c r="AO691" s="7">
        <v>0</v>
      </c>
      <c r="AP691" s="7">
        <v>0</v>
      </c>
      <c r="AQ691" s="7">
        <v>1190</v>
      </c>
      <c r="AR691" s="7">
        <f>F691-W691</f>
        <v>1190</v>
      </c>
    </row>
    <row r="692" spans="1:44" ht="16" x14ac:dyDescent="0.2">
      <c r="A692" s="5" t="s">
        <v>2318</v>
      </c>
      <c r="C692" t="s">
        <v>41</v>
      </c>
      <c r="D692" t="s">
        <v>41</v>
      </c>
      <c r="E692" t="s">
        <v>41</v>
      </c>
      <c r="F692" s="6">
        <v>1183</v>
      </c>
      <c r="G692">
        <v>2018</v>
      </c>
      <c r="H692" t="s">
        <v>87</v>
      </c>
      <c r="I692" t="s">
        <v>2319</v>
      </c>
      <c r="J692" s="5" t="s">
        <v>2320</v>
      </c>
      <c r="K692" s="13" t="s">
        <v>198</v>
      </c>
      <c r="L692" t="s">
        <v>2321</v>
      </c>
      <c r="M692" s="6">
        <v>0</v>
      </c>
      <c r="N692" s="6">
        <v>0</v>
      </c>
      <c r="O692" s="6">
        <v>0</v>
      </c>
      <c r="P692" s="6">
        <v>0</v>
      </c>
      <c r="Q692" s="6">
        <v>1183</v>
      </c>
      <c r="R692" s="6">
        <v>1183</v>
      </c>
      <c r="S692" s="6">
        <v>0</v>
      </c>
      <c r="T692" s="6">
        <v>0</v>
      </c>
      <c r="U692" s="6">
        <v>0</v>
      </c>
      <c r="V692" s="6">
        <v>0</v>
      </c>
      <c r="W692" s="7">
        <v>0</v>
      </c>
      <c r="X692" s="7">
        <v>0</v>
      </c>
      <c r="Y692" s="7">
        <v>0</v>
      </c>
      <c r="Z692" s="7">
        <v>0</v>
      </c>
      <c r="AA692" s="7">
        <v>0</v>
      </c>
      <c r="AB692" s="7">
        <v>0</v>
      </c>
      <c r="AC692" s="6">
        <v>0</v>
      </c>
      <c r="AD692" s="6">
        <v>0</v>
      </c>
      <c r="AE692" s="6">
        <v>0</v>
      </c>
      <c r="AF692" s="6">
        <v>0</v>
      </c>
      <c r="AG692" s="6">
        <v>0</v>
      </c>
      <c r="AH692" s="8">
        <v>0</v>
      </c>
      <c r="AI692" s="8">
        <v>0</v>
      </c>
      <c r="AJ692" s="8">
        <v>0</v>
      </c>
      <c r="AK692" s="8">
        <v>0</v>
      </c>
      <c r="AL692" s="8">
        <v>0</v>
      </c>
      <c r="AM692" s="7">
        <v>0</v>
      </c>
      <c r="AN692" s="7">
        <v>0</v>
      </c>
      <c r="AO692" s="7">
        <v>0</v>
      </c>
      <c r="AP692" s="7">
        <v>0</v>
      </c>
      <c r="AQ692" s="7">
        <v>1183</v>
      </c>
      <c r="AR692" s="7">
        <f>F692-W692</f>
        <v>1183</v>
      </c>
    </row>
    <row r="693" spans="1:44" ht="16" x14ac:dyDescent="0.2">
      <c r="A693" s="5" t="s">
        <v>2322</v>
      </c>
      <c r="B693" s="5" t="s">
        <v>2322</v>
      </c>
      <c r="C693" t="s">
        <v>41</v>
      </c>
      <c r="D693" t="s">
        <v>41</v>
      </c>
      <c r="E693" t="s">
        <v>373</v>
      </c>
      <c r="F693" s="6">
        <v>1175</v>
      </c>
      <c r="G693">
        <v>2015</v>
      </c>
      <c r="H693" t="s">
        <v>720</v>
      </c>
      <c r="I693" t="s">
        <v>720</v>
      </c>
      <c r="J693" s="5" t="s">
        <v>2323</v>
      </c>
      <c r="K693" s="13" t="s">
        <v>3</v>
      </c>
      <c r="L693" t="s">
        <v>2324</v>
      </c>
      <c r="M693" s="6">
        <v>0</v>
      </c>
      <c r="N693" s="6">
        <v>1175</v>
      </c>
      <c r="O693" s="6">
        <v>0</v>
      </c>
      <c r="P693" s="6">
        <v>0</v>
      </c>
      <c r="Q693" s="6">
        <v>0</v>
      </c>
      <c r="R693" s="6">
        <v>0</v>
      </c>
      <c r="S693" s="6">
        <v>0</v>
      </c>
      <c r="T693" s="6">
        <v>1175</v>
      </c>
      <c r="U693" s="6">
        <v>0</v>
      </c>
      <c r="V693" s="6">
        <v>0</v>
      </c>
      <c r="W693" s="7">
        <v>0</v>
      </c>
      <c r="X693" s="7">
        <v>0</v>
      </c>
      <c r="Y693" s="7">
        <v>0</v>
      </c>
      <c r="Z693" s="7">
        <v>0</v>
      </c>
      <c r="AA693" s="7">
        <v>0</v>
      </c>
      <c r="AB693" s="7">
        <v>0</v>
      </c>
      <c r="AC693" s="6">
        <v>0</v>
      </c>
      <c r="AD693" s="6">
        <v>0</v>
      </c>
      <c r="AE693" s="6">
        <v>0</v>
      </c>
      <c r="AF693" s="6">
        <v>0</v>
      </c>
      <c r="AG693" s="6">
        <v>0</v>
      </c>
      <c r="AH693" s="8">
        <v>0</v>
      </c>
      <c r="AI693" s="8">
        <v>0</v>
      </c>
      <c r="AJ693" s="8">
        <v>0</v>
      </c>
      <c r="AK693" s="8">
        <v>0</v>
      </c>
      <c r="AL693" s="8">
        <v>0</v>
      </c>
      <c r="AM693" s="7">
        <v>0</v>
      </c>
      <c r="AN693" s="7">
        <v>1175</v>
      </c>
      <c r="AO693" s="7">
        <v>0</v>
      </c>
      <c r="AP693" s="7">
        <v>0</v>
      </c>
      <c r="AQ693" s="7">
        <v>0</v>
      </c>
      <c r="AR693" s="7">
        <f>F693-W693</f>
        <v>1175</v>
      </c>
    </row>
    <row r="694" spans="1:44" ht="16" x14ac:dyDescent="0.2">
      <c r="A694" s="5" t="s">
        <v>2325</v>
      </c>
      <c r="C694" t="s">
        <v>41</v>
      </c>
      <c r="D694" t="s">
        <v>41</v>
      </c>
      <c r="E694" t="s">
        <v>373</v>
      </c>
      <c r="F694" s="6">
        <v>1168</v>
      </c>
      <c r="G694">
        <v>2013</v>
      </c>
      <c r="H694" t="s">
        <v>46</v>
      </c>
      <c r="I694" t="s">
        <v>46</v>
      </c>
      <c r="J694" s="5" t="s">
        <v>2326</v>
      </c>
      <c r="K694" s="13" t="s">
        <v>3</v>
      </c>
      <c r="L694" t="s">
        <v>2327</v>
      </c>
      <c r="M694" s="6">
        <v>1168</v>
      </c>
      <c r="N694" s="6">
        <v>0</v>
      </c>
      <c r="O694" s="6">
        <v>0</v>
      </c>
      <c r="P694" s="6">
        <v>0</v>
      </c>
      <c r="Q694" s="6">
        <v>0</v>
      </c>
      <c r="R694" s="6">
        <v>0</v>
      </c>
      <c r="S694" s="6">
        <v>0</v>
      </c>
      <c r="T694" s="6">
        <v>0</v>
      </c>
      <c r="U694" s="6">
        <v>0</v>
      </c>
      <c r="V694" s="6">
        <v>1168</v>
      </c>
      <c r="W694" s="7">
        <v>0</v>
      </c>
      <c r="X694" s="7">
        <v>0</v>
      </c>
      <c r="Y694" s="7">
        <v>0</v>
      </c>
      <c r="Z694" s="7">
        <v>0</v>
      </c>
      <c r="AA694" s="7">
        <v>0</v>
      </c>
      <c r="AB694" s="7">
        <v>0</v>
      </c>
      <c r="AC694" s="6">
        <v>0</v>
      </c>
      <c r="AD694" s="6">
        <v>0</v>
      </c>
      <c r="AE694" s="6">
        <v>0</v>
      </c>
      <c r="AF694" s="6">
        <v>0</v>
      </c>
      <c r="AG694" s="6">
        <v>0</v>
      </c>
      <c r="AH694" s="8">
        <v>0</v>
      </c>
      <c r="AI694" s="8">
        <v>0</v>
      </c>
      <c r="AJ694" s="8">
        <v>0</v>
      </c>
      <c r="AK694" s="8">
        <v>0</v>
      </c>
      <c r="AL694" s="8">
        <v>0</v>
      </c>
      <c r="AM694" s="7">
        <v>1168</v>
      </c>
      <c r="AN694" s="7">
        <v>0</v>
      </c>
      <c r="AO694" s="7">
        <v>0</v>
      </c>
      <c r="AP694" s="7">
        <v>0</v>
      </c>
      <c r="AQ694" s="7">
        <v>0</v>
      </c>
      <c r="AR694" s="7">
        <f>F694-W694</f>
        <v>1168</v>
      </c>
    </row>
    <row r="695" spans="1:44" ht="16" x14ac:dyDescent="0.2">
      <c r="A695" s="5" t="s">
        <v>2328</v>
      </c>
      <c r="C695" t="s">
        <v>41</v>
      </c>
      <c r="D695" t="s">
        <v>41</v>
      </c>
      <c r="E695" t="s">
        <v>373</v>
      </c>
      <c r="F695" s="6">
        <v>1160</v>
      </c>
      <c r="G695">
        <v>2015</v>
      </c>
      <c r="H695" t="s">
        <v>46</v>
      </c>
      <c r="I695" t="s">
        <v>2329</v>
      </c>
      <c r="J695" s="5" t="s">
        <v>2330</v>
      </c>
      <c r="K695" s="13" t="s">
        <v>1881</v>
      </c>
      <c r="L695" t="s">
        <v>2331</v>
      </c>
      <c r="M695" s="6">
        <v>0</v>
      </c>
      <c r="N695" s="6">
        <v>1022</v>
      </c>
      <c r="O695" s="6">
        <v>138</v>
      </c>
      <c r="P695" s="6">
        <v>0</v>
      </c>
      <c r="Q695" s="6">
        <v>0</v>
      </c>
      <c r="R695" s="6">
        <v>0</v>
      </c>
      <c r="S695" s="6">
        <v>0</v>
      </c>
      <c r="T695" s="6">
        <v>0</v>
      </c>
      <c r="U695" s="6">
        <v>0</v>
      </c>
      <c r="V695" s="6">
        <v>1160</v>
      </c>
      <c r="W695" s="7">
        <v>0</v>
      </c>
      <c r="X695" s="7">
        <v>0</v>
      </c>
      <c r="Y695" s="7">
        <v>0</v>
      </c>
      <c r="Z695" s="7">
        <v>0</v>
      </c>
      <c r="AA695" s="7">
        <v>0</v>
      </c>
      <c r="AB695" s="7">
        <v>0</v>
      </c>
      <c r="AC695" s="6">
        <v>0</v>
      </c>
      <c r="AD695" s="6">
        <v>0</v>
      </c>
      <c r="AE695" s="6">
        <v>0</v>
      </c>
      <c r="AF695" s="6">
        <v>0</v>
      </c>
      <c r="AG695" s="6">
        <v>0</v>
      </c>
      <c r="AH695" s="8">
        <v>0</v>
      </c>
      <c r="AI695" s="8">
        <v>0</v>
      </c>
      <c r="AJ695" s="8">
        <v>0</v>
      </c>
      <c r="AK695" s="8">
        <v>0</v>
      </c>
      <c r="AL695" s="8">
        <v>0</v>
      </c>
      <c r="AM695" s="7">
        <v>0</v>
      </c>
      <c r="AN695" s="7">
        <v>1022</v>
      </c>
      <c r="AO695" s="7">
        <v>138</v>
      </c>
      <c r="AP695" s="7">
        <v>0</v>
      </c>
      <c r="AQ695" s="7">
        <v>0</v>
      </c>
      <c r="AR695" s="7">
        <f>F695-W695</f>
        <v>1160</v>
      </c>
    </row>
    <row r="696" spans="1:44" ht="16" x14ac:dyDescent="0.2">
      <c r="A696" s="5" t="s">
        <v>2332</v>
      </c>
      <c r="C696" t="s">
        <v>41</v>
      </c>
      <c r="D696" t="s">
        <v>41</v>
      </c>
      <c r="E696" t="s">
        <v>373</v>
      </c>
      <c r="F696" s="6">
        <v>1151</v>
      </c>
      <c r="G696">
        <v>2016</v>
      </c>
      <c r="H696" t="s">
        <v>720</v>
      </c>
      <c r="I696" t="s">
        <v>2333</v>
      </c>
      <c r="K696" s="13">
        <v>0</v>
      </c>
      <c r="L696" t="s">
        <v>2334</v>
      </c>
      <c r="M696" s="6">
        <v>0</v>
      </c>
      <c r="N696" s="6">
        <v>0</v>
      </c>
      <c r="O696" s="6">
        <v>1151</v>
      </c>
      <c r="P696" s="6">
        <v>0</v>
      </c>
      <c r="Q696" s="6">
        <v>0</v>
      </c>
      <c r="R696" s="6">
        <v>0</v>
      </c>
      <c r="S696" s="6">
        <v>0</v>
      </c>
      <c r="T696" s="6">
        <v>1151</v>
      </c>
      <c r="U696" s="6">
        <v>0</v>
      </c>
      <c r="V696" s="6">
        <v>0</v>
      </c>
      <c r="W696" s="7">
        <v>0</v>
      </c>
      <c r="X696" s="7">
        <v>0</v>
      </c>
      <c r="Y696" s="7">
        <v>0</v>
      </c>
      <c r="Z696" s="7">
        <v>0</v>
      </c>
      <c r="AA696" s="7">
        <v>0</v>
      </c>
      <c r="AB696" s="7">
        <v>0</v>
      </c>
      <c r="AC696" s="6">
        <v>0</v>
      </c>
      <c r="AD696" s="6">
        <v>0</v>
      </c>
      <c r="AE696" s="6">
        <v>0</v>
      </c>
      <c r="AF696" s="6">
        <v>0</v>
      </c>
      <c r="AG696" s="6">
        <v>0</v>
      </c>
      <c r="AH696" s="8">
        <v>0</v>
      </c>
      <c r="AI696" s="8">
        <v>0</v>
      </c>
      <c r="AJ696" s="8">
        <v>0</v>
      </c>
      <c r="AK696" s="8">
        <v>0</v>
      </c>
      <c r="AL696" s="8">
        <v>0</v>
      </c>
      <c r="AM696" s="7">
        <v>0</v>
      </c>
      <c r="AN696" s="7">
        <v>0</v>
      </c>
      <c r="AO696" s="7">
        <v>1151</v>
      </c>
      <c r="AP696" s="7">
        <v>0</v>
      </c>
      <c r="AQ696" s="7">
        <v>0</v>
      </c>
      <c r="AR696" s="7">
        <f>F696-W696</f>
        <v>1151</v>
      </c>
    </row>
    <row r="697" spans="1:44" ht="16" x14ac:dyDescent="0.2">
      <c r="A697" s="5" t="s">
        <v>2335</v>
      </c>
      <c r="C697" t="s">
        <v>41</v>
      </c>
      <c r="D697" t="s">
        <v>41</v>
      </c>
      <c r="E697" t="s">
        <v>373</v>
      </c>
      <c r="F697" s="6">
        <v>1145</v>
      </c>
      <c r="G697">
        <v>2014</v>
      </c>
      <c r="H697" t="s">
        <v>72</v>
      </c>
      <c r="I697" t="s">
        <v>72</v>
      </c>
      <c r="J697" s="5" t="s">
        <v>2336</v>
      </c>
      <c r="K697" s="13" t="s">
        <v>41</v>
      </c>
      <c r="M697" s="6">
        <v>1083</v>
      </c>
      <c r="N697" s="6">
        <v>62</v>
      </c>
      <c r="O697" s="6">
        <v>0</v>
      </c>
      <c r="P697" s="6">
        <v>0</v>
      </c>
      <c r="Q697" s="6">
        <v>0</v>
      </c>
      <c r="R697" s="6">
        <v>0</v>
      </c>
      <c r="S697" s="6">
        <v>0</v>
      </c>
      <c r="T697" s="6">
        <v>0</v>
      </c>
      <c r="U697" s="6">
        <v>1145</v>
      </c>
      <c r="V697" s="6">
        <v>0</v>
      </c>
      <c r="W697" s="7">
        <v>0</v>
      </c>
      <c r="X697" s="7">
        <v>0</v>
      </c>
      <c r="Y697" s="7">
        <v>0</v>
      </c>
      <c r="Z697" s="7">
        <v>0</v>
      </c>
      <c r="AA697" s="7">
        <v>0</v>
      </c>
      <c r="AB697" s="7">
        <v>0</v>
      </c>
      <c r="AC697" s="6">
        <v>0</v>
      </c>
      <c r="AD697" s="6">
        <v>0</v>
      </c>
      <c r="AE697" s="6">
        <v>0</v>
      </c>
      <c r="AF697" s="6">
        <v>0</v>
      </c>
      <c r="AG697" s="6">
        <v>0</v>
      </c>
      <c r="AH697" s="8">
        <v>0</v>
      </c>
      <c r="AI697" s="8">
        <v>0</v>
      </c>
      <c r="AJ697" s="8">
        <v>0</v>
      </c>
      <c r="AK697" s="8">
        <v>0</v>
      </c>
      <c r="AL697" s="8">
        <v>0</v>
      </c>
      <c r="AM697" s="7">
        <v>1083</v>
      </c>
      <c r="AN697" s="7">
        <v>62</v>
      </c>
      <c r="AO697" s="7">
        <v>0</v>
      </c>
      <c r="AP697" s="7">
        <v>0</v>
      </c>
      <c r="AQ697" s="7">
        <v>0</v>
      </c>
      <c r="AR697" s="7">
        <f>F697-W697</f>
        <v>1145</v>
      </c>
    </row>
    <row r="698" spans="1:44" ht="32" x14ac:dyDescent="0.2">
      <c r="A698" s="5" t="s">
        <v>2337</v>
      </c>
      <c r="C698" t="s">
        <v>41</v>
      </c>
      <c r="D698" t="s">
        <v>41</v>
      </c>
      <c r="E698" t="s">
        <v>373</v>
      </c>
      <c r="F698" s="6">
        <v>1140</v>
      </c>
      <c r="G698">
        <v>2014</v>
      </c>
      <c r="H698" t="s">
        <v>63</v>
      </c>
      <c r="I698" t="s">
        <v>63</v>
      </c>
      <c r="J698" s="5" t="s">
        <v>865</v>
      </c>
      <c r="K698" s="13" t="s">
        <v>2338</v>
      </c>
      <c r="L698" t="s">
        <v>2339</v>
      </c>
      <c r="M698" s="6">
        <v>1131</v>
      </c>
      <c r="N698" s="6">
        <v>0</v>
      </c>
      <c r="O698" s="6">
        <v>0</v>
      </c>
      <c r="P698" s="6">
        <v>9</v>
      </c>
      <c r="Q698" s="6">
        <v>0</v>
      </c>
      <c r="R698" s="6">
        <v>0</v>
      </c>
      <c r="S698" s="6">
        <v>1140</v>
      </c>
      <c r="T698" s="6">
        <v>0</v>
      </c>
      <c r="U698" s="6">
        <v>0</v>
      </c>
      <c r="V698" s="6">
        <v>0</v>
      </c>
      <c r="W698" s="7">
        <v>0</v>
      </c>
      <c r="X698" s="7">
        <v>0</v>
      </c>
      <c r="Y698" s="7">
        <v>0</v>
      </c>
      <c r="Z698" s="7">
        <v>0</v>
      </c>
      <c r="AA698" s="7">
        <v>0</v>
      </c>
      <c r="AB698" s="7">
        <v>0</v>
      </c>
      <c r="AC698" s="6">
        <v>0</v>
      </c>
      <c r="AD698" s="6">
        <v>0</v>
      </c>
      <c r="AE698" s="6">
        <v>0</v>
      </c>
      <c r="AF698" s="6">
        <v>0</v>
      </c>
      <c r="AG698" s="6">
        <v>0</v>
      </c>
      <c r="AH698" s="8">
        <v>0</v>
      </c>
      <c r="AI698" s="8">
        <v>0</v>
      </c>
      <c r="AJ698" s="8">
        <v>0</v>
      </c>
      <c r="AK698" s="8">
        <v>0</v>
      </c>
      <c r="AL698" s="8">
        <v>0</v>
      </c>
      <c r="AM698" s="7">
        <v>1131</v>
      </c>
      <c r="AN698" s="7">
        <v>0</v>
      </c>
      <c r="AO698" s="7">
        <v>0</v>
      </c>
      <c r="AP698" s="7">
        <v>9</v>
      </c>
      <c r="AQ698" s="7">
        <v>0</v>
      </c>
      <c r="AR698" s="7">
        <f>F698-W698</f>
        <v>1140</v>
      </c>
    </row>
    <row r="699" spans="1:44" ht="16" x14ac:dyDescent="0.2">
      <c r="A699" s="5" t="s">
        <v>2340</v>
      </c>
      <c r="C699" t="s">
        <v>41</v>
      </c>
      <c r="D699" t="s">
        <v>41</v>
      </c>
      <c r="E699" t="s">
        <v>373</v>
      </c>
      <c r="F699" s="6">
        <v>1138</v>
      </c>
      <c r="G699">
        <v>2014</v>
      </c>
      <c r="H699" t="s">
        <v>72</v>
      </c>
      <c r="I699" t="s">
        <v>72</v>
      </c>
      <c r="J699" s="5" t="s">
        <v>1706</v>
      </c>
      <c r="K699" s="13" t="s">
        <v>41</v>
      </c>
      <c r="M699" s="6">
        <v>1138</v>
      </c>
      <c r="N699" s="6">
        <v>0</v>
      </c>
      <c r="O699" s="6">
        <v>0</v>
      </c>
      <c r="P699" s="6">
        <v>0</v>
      </c>
      <c r="Q699" s="6">
        <v>0</v>
      </c>
      <c r="R699" s="6">
        <v>0</v>
      </c>
      <c r="S699" s="6">
        <v>0</v>
      </c>
      <c r="T699" s="6">
        <v>0</v>
      </c>
      <c r="U699" s="6">
        <v>1138</v>
      </c>
      <c r="V699" s="6">
        <v>0</v>
      </c>
      <c r="W699" s="7">
        <v>0</v>
      </c>
      <c r="X699" s="7">
        <v>0</v>
      </c>
      <c r="Y699" s="7">
        <v>0</v>
      </c>
      <c r="Z699" s="7">
        <v>0</v>
      </c>
      <c r="AA699" s="7">
        <v>0</v>
      </c>
      <c r="AB699" s="7">
        <v>0</v>
      </c>
      <c r="AC699" s="6">
        <v>0</v>
      </c>
      <c r="AD699" s="6">
        <v>0</v>
      </c>
      <c r="AE699" s="6">
        <v>0</v>
      </c>
      <c r="AF699" s="6">
        <v>0</v>
      </c>
      <c r="AG699" s="6">
        <v>0</v>
      </c>
      <c r="AH699" s="8">
        <v>0</v>
      </c>
      <c r="AI699" s="8">
        <v>0</v>
      </c>
      <c r="AJ699" s="8">
        <v>0</v>
      </c>
      <c r="AK699" s="8">
        <v>0</v>
      </c>
      <c r="AL699" s="8">
        <v>0</v>
      </c>
      <c r="AM699" s="7">
        <v>1138</v>
      </c>
      <c r="AN699" s="7">
        <v>0</v>
      </c>
      <c r="AO699" s="7">
        <v>0</v>
      </c>
      <c r="AP699" s="7">
        <v>0</v>
      </c>
      <c r="AQ699" s="7">
        <v>0</v>
      </c>
      <c r="AR699" s="7">
        <f>F699-W699</f>
        <v>1138</v>
      </c>
    </row>
    <row r="700" spans="1:44" ht="32" x14ac:dyDescent="0.2">
      <c r="A700" s="5" t="s">
        <v>2341</v>
      </c>
      <c r="C700" t="s">
        <v>41</v>
      </c>
      <c r="D700" t="s">
        <v>41</v>
      </c>
      <c r="E700" t="s">
        <v>373</v>
      </c>
      <c r="F700" s="6">
        <v>1118</v>
      </c>
      <c r="G700">
        <v>2014</v>
      </c>
      <c r="H700" t="s">
        <v>46</v>
      </c>
      <c r="I700" t="s">
        <v>46</v>
      </c>
      <c r="J700" s="5" t="s">
        <v>2342</v>
      </c>
      <c r="K700" s="13" t="s">
        <v>3</v>
      </c>
      <c r="L700" t="s">
        <v>2343</v>
      </c>
      <c r="M700" s="6">
        <v>1072</v>
      </c>
      <c r="N700" s="6">
        <v>46</v>
      </c>
      <c r="O700" s="6">
        <v>0</v>
      </c>
      <c r="P700" s="6">
        <v>0</v>
      </c>
      <c r="Q700" s="6">
        <v>0</v>
      </c>
      <c r="R700" s="6">
        <v>0</v>
      </c>
      <c r="S700" s="6">
        <v>0</v>
      </c>
      <c r="T700" s="6">
        <v>0</v>
      </c>
      <c r="U700" s="6">
        <v>0</v>
      </c>
      <c r="V700" s="6">
        <v>1118</v>
      </c>
      <c r="W700" s="7">
        <v>0</v>
      </c>
      <c r="X700" s="7">
        <v>0</v>
      </c>
      <c r="Y700" s="7">
        <v>0</v>
      </c>
      <c r="Z700" s="7">
        <v>0</v>
      </c>
      <c r="AA700" s="7">
        <v>0</v>
      </c>
      <c r="AB700" s="7">
        <v>0</v>
      </c>
      <c r="AC700" s="6">
        <v>0</v>
      </c>
      <c r="AD700" s="6">
        <v>0</v>
      </c>
      <c r="AE700" s="6">
        <v>0</v>
      </c>
      <c r="AF700" s="6">
        <v>0</v>
      </c>
      <c r="AG700" s="6">
        <v>0</v>
      </c>
      <c r="AH700" s="8">
        <v>0</v>
      </c>
      <c r="AI700" s="8">
        <v>0</v>
      </c>
      <c r="AJ700" s="8">
        <v>0</v>
      </c>
      <c r="AK700" s="8">
        <v>0</v>
      </c>
      <c r="AL700" s="8">
        <v>0</v>
      </c>
      <c r="AM700" s="7">
        <v>1072</v>
      </c>
      <c r="AN700" s="7">
        <v>46</v>
      </c>
      <c r="AO700" s="7">
        <v>0</v>
      </c>
      <c r="AP700" s="7">
        <v>0</v>
      </c>
      <c r="AQ700" s="7">
        <v>0</v>
      </c>
      <c r="AR700" s="7">
        <f>F700-W700</f>
        <v>1118</v>
      </c>
    </row>
    <row r="701" spans="1:44" ht="32" x14ac:dyDescent="0.2">
      <c r="A701" s="5" t="s">
        <v>2344</v>
      </c>
      <c r="C701" t="s">
        <v>41</v>
      </c>
      <c r="D701" t="s">
        <v>41</v>
      </c>
      <c r="E701" t="s">
        <v>41</v>
      </c>
      <c r="F701" s="6">
        <v>1111</v>
      </c>
      <c r="G701">
        <v>2012</v>
      </c>
      <c r="H701" t="s">
        <v>46</v>
      </c>
      <c r="I701" t="s">
        <v>46</v>
      </c>
      <c r="J701" s="5" t="s">
        <v>2345</v>
      </c>
      <c r="K701" s="13" t="s">
        <v>41</v>
      </c>
      <c r="M701" s="6">
        <v>1057</v>
      </c>
      <c r="N701" s="6">
        <v>54</v>
      </c>
      <c r="O701" s="6">
        <v>0</v>
      </c>
      <c r="P701" s="6">
        <v>0</v>
      </c>
      <c r="Q701" s="6">
        <v>0</v>
      </c>
      <c r="R701" s="6">
        <v>0</v>
      </c>
      <c r="S701" s="6">
        <v>0</v>
      </c>
      <c r="T701" s="6">
        <v>0</v>
      </c>
      <c r="U701" s="6">
        <v>0</v>
      </c>
      <c r="V701" s="6">
        <v>1111</v>
      </c>
      <c r="W701" s="7">
        <v>0</v>
      </c>
      <c r="X701" s="7">
        <v>0</v>
      </c>
      <c r="Y701" s="7">
        <v>0</v>
      </c>
      <c r="Z701" s="7">
        <v>0</v>
      </c>
      <c r="AA701" s="7">
        <v>0</v>
      </c>
      <c r="AB701" s="7">
        <v>0</v>
      </c>
      <c r="AC701" s="6">
        <v>0</v>
      </c>
      <c r="AD701" s="6">
        <v>0</v>
      </c>
      <c r="AE701" s="6">
        <v>0</v>
      </c>
      <c r="AF701" s="6">
        <v>0</v>
      </c>
      <c r="AG701" s="6">
        <v>0</v>
      </c>
      <c r="AH701" s="8">
        <v>0</v>
      </c>
      <c r="AI701" s="8">
        <v>0</v>
      </c>
      <c r="AJ701" s="8">
        <v>0</v>
      </c>
      <c r="AK701" s="8">
        <v>0</v>
      </c>
      <c r="AL701" s="8">
        <v>0</v>
      </c>
      <c r="AM701" s="7">
        <v>1057</v>
      </c>
      <c r="AN701" s="7">
        <v>54</v>
      </c>
      <c r="AO701" s="7">
        <v>0</v>
      </c>
      <c r="AP701" s="7">
        <v>0</v>
      </c>
      <c r="AQ701" s="7">
        <v>0</v>
      </c>
      <c r="AR701" s="7">
        <f>F701-W701</f>
        <v>1111</v>
      </c>
    </row>
    <row r="702" spans="1:44" ht="16" x14ac:dyDescent="0.2">
      <c r="A702" s="5" t="s">
        <v>2346</v>
      </c>
      <c r="C702" t="s">
        <v>41</v>
      </c>
      <c r="D702" t="s">
        <v>41</v>
      </c>
      <c r="E702" t="s">
        <v>41</v>
      </c>
      <c r="F702" s="6">
        <v>1107</v>
      </c>
      <c r="G702">
        <v>2017</v>
      </c>
      <c r="H702" t="s">
        <v>63</v>
      </c>
      <c r="I702" t="s">
        <v>63</v>
      </c>
      <c r="J702" s="5" t="s">
        <v>2347</v>
      </c>
      <c r="K702" s="13" t="s">
        <v>44</v>
      </c>
      <c r="L702" t="s">
        <v>2348</v>
      </c>
      <c r="M702" s="6">
        <v>0</v>
      </c>
      <c r="N702" s="6">
        <v>0</v>
      </c>
      <c r="O702" s="6">
        <v>0</v>
      </c>
      <c r="P702" s="6">
        <v>0</v>
      </c>
      <c r="Q702" s="6">
        <v>1107</v>
      </c>
      <c r="R702" s="6">
        <v>0</v>
      </c>
      <c r="S702" s="6">
        <v>1107</v>
      </c>
      <c r="T702" s="6">
        <v>0</v>
      </c>
      <c r="U702" s="6">
        <v>0</v>
      </c>
      <c r="V702" s="6">
        <v>0</v>
      </c>
      <c r="W702" s="7">
        <v>0</v>
      </c>
      <c r="X702" s="7">
        <v>0</v>
      </c>
      <c r="Y702" s="7">
        <v>0</v>
      </c>
      <c r="Z702" s="7">
        <v>0</v>
      </c>
      <c r="AA702" s="7">
        <v>0</v>
      </c>
      <c r="AB702" s="7">
        <v>0</v>
      </c>
      <c r="AC702" s="6">
        <v>0</v>
      </c>
      <c r="AD702" s="6">
        <v>0</v>
      </c>
      <c r="AE702" s="6">
        <v>0</v>
      </c>
      <c r="AF702" s="6">
        <v>0</v>
      </c>
      <c r="AG702" s="6">
        <v>0</v>
      </c>
      <c r="AH702" s="8">
        <v>0</v>
      </c>
      <c r="AI702" s="8">
        <v>0</v>
      </c>
      <c r="AJ702" s="8">
        <v>0</v>
      </c>
      <c r="AK702" s="8">
        <v>0</v>
      </c>
      <c r="AL702" s="8">
        <v>0</v>
      </c>
      <c r="AM702" s="7">
        <v>0</v>
      </c>
      <c r="AN702" s="7">
        <v>0</v>
      </c>
      <c r="AO702" s="7">
        <v>0</v>
      </c>
      <c r="AP702" s="7">
        <v>0</v>
      </c>
      <c r="AQ702" s="7">
        <v>1107</v>
      </c>
      <c r="AR702" s="7">
        <f>F702-W702</f>
        <v>1107</v>
      </c>
    </row>
    <row r="703" spans="1:44" ht="96" x14ac:dyDescent="0.2">
      <c r="A703" s="5" t="s">
        <v>2349</v>
      </c>
      <c r="C703" t="s">
        <v>41</v>
      </c>
      <c r="D703" t="s">
        <v>41</v>
      </c>
      <c r="E703" t="s">
        <v>373</v>
      </c>
      <c r="F703" s="6">
        <v>1105</v>
      </c>
      <c r="G703">
        <v>2015</v>
      </c>
      <c r="H703" t="s">
        <v>63</v>
      </c>
      <c r="I703" t="s">
        <v>63</v>
      </c>
      <c r="J703" s="5" t="s">
        <v>2350</v>
      </c>
      <c r="K703" s="13" t="s">
        <v>3</v>
      </c>
      <c r="L703" t="s">
        <v>2351</v>
      </c>
      <c r="M703" s="6">
        <v>0</v>
      </c>
      <c r="N703" s="6">
        <v>889</v>
      </c>
      <c r="O703" s="6">
        <v>148</v>
      </c>
      <c r="P703" s="6">
        <v>68</v>
      </c>
      <c r="Q703" s="6">
        <v>0</v>
      </c>
      <c r="R703" s="6">
        <v>0</v>
      </c>
      <c r="S703" s="6">
        <v>1105</v>
      </c>
      <c r="T703" s="6">
        <v>0</v>
      </c>
      <c r="U703" s="6">
        <v>0</v>
      </c>
      <c r="V703" s="6">
        <v>0</v>
      </c>
      <c r="W703" s="7">
        <v>0</v>
      </c>
      <c r="X703" s="7">
        <v>0</v>
      </c>
      <c r="Y703" s="7">
        <v>0</v>
      </c>
      <c r="Z703" s="7">
        <v>0</v>
      </c>
      <c r="AA703" s="7">
        <v>0</v>
      </c>
      <c r="AB703" s="7">
        <v>0</v>
      </c>
      <c r="AC703" s="6">
        <v>0</v>
      </c>
      <c r="AD703" s="6">
        <v>0</v>
      </c>
      <c r="AE703" s="6">
        <v>0</v>
      </c>
      <c r="AF703" s="6">
        <v>0</v>
      </c>
      <c r="AG703" s="6">
        <v>0</v>
      </c>
      <c r="AH703" s="8">
        <v>0</v>
      </c>
      <c r="AI703" s="8">
        <v>0</v>
      </c>
      <c r="AJ703" s="8">
        <v>0</v>
      </c>
      <c r="AK703" s="8">
        <v>0</v>
      </c>
      <c r="AL703" s="8">
        <v>0</v>
      </c>
      <c r="AM703" s="7">
        <v>0</v>
      </c>
      <c r="AN703" s="7">
        <v>889</v>
      </c>
      <c r="AO703" s="7">
        <v>148</v>
      </c>
      <c r="AP703" s="7">
        <v>68</v>
      </c>
      <c r="AQ703" s="7">
        <v>0</v>
      </c>
      <c r="AR703" s="7">
        <f>F703-W703</f>
        <v>1105</v>
      </c>
    </row>
    <row r="704" spans="1:44" ht="32" x14ac:dyDescent="0.2">
      <c r="A704" s="5" t="s">
        <v>2352</v>
      </c>
      <c r="C704" t="s">
        <v>41</v>
      </c>
      <c r="D704" t="s">
        <v>41</v>
      </c>
      <c r="E704" t="s">
        <v>41</v>
      </c>
      <c r="F704" s="6">
        <v>1100</v>
      </c>
      <c r="G704">
        <v>2017</v>
      </c>
      <c r="H704" t="s">
        <v>87</v>
      </c>
      <c r="I704" t="s">
        <v>87</v>
      </c>
      <c r="J704" s="5" t="s">
        <v>2353</v>
      </c>
      <c r="K704" s="13" t="s">
        <v>614</v>
      </c>
      <c r="L704" t="s">
        <v>2354</v>
      </c>
      <c r="M704" s="6">
        <v>0</v>
      </c>
      <c r="N704" s="6">
        <v>0</v>
      </c>
      <c r="O704" s="6">
        <v>0</v>
      </c>
      <c r="P704" s="6">
        <v>1100</v>
      </c>
      <c r="Q704" s="6">
        <v>0</v>
      </c>
      <c r="R704" s="6">
        <v>1100</v>
      </c>
      <c r="S704" s="6">
        <v>0</v>
      </c>
      <c r="T704" s="6">
        <v>0</v>
      </c>
      <c r="U704" s="6">
        <v>0</v>
      </c>
      <c r="V704" s="6">
        <v>0</v>
      </c>
      <c r="W704" s="7">
        <v>0</v>
      </c>
      <c r="X704" s="7">
        <v>0</v>
      </c>
      <c r="Y704" s="7">
        <v>0</v>
      </c>
      <c r="Z704" s="7">
        <v>0</v>
      </c>
      <c r="AA704" s="7">
        <v>0</v>
      </c>
      <c r="AB704" s="7">
        <v>0</v>
      </c>
      <c r="AC704" s="6">
        <v>0</v>
      </c>
      <c r="AD704" s="6">
        <v>0</v>
      </c>
      <c r="AE704" s="6">
        <v>0</v>
      </c>
      <c r="AF704" s="6">
        <v>0</v>
      </c>
      <c r="AG704" s="6">
        <v>0</v>
      </c>
      <c r="AH704" s="8">
        <v>0</v>
      </c>
      <c r="AI704" s="8">
        <v>0</v>
      </c>
      <c r="AJ704" s="8">
        <v>0</v>
      </c>
      <c r="AK704" s="8">
        <v>0</v>
      </c>
      <c r="AL704" s="8">
        <v>0</v>
      </c>
      <c r="AM704" s="7">
        <v>0</v>
      </c>
      <c r="AN704" s="7">
        <v>0</v>
      </c>
      <c r="AO704" s="7">
        <v>0</v>
      </c>
      <c r="AP704" s="7">
        <v>1100</v>
      </c>
      <c r="AQ704" s="7">
        <v>0</v>
      </c>
      <c r="AR704" s="7">
        <f>F704-W704</f>
        <v>1100</v>
      </c>
    </row>
    <row r="705" spans="1:44" ht="32" x14ac:dyDescent="0.2">
      <c r="A705" s="5" t="s">
        <v>2355</v>
      </c>
      <c r="C705" t="s">
        <v>40</v>
      </c>
      <c r="D705" t="s">
        <v>41</v>
      </c>
      <c r="E705" t="s">
        <v>41</v>
      </c>
      <c r="F705" s="6">
        <v>1094</v>
      </c>
      <c r="G705">
        <v>2013</v>
      </c>
      <c r="H705" t="s">
        <v>72</v>
      </c>
      <c r="I705" t="s">
        <v>72</v>
      </c>
      <c r="J705" s="5" t="s">
        <v>2356</v>
      </c>
      <c r="K705" s="13" t="s">
        <v>44</v>
      </c>
      <c r="L705" t="s">
        <v>2357</v>
      </c>
      <c r="M705" s="6">
        <v>270</v>
      </c>
      <c r="N705" s="6">
        <v>824</v>
      </c>
      <c r="O705" s="6">
        <v>0</v>
      </c>
      <c r="P705" s="6">
        <v>0</v>
      </c>
      <c r="Q705" s="6">
        <v>0</v>
      </c>
      <c r="R705" s="6">
        <v>0</v>
      </c>
      <c r="S705" s="6">
        <v>0</v>
      </c>
      <c r="T705" s="6">
        <v>0</v>
      </c>
      <c r="U705" s="6">
        <v>1094</v>
      </c>
      <c r="V705" s="6">
        <v>0</v>
      </c>
      <c r="W705" s="7">
        <v>0</v>
      </c>
      <c r="X705" s="7">
        <v>0</v>
      </c>
      <c r="Y705" s="7">
        <v>0</v>
      </c>
      <c r="Z705" s="7">
        <v>0</v>
      </c>
      <c r="AA705" s="7">
        <v>0</v>
      </c>
      <c r="AB705" s="7">
        <v>0</v>
      </c>
      <c r="AC705" s="6">
        <v>0</v>
      </c>
      <c r="AD705" s="6">
        <v>0</v>
      </c>
      <c r="AE705" s="6">
        <v>0</v>
      </c>
      <c r="AF705" s="6">
        <v>0</v>
      </c>
      <c r="AG705" s="6">
        <v>0</v>
      </c>
      <c r="AH705" s="8">
        <v>0</v>
      </c>
      <c r="AI705" s="8">
        <v>0</v>
      </c>
      <c r="AJ705" s="8">
        <v>0</v>
      </c>
      <c r="AK705" s="8">
        <v>0</v>
      </c>
      <c r="AL705" s="8">
        <v>0</v>
      </c>
      <c r="AM705" s="7">
        <v>270</v>
      </c>
      <c r="AN705" s="7">
        <v>824</v>
      </c>
      <c r="AO705" s="7">
        <v>0</v>
      </c>
      <c r="AP705" s="7">
        <v>0</v>
      </c>
      <c r="AQ705" s="7">
        <v>0</v>
      </c>
      <c r="AR705" s="7">
        <f>F705-W705</f>
        <v>1094</v>
      </c>
    </row>
    <row r="706" spans="1:44" ht="32" x14ac:dyDescent="0.2">
      <c r="A706" s="5" t="s">
        <v>2358</v>
      </c>
      <c r="C706" t="s">
        <v>40</v>
      </c>
      <c r="D706" t="s">
        <v>41</v>
      </c>
      <c r="E706" t="s">
        <v>373</v>
      </c>
      <c r="F706" s="6">
        <v>1088</v>
      </c>
      <c r="G706">
        <v>2012</v>
      </c>
      <c r="H706" t="s">
        <v>72</v>
      </c>
      <c r="I706" t="s">
        <v>934</v>
      </c>
      <c r="J706" s="5" t="s">
        <v>1139</v>
      </c>
      <c r="K706" s="13" t="s">
        <v>3</v>
      </c>
      <c r="L706" t="s">
        <v>2359</v>
      </c>
      <c r="M706" s="6">
        <v>700</v>
      </c>
      <c r="N706" s="6">
        <v>0</v>
      </c>
      <c r="O706" s="6">
        <v>22</v>
      </c>
      <c r="P706" s="6">
        <v>366</v>
      </c>
      <c r="Q706" s="6">
        <v>0</v>
      </c>
      <c r="R706" s="6">
        <v>22</v>
      </c>
      <c r="S706" s="6">
        <v>0</v>
      </c>
      <c r="T706" s="6">
        <v>0</v>
      </c>
      <c r="U706" s="6">
        <v>1066</v>
      </c>
      <c r="V706" s="6">
        <v>0</v>
      </c>
      <c r="W706" s="7">
        <v>22</v>
      </c>
      <c r="X706" s="7">
        <v>0</v>
      </c>
      <c r="Y706" s="7">
        <v>0</v>
      </c>
      <c r="Z706" s="7">
        <v>0</v>
      </c>
      <c r="AA706" s="7">
        <v>22</v>
      </c>
      <c r="AB706" s="7">
        <v>0</v>
      </c>
      <c r="AC706" s="6">
        <v>22</v>
      </c>
      <c r="AD706" s="6">
        <v>0</v>
      </c>
      <c r="AE706" s="6">
        <v>0</v>
      </c>
      <c r="AF706" s="6">
        <v>0</v>
      </c>
      <c r="AG706" s="6">
        <v>0</v>
      </c>
      <c r="AH706" s="8">
        <v>0</v>
      </c>
      <c r="AI706" s="8">
        <v>0</v>
      </c>
      <c r="AJ706" s="8">
        <v>22</v>
      </c>
      <c r="AK706" s="8">
        <v>0</v>
      </c>
      <c r="AL706" s="8">
        <v>0</v>
      </c>
      <c r="AM706" s="7">
        <v>700</v>
      </c>
      <c r="AN706" s="7">
        <v>0</v>
      </c>
      <c r="AO706" s="7">
        <v>0</v>
      </c>
      <c r="AP706" s="7">
        <v>366</v>
      </c>
      <c r="AQ706" s="7">
        <v>0</v>
      </c>
      <c r="AR706" s="7">
        <f>F706-W706</f>
        <v>1066</v>
      </c>
    </row>
    <row r="707" spans="1:44" ht="16" x14ac:dyDescent="0.2">
      <c r="A707" s="5" t="s">
        <v>2360</v>
      </c>
      <c r="C707" t="s">
        <v>40</v>
      </c>
      <c r="D707" t="s">
        <v>41</v>
      </c>
      <c r="E707" t="s">
        <v>41</v>
      </c>
      <c r="F707" s="6">
        <v>1075</v>
      </c>
      <c r="G707">
        <v>2012</v>
      </c>
      <c r="H707" t="s">
        <v>87</v>
      </c>
      <c r="I707" t="s">
        <v>400</v>
      </c>
      <c r="J707" s="5" t="s">
        <v>243</v>
      </c>
      <c r="K707" s="13" t="s">
        <v>198</v>
      </c>
      <c r="L707" t="s">
        <v>2361</v>
      </c>
      <c r="M707" s="6">
        <v>1075</v>
      </c>
      <c r="N707" s="6">
        <v>0</v>
      </c>
      <c r="O707" s="6">
        <v>0</v>
      </c>
      <c r="P707" s="6">
        <v>0</v>
      </c>
      <c r="Q707" s="6">
        <v>0</v>
      </c>
      <c r="R707" s="6">
        <v>833</v>
      </c>
      <c r="S707" s="6">
        <v>125</v>
      </c>
      <c r="T707" s="6">
        <v>0</v>
      </c>
      <c r="U707" s="6">
        <v>0</v>
      </c>
      <c r="V707" s="6">
        <v>117</v>
      </c>
      <c r="W707" s="7">
        <v>242</v>
      </c>
      <c r="X707" s="7">
        <v>242</v>
      </c>
      <c r="Y707" s="7">
        <v>0</v>
      </c>
      <c r="Z707" s="7">
        <v>0</v>
      </c>
      <c r="AA707" s="7">
        <v>0</v>
      </c>
      <c r="AB707" s="7">
        <v>0</v>
      </c>
      <c r="AC707" s="6">
        <v>0</v>
      </c>
      <c r="AD707" s="6">
        <v>125</v>
      </c>
      <c r="AE707" s="6">
        <v>0</v>
      </c>
      <c r="AF707" s="6">
        <v>0</v>
      </c>
      <c r="AG707" s="6">
        <v>117</v>
      </c>
      <c r="AH707" s="8">
        <v>242</v>
      </c>
      <c r="AI707" s="8">
        <v>0</v>
      </c>
      <c r="AJ707" s="8">
        <v>0</v>
      </c>
      <c r="AK707" s="8">
        <v>0</v>
      </c>
      <c r="AL707" s="8">
        <v>0</v>
      </c>
      <c r="AM707" s="7">
        <v>833</v>
      </c>
      <c r="AN707" s="7">
        <v>0</v>
      </c>
      <c r="AO707" s="7">
        <v>0</v>
      </c>
      <c r="AP707" s="7">
        <v>0</v>
      </c>
      <c r="AQ707" s="7">
        <v>0</v>
      </c>
      <c r="AR707" s="7">
        <f>F707-W707</f>
        <v>833</v>
      </c>
    </row>
    <row r="708" spans="1:44" ht="16" x14ac:dyDescent="0.2">
      <c r="A708" s="5" t="s">
        <v>2362</v>
      </c>
      <c r="C708" t="s">
        <v>41</v>
      </c>
      <c r="D708" t="s">
        <v>41</v>
      </c>
      <c r="E708" t="s">
        <v>41</v>
      </c>
      <c r="F708" s="6">
        <v>1058</v>
      </c>
      <c r="G708">
        <v>2013</v>
      </c>
      <c r="H708" t="s">
        <v>46</v>
      </c>
      <c r="I708" t="s">
        <v>46</v>
      </c>
      <c r="J708" s="5" t="s">
        <v>2363</v>
      </c>
      <c r="K708" s="13" t="s">
        <v>991</v>
      </c>
      <c r="L708" t="s">
        <v>2364</v>
      </c>
      <c r="M708" s="6">
        <v>996</v>
      </c>
      <c r="N708" s="6">
        <v>0</v>
      </c>
      <c r="O708" s="6">
        <v>62</v>
      </c>
      <c r="P708" s="6">
        <v>0</v>
      </c>
      <c r="Q708" s="6">
        <v>0</v>
      </c>
      <c r="R708" s="6">
        <v>0</v>
      </c>
      <c r="S708" s="6">
        <v>0</v>
      </c>
      <c r="T708" s="6">
        <v>0</v>
      </c>
      <c r="U708" s="6">
        <v>0</v>
      </c>
      <c r="V708" s="6">
        <v>1058</v>
      </c>
      <c r="W708" s="7">
        <v>0</v>
      </c>
      <c r="X708" s="7">
        <v>0</v>
      </c>
      <c r="Y708" s="7">
        <v>0</v>
      </c>
      <c r="Z708" s="7">
        <v>0</v>
      </c>
      <c r="AA708" s="7">
        <v>0</v>
      </c>
      <c r="AB708" s="7">
        <v>0</v>
      </c>
      <c r="AC708" s="6">
        <v>0</v>
      </c>
      <c r="AD708" s="6">
        <v>0</v>
      </c>
      <c r="AE708" s="6">
        <v>0</v>
      </c>
      <c r="AF708" s="6">
        <v>0</v>
      </c>
      <c r="AG708" s="6">
        <v>0</v>
      </c>
      <c r="AH708" s="8">
        <v>0</v>
      </c>
      <c r="AI708" s="8">
        <v>0</v>
      </c>
      <c r="AJ708" s="8">
        <v>0</v>
      </c>
      <c r="AK708" s="8">
        <v>0</v>
      </c>
      <c r="AL708" s="8">
        <v>0</v>
      </c>
      <c r="AM708" s="7">
        <v>996</v>
      </c>
      <c r="AN708" s="7">
        <v>0</v>
      </c>
      <c r="AO708" s="7">
        <v>62</v>
      </c>
      <c r="AP708" s="7">
        <v>0</v>
      </c>
      <c r="AQ708" s="7">
        <v>0</v>
      </c>
      <c r="AR708" s="7">
        <f>F708-W708</f>
        <v>1058</v>
      </c>
    </row>
    <row r="709" spans="1:44" ht="16" x14ac:dyDescent="0.2">
      <c r="A709" s="5" t="s">
        <v>2365</v>
      </c>
      <c r="C709" t="s">
        <v>41</v>
      </c>
      <c r="D709" t="s">
        <v>41</v>
      </c>
      <c r="E709" t="s">
        <v>373</v>
      </c>
      <c r="F709" s="6">
        <v>1053</v>
      </c>
      <c r="G709">
        <v>2016</v>
      </c>
      <c r="H709" t="s">
        <v>72</v>
      </c>
      <c r="I709" t="s">
        <v>2366</v>
      </c>
      <c r="J709" s="5" t="s">
        <v>2367</v>
      </c>
      <c r="K709" s="13" t="s">
        <v>3</v>
      </c>
      <c r="L709" t="s">
        <v>2368</v>
      </c>
      <c r="M709" s="6">
        <v>0</v>
      </c>
      <c r="N709" s="6">
        <v>0</v>
      </c>
      <c r="O709" s="6">
        <v>0</v>
      </c>
      <c r="P709" s="6">
        <v>0</v>
      </c>
      <c r="Q709" s="6">
        <v>1053</v>
      </c>
      <c r="R709" s="6">
        <v>0</v>
      </c>
      <c r="S709" s="6">
        <v>0</v>
      </c>
      <c r="T709" s="6">
        <v>0</v>
      </c>
      <c r="U709" s="6">
        <v>1053</v>
      </c>
      <c r="V709" s="6">
        <v>0</v>
      </c>
      <c r="W709" s="7">
        <v>0</v>
      </c>
      <c r="X709" s="7">
        <v>0</v>
      </c>
      <c r="Y709" s="7">
        <v>0</v>
      </c>
      <c r="Z709" s="7">
        <v>0</v>
      </c>
      <c r="AA709" s="7">
        <v>0</v>
      </c>
      <c r="AB709" s="7">
        <v>0</v>
      </c>
      <c r="AC709" s="6">
        <v>0</v>
      </c>
      <c r="AD709" s="6">
        <v>0</v>
      </c>
      <c r="AE709" s="6">
        <v>0</v>
      </c>
      <c r="AF709" s="6">
        <v>0</v>
      </c>
      <c r="AG709" s="6">
        <v>0</v>
      </c>
      <c r="AH709" s="8">
        <v>0</v>
      </c>
      <c r="AI709" s="8">
        <v>0</v>
      </c>
      <c r="AJ709" s="8">
        <v>0</v>
      </c>
      <c r="AK709" s="8">
        <v>0</v>
      </c>
      <c r="AL709" s="8">
        <v>0</v>
      </c>
      <c r="AM709" s="7">
        <v>0</v>
      </c>
      <c r="AN709" s="7">
        <v>0</v>
      </c>
      <c r="AO709" s="7">
        <v>0</v>
      </c>
      <c r="AP709" s="7">
        <v>0</v>
      </c>
      <c r="AQ709" s="7">
        <v>1053</v>
      </c>
      <c r="AR709" s="7">
        <f>F709-W709</f>
        <v>1053</v>
      </c>
    </row>
    <row r="710" spans="1:44" ht="16" x14ac:dyDescent="0.2">
      <c r="A710" s="5" t="s">
        <v>2369</v>
      </c>
      <c r="C710" t="s">
        <v>41</v>
      </c>
      <c r="D710" t="s">
        <v>41</v>
      </c>
      <c r="E710" t="s">
        <v>41</v>
      </c>
      <c r="F710" s="6">
        <v>1050</v>
      </c>
      <c r="G710">
        <v>2008</v>
      </c>
      <c r="H710" t="s">
        <v>46</v>
      </c>
      <c r="I710" t="s">
        <v>46</v>
      </c>
      <c r="J710" s="5" t="s">
        <v>2370</v>
      </c>
      <c r="K710" s="13" t="s">
        <v>2371</v>
      </c>
      <c r="L710" t="s">
        <v>2372</v>
      </c>
      <c r="M710" s="6">
        <v>695</v>
      </c>
      <c r="N710" s="6">
        <v>194</v>
      </c>
      <c r="O710" s="6">
        <v>161</v>
      </c>
      <c r="P710" s="6">
        <v>0</v>
      </c>
      <c r="Q710" s="6">
        <v>0</v>
      </c>
      <c r="R710" s="6">
        <v>0</v>
      </c>
      <c r="S710" s="6">
        <v>0</v>
      </c>
      <c r="T710" s="6">
        <v>0</v>
      </c>
      <c r="U710" s="6">
        <v>0</v>
      </c>
      <c r="V710" s="6">
        <v>1050</v>
      </c>
      <c r="W710" s="7">
        <v>0</v>
      </c>
      <c r="X710" s="7">
        <v>0</v>
      </c>
      <c r="Y710" s="7">
        <v>0</v>
      </c>
      <c r="Z710" s="7">
        <v>0</v>
      </c>
      <c r="AA710" s="7">
        <v>0</v>
      </c>
      <c r="AB710" s="7">
        <v>0</v>
      </c>
      <c r="AC710" s="6">
        <v>0</v>
      </c>
      <c r="AD710" s="6">
        <v>0</v>
      </c>
      <c r="AE710" s="6">
        <v>0</v>
      </c>
      <c r="AF710" s="6">
        <v>0</v>
      </c>
      <c r="AG710" s="6">
        <v>0</v>
      </c>
      <c r="AH710" s="8">
        <v>0</v>
      </c>
      <c r="AI710" s="8">
        <v>0</v>
      </c>
      <c r="AJ710" s="8">
        <v>0</v>
      </c>
      <c r="AK710" s="8">
        <v>0</v>
      </c>
      <c r="AL710" s="8">
        <v>0</v>
      </c>
      <c r="AM710" s="7">
        <v>695</v>
      </c>
      <c r="AN710" s="7">
        <v>194</v>
      </c>
      <c r="AO710" s="7">
        <v>161</v>
      </c>
      <c r="AP710" s="7">
        <v>0</v>
      </c>
      <c r="AQ710" s="7">
        <v>0</v>
      </c>
      <c r="AR710" s="7">
        <f>F710-W710</f>
        <v>1050</v>
      </c>
    </row>
    <row r="711" spans="1:44" ht="32" x14ac:dyDescent="0.2">
      <c r="A711" s="5" t="s">
        <v>2373</v>
      </c>
      <c r="C711" t="s">
        <v>41</v>
      </c>
      <c r="D711" t="s">
        <v>41</v>
      </c>
      <c r="E711" t="s">
        <v>41</v>
      </c>
      <c r="F711" s="6">
        <v>1049</v>
      </c>
      <c r="G711">
        <v>2013</v>
      </c>
      <c r="H711" t="s">
        <v>46</v>
      </c>
      <c r="I711" t="s">
        <v>46</v>
      </c>
      <c r="J711" s="5" t="s">
        <v>2374</v>
      </c>
      <c r="K711" s="13" t="s">
        <v>198</v>
      </c>
      <c r="L711" t="s">
        <v>2375</v>
      </c>
      <c r="M711" s="6">
        <v>1049</v>
      </c>
      <c r="N711" s="6">
        <v>0</v>
      </c>
      <c r="O711" s="6">
        <v>0</v>
      </c>
      <c r="P711" s="6">
        <v>0</v>
      </c>
      <c r="Q711" s="6">
        <v>0</v>
      </c>
      <c r="R711" s="6">
        <v>0</v>
      </c>
      <c r="S711" s="6">
        <v>0</v>
      </c>
      <c r="T711" s="6">
        <v>0</v>
      </c>
      <c r="U711" s="6">
        <v>0</v>
      </c>
      <c r="V711" s="6">
        <v>1049</v>
      </c>
      <c r="W711" s="7">
        <v>0</v>
      </c>
      <c r="X711" s="7">
        <v>0</v>
      </c>
      <c r="Y711" s="7">
        <v>0</v>
      </c>
      <c r="Z711" s="7">
        <v>0</v>
      </c>
      <c r="AA711" s="7">
        <v>0</v>
      </c>
      <c r="AB711" s="7">
        <v>0</v>
      </c>
      <c r="AC711" s="6">
        <v>0</v>
      </c>
      <c r="AD711" s="6">
        <v>0</v>
      </c>
      <c r="AE711" s="6">
        <v>0</v>
      </c>
      <c r="AF711" s="6">
        <v>0</v>
      </c>
      <c r="AG711" s="6">
        <v>0</v>
      </c>
      <c r="AH711" s="8">
        <v>0</v>
      </c>
      <c r="AI711" s="8">
        <v>0</v>
      </c>
      <c r="AJ711" s="8">
        <v>0</v>
      </c>
      <c r="AK711" s="8">
        <v>0</v>
      </c>
      <c r="AL711" s="8">
        <v>0</v>
      </c>
      <c r="AM711" s="7">
        <v>1049</v>
      </c>
      <c r="AN711" s="7">
        <v>0</v>
      </c>
      <c r="AO711" s="7">
        <v>0</v>
      </c>
      <c r="AP711" s="7">
        <v>0</v>
      </c>
      <c r="AQ711" s="7">
        <v>0</v>
      </c>
      <c r="AR711" s="7">
        <f>F711-W711</f>
        <v>1049</v>
      </c>
    </row>
    <row r="712" spans="1:44" ht="16" x14ac:dyDescent="0.2">
      <c r="A712" s="5" t="s">
        <v>2376</v>
      </c>
      <c r="B712" s="5" t="s">
        <v>2376</v>
      </c>
      <c r="C712" t="s">
        <v>41</v>
      </c>
      <c r="D712" t="s">
        <v>41</v>
      </c>
      <c r="E712" t="s">
        <v>41</v>
      </c>
      <c r="F712" s="6">
        <v>1043</v>
      </c>
      <c r="G712">
        <v>2016</v>
      </c>
      <c r="H712" t="s">
        <v>46</v>
      </c>
      <c r="I712" t="s">
        <v>46</v>
      </c>
      <c r="J712" s="5" t="s">
        <v>2377</v>
      </c>
      <c r="K712" s="13" t="s">
        <v>55</v>
      </c>
      <c r="L712" t="s">
        <v>2378</v>
      </c>
      <c r="M712" s="6">
        <v>0</v>
      </c>
      <c r="N712" s="6">
        <v>0</v>
      </c>
      <c r="O712" s="6">
        <v>1043</v>
      </c>
      <c r="P712" s="6">
        <v>0</v>
      </c>
      <c r="Q712" s="6">
        <v>0</v>
      </c>
      <c r="R712" s="6">
        <v>0</v>
      </c>
      <c r="S712" s="6">
        <v>0</v>
      </c>
      <c r="T712" s="6">
        <v>0</v>
      </c>
      <c r="U712" s="6">
        <v>0</v>
      </c>
      <c r="V712" s="6">
        <v>1043</v>
      </c>
      <c r="W712" s="7">
        <v>0</v>
      </c>
      <c r="X712" s="7">
        <v>0</v>
      </c>
      <c r="Y712" s="7">
        <v>0</v>
      </c>
      <c r="Z712" s="7">
        <v>0</v>
      </c>
      <c r="AA712" s="7">
        <v>0</v>
      </c>
      <c r="AB712" s="7">
        <v>0</v>
      </c>
      <c r="AC712" s="6">
        <v>0</v>
      </c>
      <c r="AD712" s="6">
        <v>0</v>
      </c>
      <c r="AE712" s="6">
        <v>0</v>
      </c>
      <c r="AF712" s="6">
        <v>0</v>
      </c>
      <c r="AG712" s="6">
        <v>0</v>
      </c>
      <c r="AH712" s="8">
        <v>0</v>
      </c>
      <c r="AI712" s="8">
        <v>0</v>
      </c>
      <c r="AJ712" s="8">
        <v>0</v>
      </c>
      <c r="AK712" s="8">
        <v>0</v>
      </c>
      <c r="AL712" s="8">
        <v>0</v>
      </c>
      <c r="AM712" s="7">
        <v>0</v>
      </c>
      <c r="AN712" s="7">
        <v>0</v>
      </c>
      <c r="AO712" s="7">
        <v>1043</v>
      </c>
      <c r="AP712" s="7">
        <v>0</v>
      </c>
      <c r="AQ712" s="7">
        <v>0</v>
      </c>
      <c r="AR712" s="7">
        <f>F712-W712</f>
        <v>1043</v>
      </c>
    </row>
    <row r="713" spans="1:44" ht="16" x14ac:dyDescent="0.2">
      <c r="A713" s="5" t="s">
        <v>2379</v>
      </c>
      <c r="C713" t="s">
        <v>41</v>
      </c>
      <c r="D713" t="s">
        <v>41</v>
      </c>
      <c r="E713" t="s">
        <v>373</v>
      </c>
      <c r="F713" s="6">
        <v>1039</v>
      </c>
      <c r="G713">
        <v>2017</v>
      </c>
      <c r="H713" t="s">
        <v>63</v>
      </c>
      <c r="I713" t="s">
        <v>63</v>
      </c>
      <c r="J713" s="5" t="s">
        <v>2380</v>
      </c>
      <c r="K713" s="13" t="s">
        <v>2381</v>
      </c>
      <c r="L713" t="s">
        <v>2382</v>
      </c>
      <c r="M713" s="6">
        <v>0</v>
      </c>
      <c r="N713" s="6">
        <v>0</v>
      </c>
      <c r="O713" s="6">
        <v>0</v>
      </c>
      <c r="P713" s="6">
        <v>1039</v>
      </c>
      <c r="Q713" s="6">
        <v>0</v>
      </c>
      <c r="R713" s="6">
        <v>0</v>
      </c>
      <c r="S713" s="6">
        <v>1039</v>
      </c>
      <c r="T713" s="6">
        <v>0</v>
      </c>
      <c r="U713" s="6">
        <v>0</v>
      </c>
      <c r="V713" s="6">
        <v>0</v>
      </c>
      <c r="W713" s="7">
        <v>0</v>
      </c>
      <c r="X713" s="7">
        <v>0</v>
      </c>
      <c r="Y713" s="7">
        <v>0</v>
      </c>
      <c r="Z713" s="7">
        <v>0</v>
      </c>
      <c r="AA713" s="7">
        <v>0</v>
      </c>
      <c r="AB713" s="7">
        <v>0</v>
      </c>
      <c r="AC713" s="6">
        <v>0</v>
      </c>
      <c r="AD713" s="6">
        <v>0</v>
      </c>
      <c r="AE713" s="6">
        <v>0</v>
      </c>
      <c r="AF713" s="6">
        <v>0</v>
      </c>
      <c r="AG713" s="6">
        <v>0</v>
      </c>
      <c r="AH713" s="8">
        <v>0</v>
      </c>
      <c r="AI713" s="8">
        <v>0</v>
      </c>
      <c r="AJ713" s="8">
        <v>0</v>
      </c>
      <c r="AK713" s="8">
        <v>0</v>
      </c>
      <c r="AL713" s="8">
        <v>0</v>
      </c>
      <c r="AM713" s="7">
        <v>0</v>
      </c>
      <c r="AN713" s="7">
        <v>0</v>
      </c>
      <c r="AO713" s="7">
        <v>0</v>
      </c>
      <c r="AP713" s="7">
        <v>1039</v>
      </c>
      <c r="AQ713" s="7">
        <v>0</v>
      </c>
      <c r="AR713" s="7">
        <f>F713-W713</f>
        <v>1039</v>
      </c>
    </row>
    <row r="714" spans="1:44" ht="16" x14ac:dyDescent="0.2">
      <c r="A714" s="5" t="s">
        <v>2383</v>
      </c>
      <c r="C714" t="s">
        <v>41</v>
      </c>
      <c r="D714" t="s">
        <v>41</v>
      </c>
      <c r="E714" t="s">
        <v>373</v>
      </c>
      <c r="F714" s="6">
        <v>1038</v>
      </c>
      <c r="G714">
        <v>2017</v>
      </c>
      <c r="H714" t="s">
        <v>63</v>
      </c>
      <c r="I714" t="s">
        <v>63</v>
      </c>
      <c r="J714" s="5" t="s">
        <v>2384</v>
      </c>
      <c r="K714" s="13" t="s">
        <v>3</v>
      </c>
      <c r="L714" t="s">
        <v>2385</v>
      </c>
      <c r="M714" s="6">
        <v>0</v>
      </c>
      <c r="N714" s="6">
        <v>0</v>
      </c>
      <c r="O714" s="6">
        <v>0</v>
      </c>
      <c r="P714" s="6">
        <v>0</v>
      </c>
      <c r="Q714" s="6">
        <v>1038</v>
      </c>
      <c r="R714" s="6">
        <v>0</v>
      </c>
      <c r="S714" s="6">
        <v>1038</v>
      </c>
      <c r="T714" s="6">
        <v>0</v>
      </c>
      <c r="U714" s="6">
        <v>0</v>
      </c>
      <c r="V714" s="6">
        <v>0</v>
      </c>
      <c r="W714" s="7">
        <v>0</v>
      </c>
      <c r="X714" s="7">
        <v>0</v>
      </c>
      <c r="Y714" s="7">
        <v>0</v>
      </c>
      <c r="Z714" s="7">
        <v>0</v>
      </c>
      <c r="AA714" s="7">
        <v>0</v>
      </c>
      <c r="AB714" s="7">
        <v>0</v>
      </c>
      <c r="AC714" s="6">
        <v>0</v>
      </c>
      <c r="AD714" s="6">
        <v>0</v>
      </c>
      <c r="AE714" s="6">
        <v>0</v>
      </c>
      <c r="AF714" s="6">
        <v>0</v>
      </c>
      <c r="AG714" s="6">
        <v>0</v>
      </c>
      <c r="AH714" s="8">
        <v>0</v>
      </c>
      <c r="AI714" s="8">
        <v>0</v>
      </c>
      <c r="AJ714" s="8">
        <v>0</v>
      </c>
      <c r="AK714" s="8">
        <v>0</v>
      </c>
      <c r="AL714" s="8">
        <v>0</v>
      </c>
      <c r="AM714" s="7">
        <v>0</v>
      </c>
      <c r="AN714" s="7">
        <v>0</v>
      </c>
      <c r="AO714" s="7">
        <v>0</v>
      </c>
      <c r="AP714" s="7">
        <v>0</v>
      </c>
      <c r="AQ714" s="7">
        <v>1038</v>
      </c>
      <c r="AR714" s="7">
        <f>F714-W714</f>
        <v>1038</v>
      </c>
    </row>
    <row r="715" spans="1:44" ht="16" x14ac:dyDescent="0.2">
      <c r="A715" s="5" t="s">
        <v>2386</v>
      </c>
      <c r="C715" t="s">
        <v>41</v>
      </c>
      <c r="D715" t="s">
        <v>41</v>
      </c>
      <c r="E715" t="s">
        <v>373</v>
      </c>
      <c r="F715" s="6">
        <v>1027</v>
      </c>
      <c r="G715">
        <v>2013</v>
      </c>
      <c r="H715" t="s">
        <v>72</v>
      </c>
      <c r="I715" t="s">
        <v>72</v>
      </c>
      <c r="J715" s="5" t="s">
        <v>1107</v>
      </c>
      <c r="K715" s="13" t="s">
        <v>376</v>
      </c>
      <c r="L715" t="s">
        <v>2387</v>
      </c>
      <c r="M715" s="6">
        <v>547</v>
      </c>
      <c r="N715" s="6">
        <v>420</v>
      </c>
      <c r="O715" s="6">
        <v>0</v>
      </c>
      <c r="P715" s="6">
        <v>60</v>
      </c>
      <c r="Q715" s="6">
        <v>0</v>
      </c>
      <c r="R715" s="6">
        <v>0</v>
      </c>
      <c r="S715" s="6">
        <v>0</v>
      </c>
      <c r="T715" s="6">
        <v>0</v>
      </c>
      <c r="U715" s="6">
        <v>1027</v>
      </c>
      <c r="V715" s="6">
        <v>0</v>
      </c>
      <c r="W715" s="7">
        <v>0</v>
      </c>
      <c r="X715" s="7">
        <v>0</v>
      </c>
      <c r="Y715" s="7">
        <v>0</v>
      </c>
      <c r="Z715" s="7">
        <v>0</v>
      </c>
      <c r="AA715" s="7">
        <v>0</v>
      </c>
      <c r="AB715" s="7">
        <v>0</v>
      </c>
      <c r="AC715" s="6">
        <v>0</v>
      </c>
      <c r="AD715" s="6">
        <v>0</v>
      </c>
      <c r="AE715" s="6">
        <v>0</v>
      </c>
      <c r="AF715" s="6">
        <v>0</v>
      </c>
      <c r="AG715" s="6">
        <v>0</v>
      </c>
      <c r="AH715" s="8">
        <v>0</v>
      </c>
      <c r="AI715" s="8">
        <v>0</v>
      </c>
      <c r="AJ715" s="8">
        <v>0</v>
      </c>
      <c r="AK715" s="8">
        <v>0</v>
      </c>
      <c r="AL715" s="8">
        <v>0</v>
      </c>
      <c r="AM715" s="7">
        <v>547</v>
      </c>
      <c r="AN715" s="7">
        <v>420</v>
      </c>
      <c r="AO715" s="7">
        <v>0</v>
      </c>
      <c r="AP715" s="7">
        <v>60</v>
      </c>
      <c r="AQ715" s="7">
        <v>0</v>
      </c>
      <c r="AR715" s="7">
        <f>F715-W715</f>
        <v>1027</v>
      </c>
    </row>
    <row r="716" spans="1:44" ht="16" x14ac:dyDescent="0.2">
      <c r="A716" s="5" t="s">
        <v>2388</v>
      </c>
      <c r="C716" t="s">
        <v>41</v>
      </c>
      <c r="D716" t="s">
        <v>41</v>
      </c>
      <c r="E716" t="s">
        <v>373</v>
      </c>
      <c r="F716" s="6">
        <v>1023</v>
      </c>
      <c r="G716">
        <v>2013</v>
      </c>
      <c r="H716" t="s">
        <v>72</v>
      </c>
      <c r="I716" t="s">
        <v>72</v>
      </c>
      <c r="J716" s="5" t="s">
        <v>2389</v>
      </c>
      <c r="K716" s="13" t="s">
        <v>2390</v>
      </c>
      <c r="L716" t="s">
        <v>2391</v>
      </c>
      <c r="M716" s="6">
        <v>126</v>
      </c>
      <c r="N716" s="6">
        <v>667</v>
      </c>
      <c r="O716" s="6">
        <v>0</v>
      </c>
      <c r="P716" s="6">
        <v>230</v>
      </c>
      <c r="Q716" s="6">
        <v>0</v>
      </c>
      <c r="R716" s="6">
        <v>0</v>
      </c>
      <c r="S716" s="6">
        <v>0</v>
      </c>
      <c r="T716" s="6">
        <v>0</v>
      </c>
      <c r="U716" s="6">
        <v>1023</v>
      </c>
      <c r="V716" s="6">
        <v>0</v>
      </c>
      <c r="W716" s="7">
        <v>0</v>
      </c>
      <c r="X716" s="7">
        <v>0</v>
      </c>
      <c r="Y716" s="7">
        <v>0</v>
      </c>
      <c r="Z716" s="7">
        <v>0</v>
      </c>
      <c r="AA716" s="7">
        <v>0</v>
      </c>
      <c r="AB716" s="7">
        <v>0</v>
      </c>
      <c r="AC716" s="6">
        <v>0</v>
      </c>
      <c r="AD716" s="6">
        <v>0</v>
      </c>
      <c r="AE716" s="6">
        <v>0</v>
      </c>
      <c r="AF716" s="6">
        <v>0</v>
      </c>
      <c r="AG716" s="6">
        <v>0</v>
      </c>
      <c r="AH716" s="8">
        <v>0</v>
      </c>
      <c r="AI716" s="8">
        <v>0</v>
      </c>
      <c r="AJ716" s="8">
        <v>0</v>
      </c>
      <c r="AK716" s="8">
        <v>0</v>
      </c>
      <c r="AL716" s="8">
        <v>0</v>
      </c>
      <c r="AM716" s="7">
        <v>126</v>
      </c>
      <c r="AN716" s="7">
        <v>667</v>
      </c>
      <c r="AO716" s="7">
        <v>0</v>
      </c>
      <c r="AP716" s="7">
        <v>230</v>
      </c>
      <c r="AQ716" s="7">
        <v>0</v>
      </c>
      <c r="AR716" s="7">
        <f>F716-W716</f>
        <v>1023</v>
      </c>
    </row>
    <row r="717" spans="1:44" ht="32" x14ac:dyDescent="0.2">
      <c r="A717" s="5" t="s">
        <v>2392</v>
      </c>
      <c r="C717" t="s">
        <v>41</v>
      </c>
      <c r="D717" t="s">
        <v>41</v>
      </c>
      <c r="E717" t="s">
        <v>41</v>
      </c>
      <c r="F717" s="6">
        <v>1014</v>
      </c>
      <c r="G717">
        <v>2013</v>
      </c>
      <c r="H717" t="s">
        <v>87</v>
      </c>
      <c r="I717" t="s">
        <v>87</v>
      </c>
      <c r="J717" s="5" t="s">
        <v>760</v>
      </c>
      <c r="K717" s="13" t="s">
        <v>614</v>
      </c>
      <c r="L717" t="s">
        <v>2393</v>
      </c>
      <c r="M717" s="6">
        <v>1014</v>
      </c>
      <c r="N717" s="6">
        <v>0</v>
      </c>
      <c r="O717" s="6">
        <v>0</v>
      </c>
      <c r="P717" s="6">
        <v>0</v>
      </c>
      <c r="Q717" s="6">
        <v>0</v>
      </c>
      <c r="R717" s="6">
        <v>1014</v>
      </c>
      <c r="S717" s="6">
        <v>0</v>
      </c>
      <c r="T717" s="6">
        <v>0</v>
      </c>
      <c r="U717" s="6">
        <v>0</v>
      </c>
      <c r="V717" s="6">
        <v>0</v>
      </c>
      <c r="W717" s="7">
        <v>0</v>
      </c>
      <c r="X717" s="7">
        <v>0</v>
      </c>
      <c r="Y717" s="7">
        <v>0</v>
      </c>
      <c r="Z717" s="7">
        <v>0</v>
      </c>
      <c r="AA717" s="7">
        <v>0</v>
      </c>
      <c r="AB717" s="7">
        <v>0</v>
      </c>
      <c r="AC717" s="6">
        <v>0</v>
      </c>
      <c r="AD717" s="6">
        <v>0</v>
      </c>
      <c r="AE717" s="6">
        <v>0</v>
      </c>
      <c r="AF717" s="6">
        <v>0</v>
      </c>
      <c r="AG717" s="6">
        <v>0</v>
      </c>
      <c r="AH717" s="8">
        <v>0</v>
      </c>
      <c r="AI717" s="8">
        <v>0</v>
      </c>
      <c r="AJ717" s="8">
        <v>0</v>
      </c>
      <c r="AK717" s="8">
        <v>0</v>
      </c>
      <c r="AL717" s="8">
        <v>0</v>
      </c>
      <c r="AM717" s="7">
        <v>1014</v>
      </c>
      <c r="AN717" s="7">
        <v>0</v>
      </c>
      <c r="AO717" s="7">
        <v>0</v>
      </c>
      <c r="AP717" s="7">
        <v>0</v>
      </c>
      <c r="AQ717" s="7">
        <v>0</v>
      </c>
      <c r="AR717" s="7">
        <f>F717-W717</f>
        <v>1014</v>
      </c>
    </row>
    <row r="718" spans="1:44" ht="32" x14ac:dyDescent="0.2">
      <c r="A718" s="5" t="s">
        <v>2394</v>
      </c>
      <c r="C718" t="s">
        <v>41</v>
      </c>
      <c r="D718" t="s">
        <v>41</v>
      </c>
      <c r="E718" t="s">
        <v>41</v>
      </c>
      <c r="F718" s="6">
        <v>991</v>
      </c>
      <c r="G718">
        <v>2015</v>
      </c>
      <c r="H718" t="s">
        <v>46</v>
      </c>
      <c r="I718" t="s">
        <v>2395</v>
      </c>
      <c r="J718" s="5" t="s">
        <v>2396</v>
      </c>
      <c r="K718" s="13" t="s">
        <v>114</v>
      </c>
      <c r="L718" t="s">
        <v>2397</v>
      </c>
      <c r="M718" s="6">
        <v>0</v>
      </c>
      <c r="N718" s="6">
        <v>0</v>
      </c>
      <c r="O718" s="6">
        <v>991</v>
      </c>
      <c r="P718" s="6">
        <v>0</v>
      </c>
      <c r="Q718" s="6">
        <v>0</v>
      </c>
      <c r="R718" s="6">
        <v>0</v>
      </c>
      <c r="S718" s="6">
        <v>0</v>
      </c>
      <c r="T718" s="6">
        <v>0</v>
      </c>
      <c r="U718" s="6">
        <v>0</v>
      </c>
      <c r="V718" s="6">
        <v>991</v>
      </c>
      <c r="W718" s="7">
        <v>0</v>
      </c>
      <c r="X718" s="7">
        <v>0</v>
      </c>
      <c r="Y718" s="7">
        <v>0</v>
      </c>
      <c r="Z718" s="7">
        <v>0</v>
      </c>
      <c r="AA718" s="7">
        <v>0</v>
      </c>
      <c r="AB718" s="7">
        <v>0</v>
      </c>
      <c r="AC718" s="6">
        <v>0</v>
      </c>
      <c r="AD718" s="6">
        <v>0</v>
      </c>
      <c r="AE718" s="6">
        <v>0</v>
      </c>
      <c r="AF718" s="6">
        <v>0</v>
      </c>
      <c r="AG718" s="6">
        <v>0</v>
      </c>
      <c r="AH718" s="8">
        <v>0</v>
      </c>
      <c r="AI718" s="8">
        <v>0</v>
      </c>
      <c r="AJ718" s="8">
        <v>0</v>
      </c>
      <c r="AK718" s="8">
        <v>0</v>
      </c>
      <c r="AL718" s="8">
        <v>0</v>
      </c>
      <c r="AM718" s="7">
        <v>0</v>
      </c>
      <c r="AN718" s="7">
        <v>0</v>
      </c>
      <c r="AO718" s="7">
        <v>991</v>
      </c>
      <c r="AP718" s="7">
        <v>0</v>
      </c>
      <c r="AQ718" s="7">
        <v>0</v>
      </c>
      <c r="AR718" s="7">
        <f>F718-W718</f>
        <v>991</v>
      </c>
    </row>
    <row r="719" spans="1:44" ht="16" x14ac:dyDescent="0.2">
      <c r="A719" s="5" t="s">
        <v>2398</v>
      </c>
      <c r="C719" t="s">
        <v>41</v>
      </c>
      <c r="D719" t="s">
        <v>66</v>
      </c>
      <c r="E719" t="s">
        <v>41</v>
      </c>
      <c r="F719" s="6">
        <v>986</v>
      </c>
      <c r="G719">
        <v>1992</v>
      </c>
      <c r="H719" t="s">
        <v>46</v>
      </c>
      <c r="I719" t="s">
        <v>46</v>
      </c>
      <c r="J719" s="5" t="s">
        <v>2399</v>
      </c>
      <c r="K719" s="13" t="s">
        <v>1487</v>
      </c>
      <c r="L719" t="s">
        <v>2400</v>
      </c>
      <c r="M719" s="6">
        <v>601</v>
      </c>
      <c r="N719" s="6">
        <v>356</v>
      </c>
      <c r="O719" s="6">
        <v>29</v>
      </c>
      <c r="P719" s="6">
        <v>0</v>
      </c>
      <c r="Q719" s="6">
        <v>0</v>
      </c>
      <c r="R719" s="6">
        <v>0</v>
      </c>
      <c r="S719" s="6">
        <v>0</v>
      </c>
      <c r="T719" s="6">
        <v>0</v>
      </c>
      <c r="U719" s="6">
        <v>0</v>
      </c>
      <c r="V719" s="6">
        <v>986</v>
      </c>
      <c r="W719" s="7">
        <v>0</v>
      </c>
      <c r="X719" s="7">
        <v>0</v>
      </c>
      <c r="Y719" s="7">
        <v>0</v>
      </c>
      <c r="Z719" s="7">
        <v>0</v>
      </c>
      <c r="AA719" s="7">
        <v>0</v>
      </c>
      <c r="AB719" s="7">
        <v>0</v>
      </c>
      <c r="AC719" s="6">
        <v>0</v>
      </c>
      <c r="AD719" s="6">
        <v>0</v>
      </c>
      <c r="AE719" s="6">
        <v>0</v>
      </c>
      <c r="AF719" s="6">
        <v>0</v>
      </c>
      <c r="AG719" s="6">
        <v>0</v>
      </c>
      <c r="AH719" s="8">
        <v>0</v>
      </c>
      <c r="AI719" s="8">
        <v>0</v>
      </c>
      <c r="AJ719" s="8">
        <v>0</v>
      </c>
      <c r="AK719" s="8">
        <v>0</v>
      </c>
      <c r="AL719" s="8">
        <v>0</v>
      </c>
      <c r="AM719" s="7">
        <v>601</v>
      </c>
      <c r="AN719" s="7">
        <v>356</v>
      </c>
      <c r="AO719" s="7">
        <v>29</v>
      </c>
      <c r="AP719" s="7">
        <v>0</v>
      </c>
      <c r="AQ719" s="7">
        <v>0</v>
      </c>
      <c r="AR719" s="7">
        <f>F719-W719</f>
        <v>986</v>
      </c>
    </row>
    <row r="720" spans="1:44" ht="16" x14ac:dyDescent="0.2">
      <c r="A720" s="5" t="s">
        <v>2401</v>
      </c>
      <c r="C720" t="s">
        <v>41</v>
      </c>
      <c r="D720" t="s">
        <v>41</v>
      </c>
      <c r="E720" t="s">
        <v>373</v>
      </c>
      <c r="F720" s="6">
        <v>985</v>
      </c>
      <c r="G720">
        <v>2014</v>
      </c>
      <c r="H720" t="s">
        <v>46</v>
      </c>
      <c r="I720" t="s">
        <v>46</v>
      </c>
      <c r="J720" s="5" t="s">
        <v>2402</v>
      </c>
      <c r="K720" s="13" t="s">
        <v>3</v>
      </c>
      <c r="L720" t="s">
        <v>2403</v>
      </c>
      <c r="M720" s="6">
        <v>985</v>
      </c>
      <c r="N720" s="6">
        <v>0</v>
      </c>
      <c r="O720" s="6">
        <v>0</v>
      </c>
      <c r="P720" s="6">
        <v>0</v>
      </c>
      <c r="Q720" s="6">
        <v>0</v>
      </c>
      <c r="R720" s="6">
        <v>0</v>
      </c>
      <c r="S720" s="6">
        <v>0</v>
      </c>
      <c r="T720" s="6">
        <v>0</v>
      </c>
      <c r="U720" s="6">
        <v>0</v>
      </c>
      <c r="V720" s="6">
        <v>985</v>
      </c>
      <c r="W720" s="7">
        <v>0</v>
      </c>
      <c r="X720" s="7">
        <v>0</v>
      </c>
      <c r="Y720" s="7">
        <v>0</v>
      </c>
      <c r="Z720" s="7">
        <v>0</v>
      </c>
      <c r="AA720" s="7">
        <v>0</v>
      </c>
      <c r="AB720" s="7">
        <v>0</v>
      </c>
      <c r="AC720" s="6">
        <v>0</v>
      </c>
      <c r="AD720" s="6">
        <v>0</v>
      </c>
      <c r="AE720" s="6">
        <v>0</v>
      </c>
      <c r="AF720" s="6">
        <v>0</v>
      </c>
      <c r="AG720" s="6">
        <v>0</v>
      </c>
      <c r="AH720" s="8">
        <v>0</v>
      </c>
      <c r="AI720" s="8">
        <v>0</v>
      </c>
      <c r="AJ720" s="8">
        <v>0</v>
      </c>
      <c r="AK720" s="8">
        <v>0</v>
      </c>
      <c r="AL720" s="8">
        <v>0</v>
      </c>
      <c r="AM720" s="7">
        <v>985</v>
      </c>
      <c r="AN720" s="7">
        <v>0</v>
      </c>
      <c r="AO720" s="7">
        <v>0</v>
      </c>
      <c r="AP720" s="7">
        <v>0</v>
      </c>
      <c r="AQ720" s="7">
        <v>0</v>
      </c>
      <c r="AR720" s="7">
        <f>F720-W720</f>
        <v>985</v>
      </c>
    </row>
    <row r="721" spans="1:44" ht="16" x14ac:dyDescent="0.2">
      <c r="A721" s="5" t="s">
        <v>2404</v>
      </c>
      <c r="C721" t="s">
        <v>41</v>
      </c>
      <c r="D721" t="s">
        <v>41</v>
      </c>
      <c r="E721" t="s">
        <v>41</v>
      </c>
      <c r="F721" s="6">
        <v>980</v>
      </c>
      <c r="G721">
        <v>2017</v>
      </c>
      <c r="H721" t="s">
        <v>72</v>
      </c>
      <c r="I721" t="s">
        <v>72</v>
      </c>
      <c r="J721" s="5" t="s">
        <v>2405</v>
      </c>
      <c r="K721" s="13" t="s">
        <v>1703</v>
      </c>
      <c r="L721" t="s">
        <v>2406</v>
      </c>
      <c r="M721" s="6">
        <v>0</v>
      </c>
      <c r="N721" s="6">
        <v>0</v>
      </c>
      <c r="O721" s="6">
        <v>0</v>
      </c>
      <c r="P721" s="6">
        <v>980</v>
      </c>
      <c r="Q721" s="6">
        <v>0</v>
      </c>
      <c r="R721" s="6">
        <v>0</v>
      </c>
      <c r="S721" s="6">
        <v>0</v>
      </c>
      <c r="T721" s="6">
        <v>0</v>
      </c>
      <c r="U721" s="6">
        <v>980</v>
      </c>
      <c r="V721" s="6">
        <v>0</v>
      </c>
      <c r="W721" s="7">
        <v>0</v>
      </c>
      <c r="X721" s="7">
        <v>0</v>
      </c>
      <c r="Y721" s="7">
        <v>0</v>
      </c>
      <c r="Z721" s="7">
        <v>0</v>
      </c>
      <c r="AA721" s="7">
        <v>0</v>
      </c>
      <c r="AB721" s="7">
        <v>0</v>
      </c>
      <c r="AC721" s="6">
        <v>0</v>
      </c>
      <c r="AD721" s="6">
        <v>0</v>
      </c>
      <c r="AE721" s="6">
        <v>0</v>
      </c>
      <c r="AF721" s="6">
        <v>0</v>
      </c>
      <c r="AG721" s="6">
        <v>0</v>
      </c>
      <c r="AH721" s="8">
        <v>0</v>
      </c>
      <c r="AI721" s="8">
        <v>0</v>
      </c>
      <c r="AJ721" s="8">
        <v>0</v>
      </c>
      <c r="AK721" s="8">
        <v>0</v>
      </c>
      <c r="AL721" s="8">
        <v>0</v>
      </c>
      <c r="AM721" s="7">
        <v>0</v>
      </c>
      <c r="AN721" s="7">
        <v>0</v>
      </c>
      <c r="AO721" s="7">
        <v>0</v>
      </c>
      <c r="AP721" s="7">
        <v>980</v>
      </c>
      <c r="AQ721" s="7">
        <v>0</v>
      </c>
      <c r="AR721" s="7">
        <f>F721-W721</f>
        <v>980</v>
      </c>
    </row>
    <row r="722" spans="1:44" ht="16" x14ac:dyDescent="0.2">
      <c r="A722" s="5" t="s">
        <v>2407</v>
      </c>
      <c r="C722" t="s">
        <v>41</v>
      </c>
      <c r="D722" t="s">
        <v>41</v>
      </c>
      <c r="E722" t="s">
        <v>41</v>
      </c>
      <c r="F722" s="6">
        <v>976</v>
      </c>
      <c r="G722">
        <v>2010</v>
      </c>
      <c r="H722" t="s">
        <v>72</v>
      </c>
      <c r="I722" t="s">
        <v>2408</v>
      </c>
      <c r="J722" s="5" t="s">
        <v>604</v>
      </c>
      <c r="K722" s="13" t="s">
        <v>2101</v>
      </c>
      <c r="L722" t="s">
        <v>2409</v>
      </c>
      <c r="M722" s="6">
        <v>675</v>
      </c>
      <c r="N722" s="6">
        <v>301</v>
      </c>
      <c r="O722" s="6">
        <v>0</v>
      </c>
      <c r="P722" s="6">
        <v>0</v>
      </c>
      <c r="Q722" s="6">
        <v>0</v>
      </c>
      <c r="R722" s="6">
        <v>0</v>
      </c>
      <c r="S722" s="6">
        <v>0</v>
      </c>
      <c r="T722" s="6">
        <v>0</v>
      </c>
      <c r="U722" s="6">
        <v>976</v>
      </c>
      <c r="V722" s="6">
        <v>0</v>
      </c>
      <c r="W722" s="7">
        <v>0</v>
      </c>
      <c r="X722" s="7">
        <v>0</v>
      </c>
      <c r="Y722" s="7">
        <v>0</v>
      </c>
      <c r="Z722" s="7">
        <v>0</v>
      </c>
      <c r="AA722" s="7">
        <v>0</v>
      </c>
      <c r="AB722" s="7">
        <v>0</v>
      </c>
      <c r="AC722" s="6">
        <v>0</v>
      </c>
      <c r="AD722" s="6">
        <v>0</v>
      </c>
      <c r="AE722" s="6">
        <v>0</v>
      </c>
      <c r="AF722" s="6">
        <v>0</v>
      </c>
      <c r="AG722" s="6">
        <v>0</v>
      </c>
      <c r="AH722" s="8">
        <v>0</v>
      </c>
      <c r="AI722" s="8">
        <v>0</v>
      </c>
      <c r="AJ722" s="8">
        <v>0</v>
      </c>
      <c r="AK722" s="8">
        <v>0</v>
      </c>
      <c r="AL722" s="8">
        <v>0</v>
      </c>
      <c r="AM722" s="7">
        <v>675</v>
      </c>
      <c r="AN722" s="7">
        <v>301</v>
      </c>
      <c r="AO722" s="7">
        <v>0</v>
      </c>
      <c r="AP722" s="7">
        <v>0</v>
      </c>
      <c r="AQ722" s="7">
        <v>0</v>
      </c>
      <c r="AR722" s="7">
        <f>F722-W722</f>
        <v>976</v>
      </c>
    </row>
    <row r="723" spans="1:44" ht="16" x14ac:dyDescent="0.2">
      <c r="A723" s="5" t="s">
        <v>2410</v>
      </c>
      <c r="C723" t="s">
        <v>41</v>
      </c>
      <c r="D723" t="s">
        <v>41</v>
      </c>
      <c r="E723" t="s">
        <v>41</v>
      </c>
      <c r="F723" s="6">
        <v>972</v>
      </c>
      <c r="G723">
        <v>2017</v>
      </c>
      <c r="H723" t="s">
        <v>720</v>
      </c>
      <c r="I723" t="s">
        <v>720</v>
      </c>
      <c r="J723" s="5" t="s">
        <v>1967</v>
      </c>
      <c r="K723" s="13" t="s">
        <v>55</v>
      </c>
      <c r="L723" t="s">
        <v>2411</v>
      </c>
      <c r="M723" s="6">
        <v>0</v>
      </c>
      <c r="N723" s="6">
        <v>0</v>
      </c>
      <c r="O723" s="6">
        <v>0</v>
      </c>
      <c r="P723" s="6">
        <v>972</v>
      </c>
      <c r="Q723" s="6">
        <v>0</v>
      </c>
      <c r="R723" s="6">
        <v>0</v>
      </c>
      <c r="S723" s="6">
        <v>0</v>
      </c>
      <c r="T723" s="6">
        <v>972</v>
      </c>
      <c r="U723" s="6">
        <v>0</v>
      </c>
      <c r="V723" s="6">
        <v>0</v>
      </c>
      <c r="W723" s="7">
        <v>0</v>
      </c>
      <c r="X723" s="7">
        <v>0</v>
      </c>
      <c r="Y723" s="7">
        <v>0</v>
      </c>
      <c r="Z723" s="7">
        <v>0</v>
      </c>
      <c r="AA723" s="7">
        <v>0</v>
      </c>
      <c r="AB723" s="7">
        <v>0</v>
      </c>
      <c r="AC723" s="6">
        <v>0</v>
      </c>
      <c r="AD723" s="6">
        <v>0</v>
      </c>
      <c r="AE723" s="6">
        <v>0</v>
      </c>
      <c r="AF723" s="6">
        <v>0</v>
      </c>
      <c r="AG723" s="6">
        <v>0</v>
      </c>
      <c r="AH723" s="8">
        <v>0</v>
      </c>
      <c r="AI723" s="8">
        <v>0</v>
      </c>
      <c r="AJ723" s="8">
        <v>0</v>
      </c>
      <c r="AK723" s="8">
        <v>0</v>
      </c>
      <c r="AL723" s="8">
        <v>0</v>
      </c>
      <c r="AM723" s="7">
        <v>0</v>
      </c>
      <c r="AN723" s="7">
        <v>0</v>
      </c>
      <c r="AO723" s="7">
        <v>0</v>
      </c>
      <c r="AP723" s="7">
        <v>972</v>
      </c>
      <c r="AQ723" s="7">
        <v>0</v>
      </c>
      <c r="AR723" s="7">
        <f>F723-W723</f>
        <v>972</v>
      </c>
    </row>
    <row r="724" spans="1:44" ht="16" x14ac:dyDescent="0.2">
      <c r="A724" s="5" t="s">
        <v>2412</v>
      </c>
      <c r="C724" t="s">
        <v>41</v>
      </c>
      <c r="D724" t="s">
        <v>41</v>
      </c>
      <c r="E724" t="s">
        <v>41</v>
      </c>
      <c r="F724" s="6">
        <v>959</v>
      </c>
      <c r="G724">
        <v>2014</v>
      </c>
      <c r="H724" t="s">
        <v>46</v>
      </c>
      <c r="I724" t="s">
        <v>46</v>
      </c>
      <c r="J724" s="5" t="s">
        <v>2413</v>
      </c>
      <c r="K724" s="13" t="s">
        <v>100</v>
      </c>
      <c r="L724" t="s">
        <v>2414</v>
      </c>
      <c r="M724" s="6">
        <v>743</v>
      </c>
      <c r="N724" s="6">
        <v>216</v>
      </c>
      <c r="O724" s="6">
        <v>0</v>
      </c>
      <c r="P724" s="6">
        <v>0</v>
      </c>
      <c r="Q724" s="6">
        <v>0</v>
      </c>
      <c r="R724" s="6">
        <v>0</v>
      </c>
      <c r="S724" s="6">
        <v>0</v>
      </c>
      <c r="T724" s="6">
        <v>0</v>
      </c>
      <c r="U724" s="6">
        <v>0</v>
      </c>
      <c r="V724" s="6">
        <v>959</v>
      </c>
      <c r="W724" s="7">
        <v>0</v>
      </c>
      <c r="X724" s="7">
        <v>0</v>
      </c>
      <c r="Y724" s="7">
        <v>0</v>
      </c>
      <c r="Z724" s="7">
        <v>0</v>
      </c>
      <c r="AA724" s="7">
        <v>0</v>
      </c>
      <c r="AB724" s="7">
        <v>0</v>
      </c>
      <c r="AC724" s="6">
        <v>0</v>
      </c>
      <c r="AD724" s="6">
        <v>0</v>
      </c>
      <c r="AE724" s="6">
        <v>0</v>
      </c>
      <c r="AF724" s="6">
        <v>0</v>
      </c>
      <c r="AG724" s="6">
        <v>0</v>
      </c>
      <c r="AH724" s="8">
        <v>0</v>
      </c>
      <c r="AI724" s="8">
        <v>0</v>
      </c>
      <c r="AJ724" s="8">
        <v>0</v>
      </c>
      <c r="AK724" s="8">
        <v>0</v>
      </c>
      <c r="AL724" s="8">
        <v>0</v>
      </c>
      <c r="AM724" s="7">
        <v>743</v>
      </c>
      <c r="AN724" s="7">
        <v>216</v>
      </c>
      <c r="AO724" s="7">
        <v>0</v>
      </c>
      <c r="AP724" s="7">
        <v>0</v>
      </c>
      <c r="AQ724" s="7">
        <v>0</v>
      </c>
      <c r="AR724" s="7">
        <f>F724-W724</f>
        <v>959</v>
      </c>
    </row>
    <row r="725" spans="1:44" ht="16" x14ac:dyDescent="0.2">
      <c r="A725" s="5" t="s">
        <v>4410</v>
      </c>
      <c r="E725" t="s">
        <v>373</v>
      </c>
      <c r="F725" s="6">
        <v>955</v>
      </c>
      <c r="G725">
        <v>2017</v>
      </c>
      <c r="H725" t="s">
        <v>46</v>
      </c>
      <c r="I725" t="s">
        <v>46</v>
      </c>
      <c r="J725" s="5" t="s">
        <v>4411</v>
      </c>
      <c r="K725" s="13" t="s">
        <v>1699</v>
      </c>
      <c r="L725" t="s">
        <v>4412</v>
      </c>
      <c r="M725" s="6">
        <v>0</v>
      </c>
      <c r="N725" s="6">
        <v>0</v>
      </c>
      <c r="O725" s="6">
        <v>0</v>
      </c>
      <c r="P725" s="6">
        <v>955</v>
      </c>
      <c r="Q725" s="6">
        <v>0</v>
      </c>
      <c r="R725" s="6">
        <v>0</v>
      </c>
      <c r="S725" s="6">
        <v>0</v>
      </c>
      <c r="T725" s="6">
        <v>0</v>
      </c>
      <c r="U725" s="6">
        <v>0</v>
      </c>
      <c r="V725" s="6">
        <v>955</v>
      </c>
      <c r="W725" s="6">
        <v>0</v>
      </c>
      <c r="X725" s="6">
        <v>0</v>
      </c>
      <c r="Y725" s="6">
        <v>0</v>
      </c>
      <c r="Z725" s="6">
        <v>0</v>
      </c>
      <c r="AA725" s="6">
        <v>0</v>
      </c>
      <c r="AB725" s="6">
        <v>0</v>
      </c>
      <c r="AC725" s="7">
        <v>0</v>
      </c>
      <c r="AD725" s="7">
        <v>0</v>
      </c>
      <c r="AE725" s="7">
        <v>0</v>
      </c>
      <c r="AF725" s="7">
        <v>0</v>
      </c>
      <c r="AG725" s="7">
        <v>0</v>
      </c>
      <c r="AH725" s="7">
        <v>0</v>
      </c>
      <c r="AI725" s="7">
        <v>0</v>
      </c>
      <c r="AJ725" s="7">
        <v>0</v>
      </c>
      <c r="AK725" s="7">
        <v>0</v>
      </c>
      <c r="AL725" s="7">
        <v>0</v>
      </c>
      <c r="AM725" s="7">
        <v>0</v>
      </c>
      <c r="AN725" s="7">
        <v>0</v>
      </c>
      <c r="AO725" s="7">
        <v>0</v>
      </c>
      <c r="AP725" s="7">
        <v>955</v>
      </c>
      <c r="AQ725" s="7">
        <v>15</v>
      </c>
      <c r="AR725" s="7">
        <v>955</v>
      </c>
    </row>
    <row r="726" spans="1:44" ht="16" x14ac:dyDescent="0.2">
      <c r="A726" s="5" t="s">
        <v>2415</v>
      </c>
      <c r="C726" t="s">
        <v>41</v>
      </c>
      <c r="D726" t="s">
        <v>41</v>
      </c>
      <c r="E726" t="s">
        <v>373</v>
      </c>
      <c r="F726" s="6">
        <v>935</v>
      </c>
      <c r="G726">
        <v>2018</v>
      </c>
      <c r="H726" t="s">
        <v>87</v>
      </c>
      <c r="I726" t="s">
        <v>87</v>
      </c>
      <c r="J726" s="5" t="s">
        <v>2416</v>
      </c>
      <c r="K726" s="13" t="s">
        <v>1881</v>
      </c>
      <c r="L726" t="s">
        <v>2417</v>
      </c>
      <c r="M726" s="6">
        <v>0</v>
      </c>
      <c r="N726" s="6">
        <v>0</v>
      </c>
      <c r="O726" s="6">
        <v>0</v>
      </c>
      <c r="P726" s="6">
        <v>0</v>
      </c>
      <c r="Q726" s="6">
        <v>935</v>
      </c>
      <c r="R726" s="6">
        <v>935</v>
      </c>
      <c r="S726" s="6">
        <v>0</v>
      </c>
      <c r="T726" s="6">
        <v>0</v>
      </c>
      <c r="U726" s="6">
        <v>0</v>
      </c>
      <c r="V726" s="6">
        <v>0</v>
      </c>
      <c r="W726" s="7">
        <v>0</v>
      </c>
      <c r="X726" s="7">
        <v>0</v>
      </c>
      <c r="Y726" s="7">
        <v>0</v>
      </c>
      <c r="Z726" s="7">
        <v>0</v>
      </c>
      <c r="AA726" s="7">
        <v>0</v>
      </c>
      <c r="AB726" s="7">
        <v>0</v>
      </c>
      <c r="AC726" s="6">
        <v>0</v>
      </c>
      <c r="AD726" s="6">
        <v>0</v>
      </c>
      <c r="AE726" s="6">
        <v>0</v>
      </c>
      <c r="AF726" s="6">
        <v>0</v>
      </c>
      <c r="AG726" s="6">
        <v>0</v>
      </c>
      <c r="AH726" s="8">
        <v>0</v>
      </c>
      <c r="AI726" s="8">
        <v>0</v>
      </c>
      <c r="AJ726" s="8">
        <v>0</v>
      </c>
      <c r="AK726" s="8">
        <v>0</v>
      </c>
      <c r="AL726" s="8">
        <v>0</v>
      </c>
      <c r="AM726" s="7">
        <v>0</v>
      </c>
      <c r="AN726" s="7">
        <v>0</v>
      </c>
      <c r="AO726" s="7">
        <v>0</v>
      </c>
      <c r="AP726" s="7">
        <v>0</v>
      </c>
      <c r="AQ726" s="7">
        <v>935</v>
      </c>
      <c r="AR726" s="7">
        <f>F726-W726</f>
        <v>935</v>
      </c>
    </row>
    <row r="727" spans="1:44" ht="32" x14ac:dyDescent="0.2">
      <c r="A727" s="5" t="s">
        <v>2418</v>
      </c>
      <c r="C727" t="s">
        <v>41</v>
      </c>
      <c r="D727" t="s">
        <v>41</v>
      </c>
      <c r="E727" t="s">
        <v>41</v>
      </c>
      <c r="F727" s="6">
        <v>924</v>
      </c>
      <c r="G727">
        <v>2016</v>
      </c>
      <c r="H727" t="s">
        <v>63</v>
      </c>
      <c r="I727" t="s">
        <v>2419</v>
      </c>
      <c r="J727" s="5" t="s">
        <v>2420</v>
      </c>
      <c r="K727" s="13" t="s">
        <v>1034</v>
      </c>
      <c r="L727" t="s">
        <v>2421</v>
      </c>
      <c r="M727" s="6">
        <v>0</v>
      </c>
      <c r="N727" s="6">
        <v>0</v>
      </c>
      <c r="O727" s="6">
        <v>546</v>
      </c>
      <c r="P727" s="6">
        <v>378</v>
      </c>
      <c r="Q727" s="6">
        <v>0</v>
      </c>
      <c r="R727" s="6">
        <v>0</v>
      </c>
      <c r="S727" s="6">
        <v>924</v>
      </c>
      <c r="T727" s="6">
        <v>0</v>
      </c>
      <c r="U727" s="6">
        <v>0</v>
      </c>
      <c r="V727" s="6">
        <v>0</v>
      </c>
      <c r="W727" s="7">
        <v>0</v>
      </c>
      <c r="X727" s="7">
        <v>0</v>
      </c>
      <c r="Y727" s="7">
        <v>0</v>
      </c>
      <c r="Z727" s="7">
        <v>0</v>
      </c>
      <c r="AA727" s="7">
        <v>0</v>
      </c>
      <c r="AB727" s="7">
        <v>0</v>
      </c>
      <c r="AC727" s="6">
        <v>0</v>
      </c>
      <c r="AD727" s="6">
        <v>0</v>
      </c>
      <c r="AE727" s="6">
        <v>0</v>
      </c>
      <c r="AF727" s="6">
        <v>0</v>
      </c>
      <c r="AG727" s="6">
        <v>0</v>
      </c>
      <c r="AH727" s="8">
        <v>0</v>
      </c>
      <c r="AI727" s="8">
        <v>0</v>
      </c>
      <c r="AJ727" s="8">
        <v>0</v>
      </c>
      <c r="AK727" s="8">
        <v>0</v>
      </c>
      <c r="AL727" s="8">
        <v>0</v>
      </c>
      <c r="AM727" s="7">
        <v>0</v>
      </c>
      <c r="AN727" s="7">
        <v>0</v>
      </c>
      <c r="AO727" s="7">
        <v>546</v>
      </c>
      <c r="AP727" s="7">
        <v>378</v>
      </c>
      <c r="AQ727" s="7">
        <v>0</v>
      </c>
      <c r="AR727" s="7">
        <f>F727-W727</f>
        <v>924</v>
      </c>
    </row>
    <row r="728" spans="1:44" ht="16" x14ac:dyDescent="0.2">
      <c r="A728" s="5" t="s">
        <v>2422</v>
      </c>
      <c r="C728" t="s">
        <v>41</v>
      </c>
      <c r="D728" t="s">
        <v>41</v>
      </c>
      <c r="E728" t="s">
        <v>41</v>
      </c>
      <c r="F728" s="6">
        <v>920</v>
      </c>
      <c r="G728">
        <v>2015</v>
      </c>
      <c r="H728" t="s">
        <v>46</v>
      </c>
      <c r="I728" t="s">
        <v>46</v>
      </c>
      <c r="J728" s="5" t="s">
        <v>2423</v>
      </c>
      <c r="K728" s="13" t="s">
        <v>1774</v>
      </c>
      <c r="L728" t="s">
        <v>2424</v>
      </c>
      <c r="M728" s="6">
        <v>0</v>
      </c>
      <c r="N728" s="6">
        <v>0</v>
      </c>
      <c r="O728" s="6">
        <v>920</v>
      </c>
      <c r="P728" s="6">
        <v>0</v>
      </c>
      <c r="Q728" s="6">
        <v>0</v>
      </c>
      <c r="R728" s="6">
        <v>0</v>
      </c>
      <c r="S728" s="6">
        <v>0</v>
      </c>
      <c r="T728" s="6">
        <v>0</v>
      </c>
      <c r="U728" s="6">
        <v>0</v>
      </c>
      <c r="V728" s="6">
        <v>920</v>
      </c>
      <c r="W728" s="7">
        <v>0</v>
      </c>
      <c r="X728" s="7">
        <v>0</v>
      </c>
      <c r="Y728" s="7">
        <v>0</v>
      </c>
      <c r="Z728" s="7">
        <v>0</v>
      </c>
      <c r="AA728" s="7">
        <v>0</v>
      </c>
      <c r="AB728" s="7">
        <v>0</v>
      </c>
      <c r="AC728" s="6">
        <v>0</v>
      </c>
      <c r="AD728" s="6">
        <v>0</v>
      </c>
      <c r="AE728" s="6">
        <v>0</v>
      </c>
      <c r="AF728" s="6">
        <v>0</v>
      </c>
      <c r="AG728" s="6">
        <v>0</v>
      </c>
      <c r="AH728" s="8">
        <v>0</v>
      </c>
      <c r="AI728" s="8">
        <v>0</v>
      </c>
      <c r="AJ728" s="8">
        <v>0</v>
      </c>
      <c r="AK728" s="8">
        <v>0</v>
      </c>
      <c r="AL728" s="8">
        <v>0</v>
      </c>
      <c r="AM728" s="7">
        <v>0</v>
      </c>
      <c r="AN728" s="7">
        <v>0</v>
      </c>
      <c r="AO728" s="7">
        <v>920</v>
      </c>
      <c r="AP728" s="7">
        <v>0</v>
      </c>
      <c r="AQ728" s="7">
        <v>0</v>
      </c>
      <c r="AR728" s="7">
        <f>F728-W728</f>
        <v>920</v>
      </c>
    </row>
    <row r="729" spans="1:44" ht="32" x14ac:dyDescent="0.2">
      <c r="A729" s="5" t="s">
        <v>2425</v>
      </c>
      <c r="C729" t="s">
        <v>41</v>
      </c>
      <c r="D729" t="s">
        <v>41</v>
      </c>
      <c r="E729" t="s">
        <v>373</v>
      </c>
      <c r="F729" s="6">
        <v>916</v>
      </c>
      <c r="G729">
        <v>2017</v>
      </c>
      <c r="H729" t="s">
        <v>63</v>
      </c>
      <c r="I729" t="s">
        <v>236</v>
      </c>
      <c r="J729" s="5" t="s">
        <v>2426</v>
      </c>
      <c r="K729" s="13" t="s">
        <v>3</v>
      </c>
      <c r="L729" t="s">
        <v>2427</v>
      </c>
      <c r="M729" s="6">
        <v>0</v>
      </c>
      <c r="N729" s="6">
        <v>0</v>
      </c>
      <c r="O729" s="6">
        <v>0</v>
      </c>
      <c r="P729" s="6">
        <v>613</v>
      </c>
      <c r="Q729" s="6">
        <v>303</v>
      </c>
      <c r="R729" s="6">
        <v>0</v>
      </c>
      <c r="S729" s="6">
        <v>916</v>
      </c>
      <c r="T729" s="6">
        <v>0</v>
      </c>
      <c r="U729" s="6">
        <v>0</v>
      </c>
      <c r="V729" s="6">
        <v>0</v>
      </c>
      <c r="W729" s="7">
        <v>0</v>
      </c>
      <c r="X729" s="7">
        <v>0</v>
      </c>
      <c r="Y729" s="7">
        <v>0</v>
      </c>
      <c r="Z729" s="7">
        <v>0</v>
      </c>
      <c r="AA729" s="7">
        <v>0</v>
      </c>
      <c r="AB729" s="7">
        <v>0</v>
      </c>
      <c r="AC729" s="6">
        <v>0</v>
      </c>
      <c r="AD729" s="6">
        <v>0</v>
      </c>
      <c r="AE729" s="6">
        <v>0</v>
      </c>
      <c r="AF729" s="6">
        <v>0</v>
      </c>
      <c r="AG729" s="6">
        <v>0</v>
      </c>
      <c r="AH729" s="8">
        <v>0</v>
      </c>
      <c r="AI729" s="8">
        <v>0</v>
      </c>
      <c r="AJ729" s="8">
        <v>0</v>
      </c>
      <c r="AK729" s="8">
        <v>0</v>
      </c>
      <c r="AL729" s="8">
        <v>0</v>
      </c>
      <c r="AM729" s="7">
        <v>0</v>
      </c>
      <c r="AN729" s="7">
        <v>0</v>
      </c>
      <c r="AO729" s="7">
        <v>0</v>
      </c>
      <c r="AP729" s="7">
        <v>613</v>
      </c>
      <c r="AQ729" s="7">
        <v>303</v>
      </c>
      <c r="AR729" s="7">
        <f>F729-W729</f>
        <v>916</v>
      </c>
    </row>
    <row r="730" spans="1:44" ht="16" x14ac:dyDescent="0.2">
      <c r="A730" s="5" t="s">
        <v>2428</v>
      </c>
      <c r="C730" t="s">
        <v>41</v>
      </c>
      <c r="D730" t="s">
        <v>41</v>
      </c>
      <c r="E730" t="s">
        <v>41</v>
      </c>
      <c r="F730" s="6">
        <v>915</v>
      </c>
      <c r="G730">
        <v>2015</v>
      </c>
      <c r="H730" t="s">
        <v>63</v>
      </c>
      <c r="I730" t="s">
        <v>63</v>
      </c>
      <c r="J730" s="5" t="s">
        <v>2429</v>
      </c>
      <c r="K730" s="13" t="s">
        <v>198</v>
      </c>
      <c r="L730" t="s">
        <v>2430</v>
      </c>
      <c r="M730" s="6">
        <v>0</v>
      </c>
      <c r="N730" s="6">
        <v>915</v>
      </c>
      <c r="O730" s="6">
        <v>0</v>
      </c>
      <c r="P730" s="6">
        <v>0</v>
      </c>
      <c r="Q730" s="6">
        <v>0</v>
      </c>
      <c r="R730" s="6">
        <v>0</v>
      </c>
      <c r="S730" s="6">
        <v>915</v>
      </c>
      <c r="T730" s="6">
        <v>0</v>
      </c>
      <c r="U730" s="6">
        <v>0</v>
      </c>
      <c r="V730" s="6">
        <v>0</v>
      </c>
      <c r="W730" s="7">
        <v>0</v>
      </c>
      <c r="X730" s="7">
        <v>0</v>
      </c>
      <c r="Y730" s="7">
        <v>0</v>
      </c>
      <c r="Z730" s="7">
        <v>0</v>
      </c>
      <c r="AA730" s="7">
        <v>0</v>
      </c>
      <c r="AB730" s="7">
        <v>0</v>
      </c>
      <c r="AC730" s="6">
        <v>0</v>
      </c>
      <c r="AD730" s="6">
        <v>0</v>
      </c>
      <c r="AE730" s="6">
        <v>0</v>
      </c>
      <c r="AF730" s="6">
        <v>0</v>
      </c>
      <c r="AG730" s="6">
        <v>0</v>
      </c>
      <c r="AH730" s="8">
        <v>0</v>
      </c>
      <c r="AI730" s="8">
        <v>0</v>
      </c>
      <c r="AJ730" s="8">
        <v>0</v>
      </c>
      <c r="AK730" s="8">
        <v>0</v>
      </c>
      <c r="AL730" s="8">
        <v>0</v>
      </c>
      <c r="AM730" s="7">
        <v>0</v>
      </c>
      <c r="AN730" s="7">
        <v>915</v>
      </c>
      <c r="AO730" s="7">
        <v>0</v>
      </c>
      <c r="AP730" s="7">
        <v>0</v>
      </c>
      <c r="AQ730" s="7">
        <v>0</v>
      </c>
      <c r="AR730" s="7">
        <f>F730-W730</f>
        <v>915</v>
      </c>
    </row>
    <row r="731" spans="1:44" ht="16" x14ac:dyDescent="0.2">
      <c r="A731" s="5" t="s">
        <v>2431</v>
      </c>
      <c r="C731" t="s">
        <v>40</v>
      </c>
      <c r="D731" t="s">
        <v>41</v>
      </c>
      <c r="E731" t="s">
        <v>373</v>
      </c>
      <c r="F731" s="6">
        <v>887</v>
      </c>
      <c r="G731">
        <v>2016</v>
      </c>
      <c r="H731" t="s">
        <v>87</v>
      </c>
      <c r="I731" t="s">
        <v>87</v>
      </c>
      <c r="J731" s="5" t="s">
        <v>1718</v>
      </c>
      <c r="K731" s="13" t="s">
        <v>3</v>
      </c>
      <c r="L731" t="s">
        <v>2432</v>
      </c>
      <c r="M731" s="6">
        <v>0</v>
      </c>
      <c r="N731" s="6">
        <v>0</v>
      </c>
      <c r="O731" s="6">
        <v>887</v>
      </c>
      <c r="P731" s="6">
        <v>0</v>
      </c>
      <c r="Q731" s="6">
        <v>0</v>
      </c>
      <c r="R731" s="6">
        <v>887</v>
      </c>
      <c r="S731" s="6">
        <v>0</v>
      </c>
      <c r="T731" s="6">
        <v>0</v>
      </c>
      <c r="U731" s="6">
        <v>0</v>
      </c>
      <c r="V731" s="6">
        <v>0</v>
      </c>
      <c r="W731" s="7">
        <v>0</v>
      </c>
      <c r="X731" s="7">
        <v>0</v>
      </c>
      <c r="Y731" s="7">
        <v>0</v>
      </c>
      <c r="Z731" s="7">
        <v>0</v>
      </c>
      <c r="AA731" s="7">
        <v>0</v>
      </c>
      <c r="AB731" s="7">
        <v>0</v>
      </c>
      <c r="AC731" s="6">
        <v>0</v>
      </c>
      <c r="AD731" s="6">
        <v>0</v>
      </c>
      <c r="AE731" s="6">
        <v>0</v>
      </c>
      <c r="AF731" s="6">
        <v>0</v>
      </c>
      <c r="AG731" s="6">
        <v>0</v>
      </c>
      <c r="AH731" s="8">
        <v>0</v>
      </c>
      <c r="AI731" s="8">
        <v>0</v>
      </c>
      <c r="AJ731" s="8">
        <v>0</v>
      </c>
      <c r="AK731" s="8">
        <v>0</v>
      </c>
      <c r="AL731" s="8">
        <v>0</v>
      </c>
      <c r="AM731" s="7">
        <v>0</v>
      </c>
      <c r="AN731" s="7">
        <v>0</v>
      </c>
      <c r="AO731" s="7">
        <v>887</v>
      </c>
      <c r="AP731" s="7">
        <v>0</v>
      </c>
      <c r="AQ731" s="7">
        <v>0</v>
      </c>
      <c r="AR731" s="7">
        <f>F731-W731</f>
        <v>887</v>
      </c>
    </row>
    <row r="732" spans="1:44" ht="16" x14ac:dyDescent="0.2">
      <c r="A732" s="5" t="s">
        <v>2433</v>
      </c>
      <c r="C732" t="s">
        <v>41</v>
      </c>
      <c r="D732" t="s">
        <v>41</v>
      </c>
      <c r="E732" t="s">
        <v>41</v>
      </c>
      <c r="F732" s="6">
        <v>883</v>
      </c>
      <c r="G732">
        <v>2013</v>
      </c>
      <c r="H732" t="s">
        <v>63</v>
      </c>
      <c r="I732" t="s">
        <v>63</v>
      </c>
      <c r="J732" s="5" t="s">
        <v>2434</v>
      </c>
      <c r="K732" s="13" t="s">
        <v>100</v>
      </c>
      <c r="L732" t="s">
        <v>2435</v>
      </c>
      <c r="M732" s="6">
        <v>494</v>
      </c>
      <c r="N732" s="6">
        <v>389</v>
      </c>
      <c r="O732" s="6">
        <v>0</v>
      </c>
      <c r="P732" s="6">
        <v>0</v>
      </c>
      <c r="Q732" s="6">
        <v>0</v>
      </c>
      <c r="R732" s="6">
        <v>0</v>
      </c>
      <c r="S732" s="6">
        <v>494</v>
      </c>
      <c r="T732" s="6">
        <v>0</v>
      </c>
      <c r="U732" s="6">
        <v>0</v>
      </c>
      <c r="V732" s="6">
        <v>389</v>
      </c>
      <c r="W732" s="7">
        <v>389</v>
      </c>
      <c r="X732" s="7">
        <v>0</v>
      </c>
      <c r="Y732" s="7">
        <v>389</v>
      </c>
      <c r="Z732" s="7">
        <v>0</v>
      </c>
      <c r="AA732" s="7">
        <v>0</v>
      </c>
      <c r="AB732" s="7">
        <v>0</v>
      </c>
      <c r="AC732" s="6">
        <v>0</v>
      </c>
      <c r="AD732" s="6">
        <v>0</v>
      </c>
      <c r="AE732" s="6">
        <v>0</v>
      </c>
      <c r="AF732" s="6">
        <v>0</v>
      </c>
      <c r="AG732" s="6">
        <v>389</v>
      </c>
      <c r="AH732" s="8">
        <v>0</v>
      </c>
      <c r="AI732" s="8">
        <v>389</v>
      </c>
      <c r="AJ732" s="8">
        <v>0</v>
      </c>
      <c r="AK732" s="8">
        <v>0</v>
      </c>
      <c r="AL732" s="8">
        <v>0</v>
      </c>
      <c r="AM732" s="7">
        <v>494</v>
      </c>
      <c r="AN732" s="7">
        <v>0</v>
      </c>
      <c r="AO732" s="7">
        <v>0</v>
      </c>
      <c r="AP732" s="7">
        <v>0</v>
      </c>
      <c r="AQ732" s="7">
        <v>0</v>
      </c>
      <c r="AR732" s="7">
        <f>F732-W732</f>
        <v>494</v>
      </c>
    </row>
    <row r="733" spans="1:44" ht="16" x14ac:dyDescent="0.2">
      <c r="A733" s="5" t="s">
        <v>2436</v>
      </c>
      <c r="C733" t="s">
        <v>41</v>
      </c>
      <c r="D733" t="s">
        <v>66</v>
      </c>
      <c r="E733" t="s">
        <v>41</v>
      </c>
      <c r="F733" s="6">
        <v>880</v>
      </c>
      <c r="G733">
        <v>2013</v>
      </c>
      <c r="H733" t="s">
        <v>72</v>
      </c>
      <c r="I733" t="s">
        <v>72</v>
      </c>
      <c r="J733" s="5" t="s">
        <v>230</v>
      </c>
      <c r="K733" s="13" t="s">
        <v>134</v>
      </c>
      <c r="L733" t="s">
        <v>2437</v>
      </c>
      <c r="M733" s="6">
        <v>522</v>
      </c>
      <c r="N733" s="6">
        <v>224</v>
      </c>
      <c r="O733" s="6">
        <v>0</v>
      </c>
      <c r="P733" s="6">
        <v>134</v>
      </c>
      <c r="Q733" s="6">
        <v>0</v>
      </c>
      <c r="R733" s="6">
        <v>0</v>
      </c>
      <c r="S733" s="6">
        <v>0</v>
      </c>
      <c r="T733" s="6">
        <v>64</v>
      </c>
      <c r="U733" s="6">
        <v>816</v>
      </c>
      <c r="V733" s="6">
        <v>0</v>
      </c>
      <c r="W733" s="7">
        <v>64</v>
      </c>
      <c r="X733" s="7">
        <v>0</v>
      </c>
      <c r="Y733" s="7">
        <v>0</v>
      </c>
      <c r="Z733" s="7">
        <v>0</v>
      </c>
      <c r="AA733" s="7">
        <v>64</v>
      </c>
      <c r="AB733" s="7">
        <v>0</v>
      </c>
      <c r="AC733" s="6">
        <v>0</v>
      </c>
      <c r="AD733" s="6">
        <v>0</v>
      </c>
      <c r="AE733" s="6">
        <v>64</v>
      </c>
      <c r="AF733" s="6">
        <v>0</v>
      </c>
      <c r="AG733" s="6">
        <v>0</v>
      </c>
      <c r="AH733" s="8">
        <v>0</v>
      </c>
      <c r="AI733" s="8">
        <v>64</v>
      </c>
      <c r="AJ733" s="8">
        <v>0</v>
      </c>
      <c r="AK733" s="8">
        <v>0</v>
      </c>
      <c r="AL733" s="8">
        <v>0</v>
      </c>
      <c r="AM733" s="7">
        <v>522</v>
      </c>
      <c r="AN733" s="7">
        <v>160</v>
      </c>
      <c r="AO733" s="7">
        <v>0</v>
      </c>
      <c r="AP733" s="7">
        <v>134</v>
      </c>
      <c r="AQ733" s="7">
        <v>0</v>
      </c>
      <c r="AR733" s="7">
        <f>F733-W733</f>
        <v>816</v>
      </c>
    </row>
    <row r="734" spans="1:44" ht="16" x14ac:dyDescent="0.2">
      <c r="A734" s="5" t="s">
        <v>2438</v>
      </c>
      <c r="C734" t="s">
        <v>41</v>
      </c>
      <c r="D734" t="s">
        <v>41</v>
      </c>
      <c r="E734" t="s">
        <v>373</v>
      </c>
      <c r="F734" s="6">
        <v>870</v>
      </c>
      <c r="G734">
        <v>2018</v>
      </c>
      <c r="H734" t="s">
        <v>72</v>
      </c>
      <c r="I734" t="s">
        <v>544</v>
      </c>
      <c r="J734" s="5" t="s">
        <v>2439</v>
      </c>
      <c r="K734" s="13" t="s">
        <v>3</v>
      </c>
      <c r="L734" t="s">
        <v>2440</v>
      </c>
      <c r="M734" s="6">
        <v>0</v>
      </c>
      <c r="N734" s="6">
        <v>0</v>
      </c>
      <c r="O734" s="6">
        <v>0</v>
      </c>
      <c r="P734" s="6">
        <v>0</v>
      </c>
      <c r="Q734" s="6">
        <v>870</v>
      </c>
      <c r="R734" s="6">
        <v>0</v>
      </c>
      <c r="S734" s="6">
        <v>0</v>
      </c>
      <c r="T734" s="6">
        <v>0</v>
      </c>
      <c r="U734" s="6">
        <v>870</v>
      </c>
      <c r="V734" s="6">
        <v>0</v>
      </c>
      <c r="W734" s="7">
        <v>0</v>
      </c>
      <c r="X734" s="7">
        <v>0</v>
      </c>
      <c r="Y734" s="7">
        <v>0</v>
      </c>
      <c r="Z734" s="7">
        <v>0</v>
      </c>
      <c r="AA734" s="7">
        <v>0</v>
      </c>
      <c r="AB734" s="7">
        <v>0</v>
      </c>
      <c r="AC734" s="6">
        <v>0</v>
      </c>
      <c r="AD734" s="6">
        <v>0</v>
      </c>
      <c r="AE734" s="6">
        <v>0</v>
      </c>
      <c r="AF734" s="6">
        <v>0</v>
      </c>
      <c r="AG734" s="6">
        <v>0</v>
      </c>
      <c r="AH734" s="8">
        <v>0</v>
      </c>
      <c r="AI734" s="8">
        <v>0</v>
      </c>
      <c r="AJ734" s="8">
        <v>0</v>
      </c>
      <c r="AK734" s="8">
        <v>0</v>
      </c>
      <c r="AL734" s="8">
        <v>0</v>
      </c>
      <c r="AM734" s="7">
        <v>0</v>
      </c>
      <c r="AN734" s="7">
        <v>0</v>
      </c>
      <c r="AO734" s="7">
        <v>0</v>
      </c>
      <c r="AP734" s="7">
        <v>0</v>
      </c>
      <c r="AQ734" s="7">
        <v>870</v>
      </c>
      <c r="AR734" s="7">
        <f>F734-W734</f>
        <v>870</v>
      </c>
    </row>
    <row r="735" spans="1:44" ht="16" x14ac:dyDescent="0.2">
      <c r="A735" s="5" t="s">
        <v>2444</v>
      </c>
      <c r="C735" t="s">
        <v>41</v>
      </c>
      <c r="D735" t="s">
        <v>41</v>
      </c>
      <c r="E735" t="s">
        <v>373</v>
      </c>
      <c r="F735" s="6">
        <v>840</v>
      </c>
      <c r="G735">
        <v>2014</v>
      </c>
      <c r="H735" t="s">
        <v>72</v>
      </c>
      <c r="I735" t="s">
        <v>72</v>
      </c>
      <c r="J735" s="5" t="s">
        <v>2445</v>
      </c>
      <c r="K735" s="13" t="s">
        <v>589</v>
      </c>
      <c r="L735" t="s">
        <v>2446</v>
      </c>
      <c r="M735" s="6">
        <v>0</v>
      </c>
      <c r="N735" s="6">
        <v>840</v>
      </c>
      <c r="O735" s="6">
        <v>0</v>
      </c>
      <c r="P735" s="6">
        <v>0</v>
      </c>
      <c r="Q735" s="6">
        <v>0</v>
      </c>
      <c r="R735" s="6">
        <v>0</v>
      </c>
      <c r="S735" s="6">
        <v>0</v>
      </c>
      <c r="T735" s="6">
        <v>0</v>
      </c>
      <c r="U735" s="6">
        <v>840</v>
      </c>
      <c r="V735" s="6">
        <v>0</v>
      </c>
      <c r="W735" s="7">
        <v>0</v>
      </c>
      <c r="X735" s="7">
        <v>0</v>
      </c>
      <c r="Y735" s="7">
        <v>0</v>
      </c>
      <c r="Z735" s="7">
        <v>0</v>
      </c>
      <c r="AA735" s="7">
        <v>0</v>
      </c>
      <c r="AB735" s="7">
        <v>0</v>
      </c>
      <c r="AC735" s="6">
        <v>0</v>
      </c>
      <c r="AD735" s="6">
        <v>0</v>
      </c>
      <c r="AE735" s="6">
        <v>0</v>
      </c>
      <c r="AF735" s="6">
        <v>0</v>
      </c>
      <c r="AG735" s="6">
        <v>0</v>
      </c>
      <c r="AH735" s="8">
        <v>0</v>
      </c>
      <c r="AI735" s="8">
        <v>0</v>
      </c>
      <c r="AJ735" s="8">
        <v>0</v>
      </c>
      <c r="AK735" s="8">
        <v>0</v>
      </c>
      <c r="AL735" s="8">
        <v>0</v>
      </c>
      <c r="AM735" s="7">
        <v>0</v>
      </c>
      <c r="AN735" s="7">
        <v>840</v>
      </c>
      <c r="AO735" s="7">
        <v>0</v>
      </c>
      <c r="AP735" s="7">
        <v>0</v>
      </c>
      <c r="AQ735" s="7">
        <v>0</v>
      </c>
      <c r="AR735" s="7">
        <f>F735-W735</f>
        <v>840</v>
      </c>
    </row>
    <row r="736" spans="1:44" ht="16" x14ac:dyDescent="0.2">
      <c r="A736" s="5" t="s">
        <v>2447</v>
      </c>
      <c r="C736" t="s">
        <v>41</v>
      </c>
      <c r="D736" t="s">
        <v>41</v>
      </c>
      <c r="E736" t="s">
        <v>373</v>
      </c>
      <c r="F736" s="6">
        <v>831</v>
      </c>
      <c r="G736">
        <v>2014</v>
      </c>
      <c r="H736" t="s">
        <v>46</v>
      </c>
      <c r="I736" t="s">
        <v>2448</v>
      </c>
      <c r="J736" s="5" t="s">
        <v>2449</v>
      </c>
      <c r="K736" s="13" t="s">
        <v>2450</v>
      </c>
      <c r="L736" t="s">
        <v>2451</v>
      </c>
      <c r="M736" s="6">
        <v>153</v>
      </c>
      <c r="N736" s="6">
        <v>678</v>
      </c>
      <c r="O736" s="6">
        <v>0</v>
      </c>
      <c r="P736" s="6">
        <v>0</v>
      </c>
      <c r="Q736" s="6">
        <v>0</v>
      </c>
      <c r="R736" s="6">
        <v>0</v>
      </c>
      <c r="S736" s="6">
        <v>0</v>
      </c>
      <c r="T736" s="6">
        <v>0</v>
      </c>
      <c r="U736" s="6">
        <v>675</v>
      </c>
      <c r="V736" s="6">
        <v>156</v>
      </c>
      <c r="W736" s="7">
        <v>675</v>
      </c>
      <c r="X736" s="7">
        <v>0</v>
      </c>
      <c r="Y736" s="7">
        <v>0</v>
      </c>
      <c r="Z736" s="7">
        <v>0</v>
      </c>
      <c r="AA736" s="7">
        <v>0</v>
      </c>
      <c r="AB736" s="7">
        <v>675</v>
      </c>
      <c r="AC736" s="6">
        <v>0</v>
      </c>
      <c r="AD736" s="6">
        <v>0</v>
      </c>
      <c r="AE736" s="6">
        <v>0</v>
      </c>
      <c r="AF736" s="6">
        <v>675</v>
      </c>
      <c r="AG736" s="6">
        <v>0</v>
      </c>
      <c r="AH736" s="8">
        <v>0</v>
      </c>
      <c r="AI736" s="8">
        <v>675</v>
      </c>
      <c r="AJ736" s="8">
        <v>0</v>
      </c>
      <c r="AK736" s="8">
        <v>0</v>
      </c>
      <c r="AL736" s="8">
        <v>0</v>
      </c>
      <c r="AM736" s="7">
        <v>153</v>
      </c>
      <c r="AN736" s="7">
        <v>3</v>
      </c>
      <c r="AO736" s="7">
        <v>0</v>
      </c>
      <c r="AP736" s="7">
        <v>0</v>
      </c>
      <c r="AQ736" s="7">
        <v>0</v>
      </c>
      <c r="AR736" s="7">
        <f>F736-W736</f>
        <v>156</v>
      </c>
    </row>
    <row r="737" spans="1:44" ht="16" x14ac:dyDescent="0.2">
      <c r="A737" s="5" t="s">
        <v>2452</v>
      </c>
      <c r="C737" t="s">
        <v>41</v>
      </c>
      <c r="D737" t="s">
        <v>41</v>
      </c>
      <c r="E737" t="s">
        <v>373</v>
      </c>
      <c r="F737" s="6">
        <v>825</v>
      </c>
      <c r="G737">
        <v>2015</v>
      </c>
      <c r="H737" t="s">
        <v>63</v>
      </c>
      <c r="I737" t="s">
        <v>63</v>
      </c>
      <c r="J737" s="5" t="s">
        <v>2453</v>
      </c>
      <c r="K737" s="13" t="s">
        <v>2454</v>
      </c>
      <c r="L737" t="s">
        <v>2455</v>
      </c>
      <c r="M737" s="6">
        <v>0</v>
      </c>
      <c r="N737" s="6">
        <v>818</v>
      </c>
      <c r="O737" s="6">
        <v>7</v>
      </c>
      <c r="P737" s="6">
        <v>0</v>
      </c>
      <c r="Q737" s="6">
        <v>0</v>
      </c>
      <c r="R737" s="6">
        <v>0</v>
      </c>
      <c r="S737" s="6">
        <v>825</v>
      </c>
      <c r="T737" s="6">
        <v>0</v>
      </c>
      <c r="U737" s="6">
        <v>0</v>
      </c>
      <c r="V737" s="6">
        <v>0</v>
      </c>
      <c r="W737" s="7">
        <v>0</v>
      </c>
      <c r="X737" s="7">
        <v>0</v>
      </c>
      <c r="Y737" s="7">
        <v>0</v>
      </c>
      <c r="Z737" s="7">
        <v>0</v>
      </c>
      <c r="AA737" s="7">
        <v>0</v>
      </c>
      <c r="AB737" s="7">
        <v>0</v>
      </c>
      <c r="AC737" s="6">
        <v>0</v>
      </c>
      <c r="AD737" s="6">
        <v>0</v>
      </c>
      <c r="AE737" s="6">
        <v>0</v>
      </c>
      <c r="AF737" s="6">
        <v>0</v>
      </c>
      <c r="AG737" s="6">
        <v>0</v>
      </c>
      <c r="AH737" s="8">
        <v>0</v>
      </c>
      <c r="AI737" s="8">
        <v>0</v>
      </c>
      <c r="AJ737" s="8">
        <v>0</v>
      </c>
      <c r="AK737" s="8">
        <v>0</v>
      </c>
      <c r="AL737" s="8">
        <v>0</v>
      </c>
      <c r="AM737" s="7">
        <v>0</v>
      </c>
      <c r="AN737" s="7">
        <v>818</v>
      </c>
      <c r="AO737" s="7">
        <v>7</v>
      </c>
      <c r="AP737" s="7">
        <v>0</v>
      </c>
      <c r="AQ737" s="7">
        <v>0</v>
      </c>
      <c r="AR737" s="7">
        <f>F737-W737</f>
        <v>825</v>
      </c>
    </row>
    <row r="738" spans="1:44" ht="16" x14ac:dyDescent="0.2">
      <c r="A738" s="5" t="s">
        <v>2456</v>
      </c>
      <c r="C738" t="s">
        <v>41</v>
      </c>
      <c r="D738" t="s">
        <v>41</v>
      </c>
      <c r="E738" t="s">
        <v>373</v>
      </c>
      <c r="F738" s="6">
        <v>824</v>
      </c>
      <c r="G738">
        <v>2017</v>
      </c>
      <c r="H738" t="s">
        <v>63</v>
      </c>
      <c r="I738" t="s">
        <v>2457</v>
      </c>
      <c r="J738" s="5" t="s">
        <v>2458</v>
      </c>
      <c r="K738" s="13" t="s">
        <v>1881</v>
      </c>
      <c r="L738" t="s">
        <v>2459</v>
      </c>
      <c r="M738" s="6">
        <v>0</v>
      </c>
      <c r="N738" s="6">
        <v>0</v>
      </c>
      <c r="O738" s="6">
        <v>0</v>
      </c>
      <c r="P738" s="6">
        <v>750</v>
      </c>
      <c r="Q738" s="6">
        <v>74</v>
      </c>
      <c r="R738" s="6">
        <v>0</v>
      </c>
      <c r="S738" s="6">
        <v>824</v>
      </c>
      <c r="T738" s="6">
        <v>0</v>
      </c>
      <c r="U738" s="6">
        <v>0</v>
      </c>
      <c r="V738" s="6">
        <v>0</v>
      </c>
      <c r="W738" s="7">
        <v>0</v>
      </c>
      <c r="X738" s="7">
        <v>0</v>
      </c>
      <c r="Y738" s="7">
        <v>0</v>
      </c>
      <c r="Z738" s="7">
        <v>0</v>
      </c>
      <c r="AA738" s="7">
        <v>0</v>
      </c>
      <c r="AB738" s="7">
        <v>0</v>
      </c>
      <c r="AC738" s="6">
        <v>0</v>
      </c>
      <c r="AD738" s="6">
        <v>0</v>
      </c>
      <c r="AE738" s="6">
        <v>0</v>
      </c>
      <c r="AF738" s="6">
        <v>0</v>
      </c>
      <c r="AG738" s="6">
        <v>0</v>
      </c>
      <c r="AH738" s="8">
        <v>0</v>
      </c>
      <c r="AI738" s="8">
        <v>0</v>
      </c>
      <c r="AJ738" s="8">
        <v>0</v>
      </c>
      <c r="AK738" s="8">
        <v>0</v>
      </c>
      <c r="AL738" s="8">
        <v>0</v>
      </c>
      <c r="AM738" s="7">
        <v>0</v>
      </c>
      <c r="AN738" s="7">
        <v>0</v>
      </c>
      <c r="AO738" s="7">
        <v>0</v>
      </c>
      <c r="AP738" s="7">
        <v>750</v>
      </c>
      <c r="AQ738" s="7">
        <v>74</v>
      </c>
      <c r="AR738" s="7">
        <f>F738-W738</f>
        <v>824</v>
      </c>
    </row>
    <row r="739" spans="1:44" ht="16" x14ac:dyDescent="0.2">
      <c r="A739" s="5" t="s">
        <v>2460</v>
      </c>
      <c r="C739" t="s">
        <v>41</v>
      </c>
      <c r="D739" t="s">
        <v>41</v>
      </c>
      <c r="E739" t="s">
        <v>373</v>
      </c>
      <c r="F739" s="6">
        <v>817</v>
      </c>
      <c r="G739">
        <v>2018</v>
      </c>
      <c r="H739" t="s">
        <v>63</v>
      </c>
      <c r="I739" t="s">
        <v>63</v>
      </c>
      <c r="J739" s="5" t="s">
        <v>2461</v>
      </c>
      <c r="K739" s="13" t="s">
        <v>3</v>
      </c>
      <c r="L739" t="s">
        <v>2462</v>
      </c>
      <c r="M739" s="6">
        <v>0</v>
      </c>
      <c r="N739" s="6">
        <v>0</v>
      </c>
      <c r="O739" s="6">
        <v>0</v>
      </c>
      <c r="P739" s="6">
        <v>0</v>
      </c>
      <c r="Q739" s="6">
        <v>817</v>
      </c>
      <c r="R739" s="6">
        <v>0</v>
      </c>
      <c r="S739" s="6">
        <v>817</v>
      </c>
      <c r="T739" s="6">
        <v>0</v>
      </c>
      <c r="U739" s="6">
        <v>0</v>
      </c>
      <c r="V739" s="6">
        <v>0</v>
      </c>
      <c r="W739" s="7">
        <v>0</v>
      </c>
      <c r="X739" s="7">
        <v>0</v>
      </c>
      <c r="Y739" s="7">
        <v>0</v>
      </c>
      <c r="Z739" s="7">
        <v>0</v>
      </c>
      <c r="AA739" s="7">
        <v>0</v>
      </c>
      <c r="AB739" s="7">
        <v>0</v>
      </c>
      <c r="AC739" s="6">
        <v>0</v>
      </c>
      <c r="AD739" s="6">
        <v>0</v>
      </c>
      <c r="AE739" s="6">
        <v>0</v>
      </c>
      <c r="AF739" s="6">
        <v>0</v>
      </c>
      <c r="AG739" s="6">
        <v>0</v>
      </c>
      <c r="AH739" s="8">
        <v>0</v>
      </c>
      <c r="AI739" s="8">
        <v>0</v>
      </c>
      <c r="AJ739" s="8">
        <v>0</v>
      </c>
      <c r="AK739" s="8">
        <v>0</v>
      </c>
      <c r="AL739" s="8">
        <v>0</v>
      </c>
      <c r="AM739" s="7">
        <v>0</v>
      </c>
      <c r="AN739" s="7">
        <v>0</v>
      </c>
      <c r="AO739" s="7">
        <v>0</v>
      </c>
      <c r="AP739" s="7">
        <v>0</v>
      </c>
      <c r="AQ739" s="7">
        <v>817</v>
      </c>
      <c r="AR739" s="7">
        <f>F739-W739</f>
        <v>817</v>
      </c>
    </row>
    <row r="740" spans="1:44" ht="16" x14ac:dyDescent="0.2">
      <c r="A740" s="5" t="s">
        <v>2463</v>
      </c>
      <c r="C740" t="s">
        <v>41</v>
      </c>
      <c r="D740" t="s">
        <v>41</v>
      </c>
      <c r="E740" t="s">
        <v>373</v>
      </c>
      <c r="F740" s="6">
        <v>817</v>
      </c>
      <c r="G740">
        <v>2013</v>
      </c>
      <c r="H740" t="s">
        <v>46</v>
      </c>
      <c r="I740" t="s">
        <v>46</v>
      </c>
      <c r="J740" s="5" t="s">
        <v>2464</v>
      </c>
      <c r="K740" s="13" t="s">
        <v>3</v>
      </c>
      <c r="L740" t="s">
        <v>2465</v>
      </c>
      <c r="M740" s="6">
        <v>817</v>
      </c>
      <c r="N740" s="6">
        <v>0</v>
      </c>
      <c r="O740" s="6">
        <v>0</v>
      </c>
      <c r="P740" s="6">
        <v>0</v>
      </c>
      <c r="Q740" s="6">
        <v>0</v>
      </c>
      <c r="R740" s="6">
        <v>0</v>
      </c>
      <c r="S740" s="6">
        <v>0</v>
      </c>
      <c r="T740" s="6">
        <v>0</v>
      </c>
      <c r="U740" s="6">
        <v>0</v>
      </c>
      <c r="V740" s="6">
        <v>817</v>
      </c>
      <c r="W740" s="7">
        <v>0</v>
      </c>
      <c r="X740" s="7">
        <v>0</v>
      </c>
      <c r="Y740" s="7">
        <v>0</v>
      </c>
      <c r="Z740" s="7">
        <v>0</v>
      </c>
      <c r="AA740" s="7">
        <v>0</v>
      </c>
      <c r="AB740" s="7">
        <v>0</v>
      </c>
      <c r="AC740" s="6">
        <v>0</v>
      </c>
      <c r="AD740" s="6">
        <v>0</v>
      </c>
      <c r="AE740" s="6">
        <v>0</v>
      </c>
      <c r="AF740" s="6">
        <v>0</v>
      </c>
      <c r="AG740" s="6">
        <v>0</v>
      </c>
      <c r="AH740" s="8">
        <v>0</v>
      </c>
      <c r="AI740" s="8">
        <v>0</v>
      </c>
      <c r="AJ740" s="8">
        <v>0</v>
      </c>
      <c r="AK740" s="8">
        <v>0</v>
      </c>
      <c r="AL740" s="8">
        <v>0</v>
      </c>
      <c r="AM740" s="7">
        <v>817</v>
      </c>
      <c r="AN740" s="7">
        <v>0</v>
      </c>
      <c r="AO740" s="7">
        <v>0</v>
      </c>
      <c r="AP740" s="7">
        <v>0</v>
      </c>
      <c r="AQ740" s="7">
        <v>0</v>
      </c>
      <c r="AR740" s="7">
        <f>F740-W740</f>
        <v>817</v>
      </c>
    </row>
    <row r="741" spans="1:44" ht="16" x14ac:dyDescent="0.2">
      <c r="A741" s="5" t="s">
        <v>2466</v>
      </c>
      <c r="C741" t="s">
        <v>41</v>
      </c>
      <c r="D741" t="s">
        <v>41</v>
      </c>
      <c r="E741" t="s">
        <v>373</v>
      </c>
      <c r="F741" s="6">
        <v>810</v>
      </c>
      <c r="G741">
        <v>2014</v>
      </c>
      <c r="H741" t="s">
        <v>46</v>
      </c>
      <c r="I741" t="s">
        <v>46</v>
      </c>
      <c r="J741" s="5" t="s">
        <v>2467</v>
      </c>
      <c r="K741" s="13" t="s">
        <v>3</v>
      </c>
      <c r="L741" t="s">
        <v>2468</v>
      </c>
      <c r="M741" s="6">
        <v>810</v>
      </c>
      <c r="N741" s="6">
        <v>0</v>
      </c>
      <c r="O741" s="6">
        <v>0</v>
      </c>
      <c r="P741" s="6">
        <v>0</v>
      </c>
      <c r="Q741" s="6">
        <v>0</v>
      </c>
      <c r="R741" s="6">
        <v>0</v>
      </c>
      <c r="S741" s="6">
        <v>0</v>
      </c>
      <c r="T741" s="6">
        <v>0</v>
      </c>
      <c r="U741" s="6">
        <v>0</v>
      </c>
      <c r="V741" s="6">
        <v>810</v>
      </c>
      <c r="W741" s="7">
        <v>0</v>
      </c>
      <c r="X741" s="7">
        <v>0</v>
      </c>
      <c r="Y741" s="7">
        <v>0</v>
      </c>
      <c r="Z741" s="7">
        <v>0</v>
      </c>
      <c r="AA741" s="7">
        <v>0</v>
      </c>
      <c r="AB741" s="7">
        <v>0</v>
      </c>
      <c r="AC741" s="6">
        <v>0</v>
      </c>
      <c r="AD741" s="6">
        <v>0</v>
      </c>
      <c r="AE741" s="6">
        <v>0</v>
      </c>
      <c r="AF741" s="6">
        <v>0</v>
      </c>
      <c r="AG741" s="6">
        <v>0</v>
      </c>
      <c r="AH741" s="8">
        <v>0</v>
      </c>
      <c r="AI741" s="8">
        <v>0</v>
      </c>
      <c r="AJ741" s="8">
        <v>0</v>
      </c>
      <c r="AK741" s="8">
        <v>0</v>
      </c>
      <c r="AL741" s="8">
        <v>0</v>
      </c>
      <c r="AM741" s="7">
        <v>810</v>
      </c>
      <c r="AN741" s="7">
        <v>0</v>
      </c>
      <c r="AO741" s="7">
        <v>0</v>
      </c>
      <c r="AP741" s="7">
        <v>0</v>
      </c>
      <c r="AQ741" s="7">
        <v>0</v>
      </c>
      <c r="AR741" s="7">
        <f>F741-W741</f>
        <v>810</v>
      </c>
    </row>
    <row r="742" spans="1:44" ht="16" x14ac:dyDescent="0.2">
      <c r="A742" s="5" t="s">
        <v>2472</v>
      </c>
      <c r="C742" t="s">
        <v>41</v>
      </c>
      <c r="D742" t="s">
        <v>41</v>
      </c>
      <c r="E742" t="s">
        <v>373</v>
      </c>
      <c r="F742" s="6">
        <v>797</v>
      </c>
      <c r="G742">
        <v>2018</v>
      </c>
      <c r="H742" t="s">
        <v>63</v>
      </c>
      <c r="I742" t="s">
        <v>63</v>
      </c>
      <c r="J742" s="5" t="s">
        <v>1446</v>
      </c>
      <c r="K742" s="13" t="s">
        <v>3</v>
      </c>
      <c r="L742" t="s">
        <v>2473</v>
      </c>
      <c r="M742" s="6">
        <v>0</v>
      </c>
      <c r="N742" s="6">
        <v>0</v>
      </c>
      <c r="O742" s="6">
        <v>0</v>
      </c>
      <c r="P742" s="6">
        <v>0</v>
      </c>
      <c r="Q742" s="6">
        <v>797</v>
      </c>
      <c r="R742" s="6">
        <v>0</v>
      </c>
      <c r="S742" s="6">
        <v>797</v>
      </c>
      <c r="T742" s="6">
        <v>0</v>
      </c>
      <c r="U742" s="6">
        <v>0</v>
      </c>
      <c r="V742" s="6">
        <v>0</v>
      </c>
      <c r="W742" s="7">
        <v>0</v>
      </c>
      <c r="X742" s="7">
        <v>0</v>
      </c>
      <c r="Y742" s="7">
        <v>0</v>
      </c>
      <c r="Z742" s="7">
        <v>0</v>
      </c>
      <c r="AA742" s="7">
        <v>0</v>
      </c>
      <c r="AB742" s="7">
        <v>0</v>
      </c>
      <c r="AC742" s="6">
        <v>0</v>
      </c>
      <c r="AD742" s="6">
        <v>0</v>
      </c>
      <c r="AE742" s="6">
        <v>0</v>
      </c>
      <c r="AF742" s="6">
        <v>0</v>
      </c>
      <c r="AG742" s="6">
        <v>0</v>
      </c>
      <c r="AH742" s="8">
        <v>0</v>
      </c>
      <c r="AI742" s="8">
        <v>0</v>
      </c>
      <c r="AJ742" s="8">
        <v>0</v>
      </c>
      <c r="AK742" s="8">
        <v>0</v>
      </c>
      <c r="AL742" s="8">
        <v>0</v>
      </c>
      <c r="AM742" s="7">
        <v>0</v>
      </c>
      <c r="AN742" s="7">
        <v>0</v>
      </c>
      <c r="AO742" s="7">
        <v>0</v>
      </c>
      <c r="AP742" s="7">
        <v>0</v>
      </c>
      <c r="AQ742" s="7">
        <v>797</v>
      </c>
      <c r="AR742" s="7">
        <f>F742-W742</f>
        <v>797</v>
      </c>
    </row>
    <row r="743" spans="1:44" ht="32" x14ac:dyDescent="0.2">
      <c r="A743" s="5" t="s">
        <v>4413</v>
      </c>
      <c r="E743" t="s">
        <v>373</v>
      </c>
      <c r="F743" s="6">
        <v>785</v>
      </c>
      <c r="G743">
        <v>2017</v>
      </c>
      <c r="H743" t="s">
        <v>46</v>
      </c>
      <c r="I743" t="s">
        <v>46</v>
      </c>
      <c r="J743" s="5" t="s">
        <v>4414</v>
      </c>
      <c r="K743" s="13" t="s">
        <v>3</v>
      </c>
      <c r="L743" t="s">
        <v>4415</v>
      </c>
      <c r="M743" s="6">
        <v>0</v>
      </c>
      <c r="N743" s="6">
        <v>0</v>
      </c>
      <c r="O743" s="6">
        <v>0</v>
      </c>
      <c r="P743" s="6">
        <v>785</v>
      </c>
      <c r="Q743" s="6">
        <v>0</v>
      </c>
      <c r="R743" s="6">
        <v>0</v>
      </c>
      <c r="S743" s="6">
        <v>0</v>
      </c>
      <c r="T743" s="6">
        <v>0</v>
      </c>
      <c r="U743" s="6">
        <v>0</v>
      </c>
      <c r="V743" s="6">
        <v>785</v>
      </c>
      <c r="W743" s="6">
        <v>0</v>
      </c>
      <c r="X743" s="6">
        <v>0</v>
      </c>
      <c r="Y743" s="6">
        <v>0</v>
      </c>
      <c r="Z743" s="6">
        <v>0</v>
      </c>
      <c r="AA743" s="6">
        <v>0</v>
      </c>
      <c r="AB743" s="6">
        <v>0</v>
      </c>
      <c r="AC743" s="7">
        <v>0</v>
      </c>
      <c r="AD743" s="7">
        <v>0</v>
      </c>
      <c r="AE743" s="7">
        <v>0</v>
      </c>
      <c r="AF743" s="7">
        <v>0</v>
      </c>
      <c r="AG743" s="7">
        <v>0</v>
      </c>
      <c r="AH743" s="7">
        <v>0</v>
      </c>
      <c r="AI743" s="7">
        <v>0</v>
      </c>
      <c r="AJ743" s="7">
        <v>0</v>
      </c>
      <c r="AK743" s="7">
        <v>0</v>
      </c>
      <c r="AL743" s="7">
        <v>0</v>
      </c>
      <c r="AM743" s="7">
        <v>0</v>
      </c>
      <c r="AN743" s="7">
        <v>0</v>
      </c>
      <c r="AO743" s="7">
        <v>0</v>
      </c>
      <c r="AP743" s="7">
        <v>785</v>
      </c>
      <c r="AQ743" s="7">
        <v>16</v>
      </c>
      <c r="AR743" s="7">
        <v>785</v>
      </c>
    </row>
    <row r="744" spans="1:44" ht="16" x14ac:dyDescent="0.2">
      <c r="A744" s="5" t="s">
        <v>2474</v>
      </c>
      <c r="C744" t="s">
        <v>41</v>
      </c>
      <c r="D744" t="s">
        <v>41</v>
      </c>
      <c r="E744" t="s">
        <v>373</v>
      </c>
      <c r="F744" s="6">
        <v>782</v>
      </c>
      <c r="G744">
        <v>2015</v>
      </c>
      <c r="H744" t="s">
        <v>72</v>
      </c>
      <c r="I744" t="s">
        <v>72</v>
      </c>
      <c r="J744" s="5" t="s">
        <v>2475</v>
      </c>
      <c r="K744" s="13" t="s">
        <v>3</v>
      </c>
      <c r="L744" t="s">
        <v>2476</v>
      </c>
      <c r="M744" s="6">
        <v>0</v>
      </c>
      <c r="N744" s="6">
        <v>782</v>
      </c>
      <c r="O744" s="6">
        <v>0</v>
      </c>
      <c r="P744" s="6">
        <v>0</v>
      </c>
      <c r="Q744" s="6">
        <v>0</v>
      </c>
      <c r="R744" s="6">
        <v>0</v>
      </c>
      <c r="S744" s="6">
        <v>0</v>
      </c>
      <c r="T744" s="6">
        <v>0</v>
      </c>
      <c r="U744" s="6">
        <v>782</v>
      </c>
      <c r="V744" s="6">
        <v>0</v>
      </c>
      <c r="W744" s="7">
        <v>0</v>
      </c>
      <c r="X744" s="7">
        <v>0</v>
      </c>
      <c r="Y744" s="7">
        <v>0</v>
      </c>
      <c r="Z744" s="7">
        <v>0</v>
      </c>
      <c r="AA744" s="7">
        <v>0</v>
      </c>
      <c r="AB744" s="7">
        <v>0</v>
      </c>
      <c r="AC744" s="6">
        <v>0</v>
      </c>
      <c r="AD744" s="6">
        <v>0</v>
      </c>
      <c r="AE744" s="6">
        <v>0</v>
      </c>
      <c r="AF744" s="6">
        <v>0</v>
      </c>
      <c r="AG744" s="6">
        <v>0</v>
      </c>
      <c r="AH744" s="8">
        <v>0</v>
      </c>
      <c r="AI744" s="8">
        <v>0</v>
      </c>
      <c r="AJ744" s="8">
        <v>0</v>
      </c>
      <c r="AK744" s="8">
        <v>0</v>
      </c>
      <c r="AL744" s="8">
        <v>0</v>
      </c>
      <c r="AM744" s="7">
        <v>0</v>
      </c>
      <c r="AN744" s="7">
        <v>782</v>
      </c>
      <c r="AO744" s="7">
        <v>0</v>
      </c>
      <c r="AP744" s="7">
        <v>0</v>
      </c>
      <c r="AQ744" s="7">
        <v>0</v>
      </c>
      <c r="AR744" s="7">
        <f>F744-W744</f>
        <v>782</v>
      </c>
    </row>
    <row r="745" spans="1:44" ht="16" x14ac:dyDescent="0.2">
      <c r="A745" s="5" t="s">
        <v>2477</v>
      </c>
      <c r="C745" t="s">
        <v>41</v>
      </c>
      <c r="D745" t="s">
        <v>41</v>
      </c>
      <c r="E745" t="s">
        <v>41</v>
      </c>
      <c r="F745" s="6">
        <v>771</v>
      </c>
      <c r="G745">
        <v>2012</v>
      </c>
      <c r="H745" t="s">
        <v>46</v>
      </c>
      <c r="I745" t="s">
        <v>46</v>
      </c>
      <c r="J745" s="5" t="s">
        <v>1240</v>
      </c>
      <c r="K745" s="13" t="s">
        <v>198</v>
      </c>
      <c r="L745" t="s">
        <v>2478</v>
      </c>
      <c r="M745" s="6">
        <v>542</v>
      </c>
      <c r="N745" s="6">
        <v>143</v>
      </c>
      <c r="O745" s="6">
        <v>79</v>
      </c>
      <c r="P745" s="6">
        <v>7</v>
      </c>
      <c r="Q745" s="6">
        <v>0</v>
      </c>
      <c r="R745" s="6">
        <v>0</v>
      </c>
      <c r="S745" s="6">
        <v>154</v>
      </c>
      <c r="T745" s="6">
        <v>0</v>
      </c>
      <c r="U745" s="6">
        <v>449</v>
      </c>
      <c r="V745" s="6">
        <v>168</v>
      </c>
      <c r="W745" s="7">
        <v>603</v>
      </c>
      <c r="X745" s="7">
        <v>0</v>
      </c>
      <c r="Y745" s="7">
        <v>0</v>
      </c>
      <c r="Z745" s="7">
        <v>0</v>
      </c>
      <c r="AA745" s="7">
        <v>0</v>
      </c>
      <c r="AB745" s="7">
        <v>603</v>
      </c>
      <c r="AC745" s="6">
        <v>0</v>
      </c>
      <c r="AD745" s="6">
        <v>154</v>
      </c>
      <c r="AE745" s="6">
        <v>0</v>
      </c>
      <c r="AF745" s="6">
        <v>449</v>
      </c>
      <c r="AG745" s="6">
        <v>0</v>
      </c>
      <c r="AH745" s="8">
        <v>458</v>
      </c>
      <c r="AI745" s="8">
        <v>68</v>
      </c>
      <c r="AJ745" s="8">
        <v>70</v>
      </c>
      <c r="AK745" s="8">
        <v>7</v>
      </c>
      <c r="AL745" s="8">
        <v>0</v>
      </c>
      <c r="AM745" s="7">
        <v>84</v>
      </c>
      <c r="AN745" s="7">
        <v>75</v>
      </c>
      <c r="AO745" s="7">
        <v>9</v>
      </c>
      <c r="AP745" s="7">
        <v>0</v>
      </c>
      <c r="AQ745" s="7">
        <v>0</v>
      </c>
      <c r="AR745" s="7">
        <f>F745-W745</f>
        <v>168</v>
      </c>
    </row>
    <row r="746" spans="1:44" ht="16" x14ac:dyDescent="0.2">
      <c r="A746" s="5" t="s">
        <v>2479</v>
      </c>
      <c r="C746" t="s">
        <v>41</v>
      </c>
      <c r="D746" t="s">
        <v>66</v>
      </c>
      <c r="E746" t="s">
        <v>41</v>
      </c>
      <c r="F746" s="6">
        <v>762</v>
      </c>
      <c r="G746">
        <v>1975</v>
      </c>
      <c r="H746" t="s">
        <v>72</v>
      </c>
      <c r="I746" t="s">
        <v>72</v>
      </c>
      <c r="J746" s="5" t="s">
        <v>2480</v>
      </c>
      <c r="K746" s="13" t="s">
        <v>2481</v>
      </c>
      <c r="L746" t="s">
        <v>2482</v>
      </c>
      <c r="M746" s="6">
        <v>217</v>
      </c>
      <c r="N746" s="6">
        <v>25</v>
      </c>
      <c r="O746" s="6">
        <v>0</v>
      </c>
      <c r="P746" s="6">
        <v>0</v>
      </c>
      <c r="Q746" s="6">
        <v>520</v>
      </c>
      <c r="R746" s="6">
        <v>0</v>
      </c>
      <c r="S746" s="6">
        <v>0</v>
      </c>
      <c r="T746" s="6">
        <v>0</v>
      </c>
      <c r="U746" s="6">
        <v>762</v>
      </c>
      <c r="V746" s="6">
        <v>0</v>
      </c>
      <c r="W746" s="7">
        <v>0</v>
      </c>
      <c r="X746" s="7">
        <v>0</v>
      </c>
      <c r="Y746" s="7">
        <v>0</v>
      </c>
      <c r="Z746" s="7">
        <v>0</v>
      </c>
      <c r="AA746" s="7">
        <v>0</v>
      </c>
      <c r="AB746" s="7">
        <v>0</v>
      </c>
      <c r="AC746" s="6">
        <v>0</v>
      </c>
      <c r="AD746" s="6">
        <v>0</v>
      </c>
      <c r="AE746" s="6">
        <v>0</v>
      </c>
      <c r="AF746" s="6">
        <v>0</v>
      </c>
      <c r="AG746" s="6">
        <v>0</v>
      </c>
      <c r="AH746" s="8">
        <v>0</v>
      </c>
      <c r="AI746" s="8">
        <v>0</v>
      </c>
      <c r="AJ746" s="8">
        <v>0</v>
      </c>
      <c r="AK746" s="8">
        <v>0</v>
      </c>
      <c r="AL746" s="8">
        <v>0</v>
      </c>
      <c r="AM746" s="7">
        <v>217</v>
      </c>
      <c r="AN746" s="7">
        <v>25</v>
      </c>
      <c r="AO746" s="7">
        <v>0</v>
      </c>
      <c r="AP746" s="7">
        <v>0</v>
      </c>
      <c r="AQ746" s="7">
        <v>520</v>
      </c>
      <c r="AR746" s="7">
        <f>F746-W746</f>
        <v>762</v>
      </c>
    </row>
    <row r="747" spans="1:44" ht="16" x14ac:dyDescent="0.2">
      <c r="A747" s="5" t="s">
        <v>1819</v>
      </c>
      <c r="C747" t="s">
        <v>41</v>
      </c>
      <c r="D747" t="s">
        <v>66</v>
      </c>
      <c r="E747" t="s">
        <v>41</v>
      </c>
      <c r="F747" s="6">
        <v>758</v>
      </c>
      <c r="G747">
        <v>2001</v>
      </c>
      <c r="H747" t="s">
        <v>63</v>
      </c>
      <c r="I747" t="s">
        <v>63</v>
      </c>
      <c r="J747" s="5" t="s">
        <v>1820</v>
      </c>
      <c r="K747" s="13" t="s">
        <v>156</v>
      </c>
      <c r="L747" t="s">
        <v>1821</v>
      </c>
      <c r="M747" s="6">
        <v>37</v>
      </c>
      <c r="N747" s="6">
        <v>14</v>
      </c>
      <c r="O747" s="6">
        <v>171</v>
      </c>
      <c r="P747" s="6">
        <v>368</v>
      </c>
      <c r="Q747" s="6">
        <v>168</v>
      </c>
      <c r="R747" s="6">
        <v>0</v>
      </c>
      <c r="S747" s="6">
        <v>536</v>
      </c>
      <c r="T747" s="6">
        <v>0</v>
      </c>
      <c r="U747" s="6">
        <v>0</v>
      </c>
      <c r="V747" s="6">
        <v>222</v>
      </c>
      <c r="W747" s="7">
        <v>222</v>
      </c>
      <c r="X747" s="7">
        <v>0</v>
      </c>
      <c r="Y747" s="7">
        <v>222</v>
      </c>
      <c r="Z747" s="7">
        <v>0</v>
      </c>
      <c r="AA747" s="7">
        <v>0</v>
      </c>
      <c r="AB747" s="7">
        <v>0</v>
      </c>
      <c r="AC747" s="6">
        <v>0</v>
      </c>
      <c r="AD747" s="6">
        <v>0</v>
      </c>
      <c r="AE747" s="6">
        <v>0</v>
      </c>
      <c r="AF747" s="6">
        <v>0</v>
      </c>
      <c r="AG747" s="6">
        <v>222</v>
      </c>
      <c r="AH747" s="8">
        <v>37</v>
      </c>
      <c r="AI747" s="8">
        <v>14</v>
      </c>
      <c r="AJ747" s="8">
        <v>171</v>
      </c>
      <c r="AK747" s="8">
        <v>0</v>
      </c>
      <c r="AL747" s="8">
        <v>0</v>
      </c>
      <c r="AM747" s="7">
        <v>0</v>
      </c>
      <c r="AN747" s="7">
        <v>0</v>
      </c>
      <c r="AO747" s="7">
        <v>0</v>
      </c>
      <c r="AP747" s="7">
        <v>368</v>
      </c>
      <c r="AQ747" s="7">
        <v>168</v>
      </c>
      <c r="AR747" s="7">
        <f>F747-W747</f>
        <v>536</v>
      </c>
    </row>
    <row r="748" spans="1:44" ht="16" x14ac:dyDescent="0.2">
      <c r="A748" s="5" t="s">
        <v>2485</v>
      </c>
      <c r="C748" t="s">
        <v>41</v>
      </c>
      <c r="D748" t="s">
        <v>41</v>
      </c>
      <c r="E748" t="s">
        <v>373</v>
      </c>
      <c r="F748" s="6">
        <v>752</v>
      </c>
      <c r="G748">
        <v>2018</v>
      </c>
      <c r="H748" t="s">
        <v>72</v>
      </c>
      <c r="I748" t="s">
        <v>178</v>
      </c>
      <c r="K748" s="13" t="s">
        <v>2486</v>
      </c>
      <c r="L748" t="s">
        <v>2487</v>
      </c>
      <c r="M748" s="6">
        <v>0</v>
      </c>
      <c r="N748" s="6">
        <v>0</v>
      </c>
      <c r="O748" s="6">
        <v>0</v>
      </c>
      <c r="P748" s="6">
        <v>0</v>
      </c>
      <c r="Q748" s="6">
        <v>752</v>
      </c>
      <c r="R748" s="6">
        <v>0</v>
      </c>
      <c r="S748" s="6">
        <v>0</v>
      </c>
      <c r="T748" s="6">
        <v>0</v>
      </c>
      <c r="U748" s="6">
        <v>752</v>
      </c>
      <c r="V748" s="6">
        <v>0</v>
      </c>
      <c r="W748" s="7">
        <v>0</v>
      </c>
      <c r="X748" s="7">
        <v>0</v>
      </c>
      <c r="Y748" s="7">
        <v>0</v>
      </c>
      <c r="Z748" s="7">
        <v>0</v>
      </c>
      <c r="AA748" s="7">
        <v>0</v>
      </c>
      <c r="AB748" s="7">
        <v>0</v>
      </c>
      <c r="AC748" s="6">
        <v>0</v>
      </c>
      <c r="AD748" s="6">
        <v>0</v>
      </c>
      <c r="AE748" s="6">
        <v>0</v>
      </c>
      <c r="AF748" s="6">
        <v>0</v>
      </c>
      <c r="AG748" s="6">
        <v>0</v>
      </c>
      <c r="AH748" s="8">
        <v>0</v>
      </c>
      <c r="AI748" s="8">
        <v>0</v>
      </c>
      <c r="AJ748" s="8">
        <v>0</v>
      </c>
      <c r="AK748" s="8">
        <v>0</v>
      </c>
      <c r="AL748" s="8">
        <v>0</v>
      </c>
      <c r="AM748" s="7">
        <v>0</v>
      </c>
      <c r="AN748" s="7">
        <v>0</v>
      </c>
      <c r="AO748" s="7">
        <v>0</v>
      </c>
      <c r="AP748" s="7">
        <v>0</v>
      </c>
      <c r="AQ748" s="7">
        <v>752</v>
      </c>
      <c r="AR748" s="7">
        <f>F748-W748</f>
        <v>752</v>
      </c>
    </row>
    <row r="749" spans="1:44" ht="16" x14ac:dyDescent="0.2">
      <c r="A749" s="5" t="s">
        <v>2488</v>
      </c>
      <c r="C749" t="s">
        <v>41</v>
      </c>
      <c r="D749" t="s">
        <v>41</v>
      </c>
      <c r="E749" t="s">
        <v>41</v>
      </c>
      <c r="F749" s="6">
        <v>742</v>
      </c>
      <c r="G749">
        <v>2013</v>
      </c>
      <c r="H749" t="s">
        <v>87</v>
      </c>
      <c r="I749" t="s">
        <v>2489</v>
      </c>
      <c r="J749" s="5" t="s">
        <v>2490</v>
      </c>
      <c r="K749" s="13" t="s">
        <v>198</v>
      </c>
      <c r="L749" t="s">
        <v>2491</v>
      </c>
      <c r="M749" s="6">
        <v>742</v>
      </c>
      <c r="N749" s="6">
        <v>0</v>
      </c>
      <c r="O749" s="6">
        <v>0</v>
      </c>
      <c r="P749" s="6">
        <v>0</v>
      </c>
      <c r="Q749" s="6">
        <v>0</v>
      </c>
      <c r="R749" s="6">
        <v>742</v>
      </c>
      <c r="S749" s="6">
        <v>0</v>
      </c>
      <c r="T749" s="6">
        <v>0</v>
      </c>
      <c r="U749" s="6">
        <v>0</v>
      </c>
      <c r="V749" s="6">
        <v>0</v>
      </c>
      <c r="W749" s="7">
        <v>0</v>
      </c>
      <c r="X749" s="7">
        <v>0</v>
      </c>
      <c r="Y749" s="7">
        <v>0</v>
      </c>
      <c r="Z749" s="7">
        <v>0</v>
      </c>
      <c r="AA749" s="7">
        <v>0</v>
      </c>
      <c r="AB749" s="7">
        <v>0</v>
      </c>
      <c r="AC749" s="6">
        <v>0</v>
      </c>
      <c r="AD749" s="6">
        <v>0</v>
      </c>
      <c r="AE749" s="6">
        <v>0</v>
      </c>
      <c r="AF749" s="6">
        <v>0</v>
      </c>
      <c r="AG749" s="6">
        <v>0</v>
      </c>
      <c r="AH749" s="8">
        <v>0</v>
      </c>
      <c r="AI749" s="8">
        <v>0</v>
      </c>
      <c r="AJ749" s="8">
        <v>0</v>
      </c>
      <c r="AK749" s="8">
        <v>0</v>
      </c>
      <c r="AL749" s="8">
        <v>0</v>
      </c>
      <c r="AM749" s="7">
        <v>742</v>
      </c>
      <c r="AN749" s="7">
        <v>0</v>
      </c>
      <c r="AO749" s="7">
        <v>0</v>
      </c>
      <c r="AP749" s="7">
        <v>0</v>
      </c>
      <c r="AQ749" s="7">
        <v>0</v>
      </c>
      <c r="AR749" s="7">
        <f>F749-W749</f>
        <v>742</v>
      </c>
    </row>
    <row r="750" spans="1:44" ht="16" x14ac:dyDescent="0.2">
      <c r="A750" s="5" t="s">
        <v>2492</v>
      </c>
      <c r="C750" t="s">
        <v>41</v>
      </c>
      <c r="D750" t="s">
        <v>41</v>
      </c>
      <c r="E750" t="s">
        <v>373</v>
      </c>
      <c r="F750" s="6">
        <v>735</v>
      </c>
      <c r="G750">
        <v>2017</v>
      </c>
      <c r="H750" t="s">
        <v>72</v>
      </c>
      <c r="I750" t="s">
        <v>2493</v>
      </c>
      <c r="J750" s="5" t="s">
        <v>2494</v>
      </c>
      <c r="K750" s="13" t="s">
        <v>3</v>
      </c>
      <c r="L750" t="s">
        <v>2495</v>
      </c>
      <c r="M750" s="6">
        <v>0</v>
      </c>
      <c r="N750" s="6">
        <v>0</v>
      </c>
      <c r="O750" s="6">
        <v>0</v>
      </c>
      <c r="P750" s="6">
        <v>0</v>
      </c>
      <c r="Q750" s="6">
        <v>735</v>
      </c>
      <c r="R750" s="6">
        <v>0</v>
      </c>
      <c r="S750" s="6">
        <v>0</v>
      </c>
      <c r="T750" s="6">
        <v>0</v>
      </c>
      <c r="U750" s="6">
        <v>735</v>
      </c>
      <c r="V750" s="6">
        <v>0</v>
      </c>
      <c r="W750" s="7">
        <v>0</v>
      </c>
      <c r="X750" s="7">
        <v>0</v>
      </c>
      <c r="Y750" s="7">
        <v>0</v>
      </c>
      <c r="Z750" s="7">
        <v>0</v>
      </c>
      <c r="AA750" s="7">
        <v>0</v>
      </c>
      <c r="AB750" s="7">
        <v>0</v>
      </c>
      <c r="AC750" s="6">
        <v>0</v>
      </c>
      <c r="AD750" s="6">
        <v>0</v>
      </c>
      <c r="AE750" s="6">
        <v>0</v>
      </c>
      <c r="AF750" s="6">
        <v>0</v>
      </c>
      <c r="AG750" s="6">
        <v>0</v>
      </c>
      <c r="AH750" s="8">
        <v>0</v>
      </c>
      <c r="AI750" s="8">
        <v>0</v>
      </c>
      <c r="AJ750" s="8">
        <v>0</v>
      </c>
      <c r="AK750" s="8">
        <v>0</v>
      </c>
      <c r="AL750" s="8">
        <v>0</v>
      </c>
      <c r="AM750" s="7">
        <v>0</v>
      </c>
      <c r="AN750" s="7">
        <v>0</v>
      </c>
      <c r="AO750" s="7">
        <v>0</v>
      </c>
      <c r="AP750" s="7">
        <v>0</v>
      </c>
      <c r="AQ750" s="7">
        <v>735</v>
      </c>
      <c r="AR750" s="7">
        <f>F750-W750</f>
        <v>735</v>
      </c>
    </row>
    <row r="751" spans="1:44" ht="16" x14ac:dyDescent="0.2">
      <c r="A751" s="5" t="s">
        <v>2496</v>
      </c>
      <c r="C751" t="s">
        <v>41</v>
      </c>
      <c r="D751" t="s">
        <v>41</v>
      </c>
      <c r="E751" t="s">
        <v>373</v>
      </c>
      <c r="F751" s="6">
        <v>731</v>
      </c>
      <c r="G751">
        <v>2018</v>
      </c>
      <c r="H751" t="s">
        <v>63</v>
      </c>
      <c r="I751" t="s">
        <v>63</v>
      </c>
      <c r="J751" s="5" t="s">
        <v>2497</v>
      </c>
      <c r="K751" s="13" t="s">
        <v>3</v>
      </c>
      <c r="L751" t="s">
        <v>2498</v>
      </c>
      <c r="M751" s="6">
        <v>0</v>
      </c>
      <c r="N751" s="6">
        <v>0</v>
      </c>
      <c r="O751" s="6">
        <v>0</v>
      </c>
      <c r="P751" s="6">
        <v>0</v>
      </c>
      <c r="Q751" s="6">
        <v>731</v>
      </c>
      <c r="R751" s="6">
        <v>0</v>
      </c>
      <c r="S751" s="6">
        <v>731</v>
      </c>
      <c r="T751" s="6">
        <v>0</v>
      </c>
      <c r="U751" s="6">
        <v>0</v>
      </c>
      <c r="V751" s="6">
        <v>0</v>
      </c>
      <c r="W751" s="7">
        <v>0</v>
      </c>
      <c r="X751" s="7">
        <v>0</v>
      </c>
      <c r="Y751" s="7">
        <v>0</v>
      </c>
      <c r="Z751" s="7">
        <v>0</v>
      </c>
      <c r="AA751" s="7">
        <v>0</v>
      </c>
      <c r="AB751" s="7">
        <v>0</v>
      </c>
      <c r="AC751" s="6">
        <v>0</v>
      </c>
      <c r="AD751" s="6">
        <v>0</v>
      </c>
      <c r="AE751" s="6">
        <v>0</v>
      </c>
      <c r="AF751" s="6">
        <v>0</v>
      </c>
      <c r="AG751" s="6">
        <v>0</v>
      </c>
      <c r="AH751" s="8">
        <v>0</v>
      </c>
      <c r="AI751" s="8">
        <v>0</v>
      </c>
      <c r="AJ751" s="8">
        <v>0</v>
      </c>
      <c r="AK751" s="8">
        <v>0</v>
      </c>
      <c r="AL751" s="8">
        <v>0</v>
      </c>
      <c r="AM751" s="7">
        <v>0</v>
      </c>
      <c r="AN751" s="7">
        <v>0</v>
      </c>
      <c r="AO751" s="7">
        <v>0</v>
      </c>
      <c r="AP751" s="7">
        <v>0</v>
      </c>
      <c r="AQ751" s="7">
        <v>731</v>
      </c>
      <c r="AR751" s="7">
        <f>F751-W751</f>
        <v>731</v>
      </c>
    </row>
    <row r="752" spans="1:44" ht="16" x14ac:dyDescent="0.2">
      <c r="A752" s="5" t="s">
        <v>2499</v>
      </c>
      <c r="C752" t="s">
        <v>41</v>
      </c>
      <c r="D752" t="s">
        <v>41</v>
      </c>
      <c r="E752" t="s">
        <v>373</v>
      </c>
      <c r="F752" s="6">
        <v>720</v>
      </c>
      <c r="G752">
        <v>2017</v>
      </c>
      <c r="H752" t="s">
        <v>72</v>
      </c>
      <c r="I752" t="s">
        <v>72</v>
      </c>
      <c r="J752" s="5" t="s">
        <v>2500</v>
      </c>
      <c r="K752" s="13" t="s">
        <v>3</v>
      </c>
      <c r="L752" t="s">
        <v>2501</v>
      </c>
      <c r="M752" s="6">
        <v>0</v>
      </c>
      <c r="N752" s="6">
        <v>0</v>
      </c>
      <c r="O752" s="6">
        <v>0</v>
      </c>
      <c r="P752" s="6">
        <v>0</v>
      </c>
      <c r="Q752" s="6">
        <v>720</v>
      </c>
      <c r="R752" s="6">
        <v>0</v>
      </c>
      <c r="S752" s="6">
        <v>0</v>
      </c>
      <c r="T752" s="6">
        <v>0</v>
      </c>
      <c r="U752" s="6">
        <v>720</v>
      </c>
      <c r="V752" s="6">
        <v>0</v>
      </c>
      <c r="W752" s="7">
        <v>0</v>
      </c>
      <c r="X752" s="7">
        <v>0</v>
      </c>
      <c r="Y752" s="7">
        <v>0</v>
      </c>
      <c r="Z752" s="7">
        <v>0</v>
      </c>
      <c r="AA752" s="7">
        <v>0</v>
      </c>
      <c r="AB752" s="7">
        <v>0</v>
      </c>
      <c r="AC752" s="6">
        <v>0</v>
      </c>
      <c r="AD752" s="6">
        <v>0</v>
      </c>
      <c r="AE752" s="6">
        <v>0</v>
      </c>
      <c r="AF752" s="6">
        <v>0</v>
      </c>
      <c r="AG752" s="6">
        <v>0</v>
      </c>
      <c r="AH752" s="8">
        <v>0</v>
      </c>
      <c r="AI752" s="8">
        <v>0</v>
      </c>
      <c r="AJ752" s="8">
        <v>0</v>
      </c>
      <c r="AK752" s="8">
        <v>0</v>
      </c>
      <c r="AL752" s="8">
        <v>0</v>
      </c>
      <c r="AM752" s="7">
        <v>0</v>
      </c>
      <c r="AN752" s="7">
        <v>0</v>
      </c>
      <c r="AO752" s="7">
        <v>0</v>
      </c>
      <c r="AP752" s="7">
        <v>0</v>
      </c>
      <c r="AQ752" s="7">
        <v>720</v>
      </c>
      <c r="AR752" s="7">
        <f>F752-W752</f>
        <v>720</v>
      </c>
    </row>
    <row r="753" spans="1:44" ht="16" x14ac:dyDescent="0.2">
      <c r="A753" s="5" t="s">
        <v>2502</v>
      </c>
      <c r="C753" t="s">
        <v>41</v>
      </c>
      <c r="D753" t="s">
        <v>41</v>
      </c>
      <c r="E753" t="s">
        <v>373</v>
      </c>
      <c r="F753" s="6">
        <v>704</v>
      </c>
      <c r="G753">
        <v>2016</v>
      </c>
      <c r="H753" t="s">
        <v>46</v>
      </c>
      <c r="I753" t="s">
        <v>46</v>
      </c>
      <c r="J753" s="5" t="s">
        <v>2503</v>
      </c>
      <c r="K753" s="13" t="s">
        <v>3</v>
      </c>
      <c r="L753" t="s">
        <v>2504</v>
      </c>
      <c r="M753" s="6">
        <v>0</v>
      </c>
      <c r="N753" s="6">
        <v>0</v>
      </c>
      <c r="O753" s="6">
        <v>704</v>
      </c>
      <c r="P753" s="6">
        <v>0</v>
      </c>
      <c r="Q753" s="6">
        <v>0</v>
      </c>
      <c r="R753" s="6">
        <v>0</v>
      </c>
      <c r="S753" s="6">
        <v>0</v>
      </c>
      <c r="T753" s="6">
        <v>0</v>
      </c>
      <c r="U753" s="6">
        <v>0</v>
      </c>
      <c r="V753" s="6">
        <v>704</v>
      </c>
      <c r="W753" s="7">
        <v>0</v>
      </c>
      <c r="X753" s="7">
        <v>0</v>
      </c>
      <c r="Y753" s="7">
        <v>0</v>
      </c>
      <c r="Z753" s="7">
        <v>0</v>
      </c>
      <c r="AA753" s="7">
        <v>0</v>
      </c>
      <c r="AB753" s="7">
        <v>0</v>
      </c>
      <c r="AC753" s="6">
        <v>0</v>
      </c>
      <c r="AD753" s="6">
        <v>0</v>
      </c>
      <c r="AE753" s="6">
        <v>0</v>
      </c>
      <c r="AF753" s="6">
        <v>0</v>
      </c>
      <c r="AG753" s="6">
        <v>0</v>
      </c>
      <c r="AH753" s="8">
        <v>0</v>
      </c>
      <c r="AI753" s="8">
        <v>0</v>
      </c>
      <c r="AJ753" s="8">
        <v>0</v>
      </c>
      <c r="AK753" s="8">
        <v>0</v>
      </c>
      <c r="AL753" s="8">
        <v>0</v>
      </c>
      <c r="AM753" s="7">
        <v>0</v>
      </c>
      <c r="AN753" s="7">
        <v>0</v>
      </c>
      <c r="AO753" s="7">
        <v>704</v>
      </c>
      <c r="AP753" s="7">
        <v>0</v>
      </c>
      <c r="AQ753" s="7">
        <v>0</v>
      </c>
      <c r="AR753" s="7">
        <f>F753-W753</f>
        <v>704</v>
      </c>
    </row>
    <row r="754" spans="1:44" ht="16" x14ac:dyDescent="0.2">
      <c r="A754" s="5" t="s">
        <v>1789</v>
      </c>
      <c r="C754" t="s">
        <v>40</v>
      </c>
      <c r="D754" t="s">
        <v>66</v>
      </c>
      <c r="E754" t="s">
        <v>41</v>
      </c>
      <c r="F754" s="6">
        <v>704</v>
      </c>
      <c r="G754">
        <v>2013</v>
      </c>
      <c r="H754" t="s">
        <v>63</v>
      </c>
      <c r="I754" t="s">
        <v>1790</v>
      </c>
      <c r="J754" s="5" t="s">
        <v>382</v>
      </c>
      <c r="K754" s="13" t="s">
        <v>1791</v>
      </c>
      <c r="L754" t="s">
        <v>1792</v>
      </c>
      <c r="M754" s="6">
        <v>411</v>
      </c>
      <c r="N754" s="6">
        <v>180</v>
      </c>
      <c r="O754" s="6">
        <v>7</v>
      </c>
      <c r="P754" s="6">
        <v>106</v>
      </c>
      <c r="Q754" s="6">
        <v>0</v>
      </c>
      <c r="R754" s="6">
        <v>0</v>
      </c>
      <c r="S754" s="6">
        <v>704</v>
      </c>
      <c r="T754" s="6">
        <v>0</v>
      </c>
      <c r="U754" s="6">
        <v>0</v>
      </c>
      <c r="V754" s="6">
        <v>0</v>
      </c>
      <c r="W754" s="7">
        <v>0</v>
      </c>
      <c r="X754" s="7">
        <v>0</v>
      </c>
      <c r="Y754" s="7">
        <v>0</v>
      </c>
      <c r="Z754" s="7">
        <v>0</v>
      </c>
      <c r="AA754" s="7">
        <v>0</v>
      </c>
      <c r="AB754" s="7">
        <v>0</v>
      </c>
      <c r="AC754" s="6">
        <v>0</v>
      </c>
      <c r="AD754" s="6">
        <v>0</v>
      </c>
      <c r="AE754" s="6">
        <v>0</v>
      </c>
      <c r="AF754" s="6">
        <v>0</v>
      </c>
      <c r="AG754" s="6">
        <v>0</v>
      </c>
      <c r="AH754" s="8">
        <v>0</v>
      </c>
      <c r="AI754" s="8">
        <v>0</v>
      </c>
      <c r="AJ754" s="8">
        <v>0</v>
      </c>
      <c r="AK754" s="8">
        <v>0</v>
      </c>
      <c r="AL754" s="8">
        <v>0</v>
      </c>
      <c r="AM754" s="7">
        <v>411</v>
      </c>
      <c r="AN754" s="7">
        <v>180</v>
      </c>
      <c r="AO754" s="7">
        <v>7</v>
      </c>
      <c r="AP754" s="7">
        <v>106</v>
      </c>
      <c r="AQ754" s="7">
        <v>0</v>
      </c>
      <c r="AR754" s="7">
        <f>F754-W754</f>
        <v>704</v>
      </c>
    </row>
    <row r="755" spans="1:44" ht="16" x14ac:dyDescent="0.2">
      <c r="A755" s="5" t="s">
        <v>2507</v>
      </c>
      <c r="C755" t="s">
        <v>41</v>
      </c>
      <c r="D755" t="s">
        <v>41</v>
      </c>
      <c r="E755" t="s">
        <v>373</v>
      </c>
      <c r="F755" s="6">
        <v>703</v>
      </c>
      <c r="G755">
        <v>2014</v>
      </c>
      <c r="H755" t="s">
        <v>63</v>
      </c>
      <c r="I755" t="s">
        <v>2508</v>
      </c>
      <c r="J755" s="5" t="s">
        <v>2509</v>
      </c>
      <c r="K755" s="13" t="s">
        <v>3</v>
      </c>
      <c r="L755" t="s">
        <v>2510</v>
      </c>
      <c r="M755" s="6">
        <v>466</v>
      </c>
      <c r="N755" s="6">
        <v>231</v>
      </c>
      <c r="O755" s="6">
        <v>0</v>
      </c>
      <c r="P755" s="6">
        <v>6</v>
      </c>
      <c r="Q755" s="6">
        <v>0</v>
      </c>
      <c r="R755" s="6">
        <v>0</v>
      </c>
      <c r="S755" s="6">
        <v>703</v>
      </c>
      <c r="T755" s="6">
        <v>0</v>
      </c>
      <c r="U755" s="6">
        <v>0</v>
      </c>
      <c r="V755" s="6">
        <v>0</v>
      </c>
      <c r="W755" s="7">
        <v>0</v>
      </c>
      <c r="X755" s="7">
        <v>0</v>
      </c>
      <c r="Y755" s="7">
        <v>0</v>
      </c>
      <c r="Z755" s="7">
        <v>0</v>
      </c>
      <c r="AA755" s="7">
        <v>0</v>
      </c>
      <c r="AB755" s="7">
        <v>0</v>
      </c>
      <c r="AC755" s="6">
        <v>0</v>
      </c>
      <c r="AD755" s="6">
        <v>0</v>
      </c>
      <c r="AE755" s="6">
        <v>0</v>
      </c>
      <c r="AF755" s="6">
        <v>0</v>
      </c>
      <c r="AG755" s="6">
        <v>0</v>
      </c>
      <c r="AH755" s="8">
        <v>0</v>
      </c>
      <c r="AI755" s="8">
        <v>0</v>
      </c>
      <c r="AJ755" s="8">
        <v>0</v>
      </c>
      <c r="AK755" s="8">
        <v>0</v>
      </c>
      <c r="AL755" s="8">
        <v>0</v>
      </c>
      <c r="AM755" s="7">
        <v>466</v>
      </c>
      <c r="AN755" s="7">
        <v>231</v>
      </c>
      <c r="AO755" s="7">
        <v>0</v>
      </c>
      <c r="AP755" s="7">
        <v>6</v>
      </c>
      <c r="AQ755" s="7">
        <v>0</v>
      </c>
      <c r="AR755" s="7">
        <f>F755-W755</f>
        <v>703</v>
      </c>
    </row>
    <row r="756" spans="1:44" ht="16" x14ac:dyDescent="0.2">
      <c r="A756" s="5" t="s">
        <v>2511</v>
      </c>
      <c r="C756" t="s">
        <v>41</v>
      </c>
      <c r="D756" t="s">
        <v>41</v>
      </c>
      <c r="E756" t="s">
        <v>373</v>
      </c>
      <c r="F756" s="6">
        <v>699</v>
      </c>
      <c r="G756">
        <v>2014</v>
      </c>
      <c r="H756" t="s">
        <v>46</v>
      </c>
      <c r="I756" t="s">
        <v>46</v>
      </c>
      <c r="J756" s="5" t="s">
        <v>2512</v>
      </c>
      <c r="K756" s="13" t="s">
        <v>3</v>
      </c>
      <c r="L756" t="s">
        <v>2513</v>
      </c>
      <c r="M756" s="6">
        <v>652</v>
      </c>
      <c r="N756" s="6">
        <v>47</v>
      </c>
      <c r="O756" s="6">
        <v>0</v>
      </c>
      <c r="P756" s="6">
        <v>0</v>
      </c>
      <c r="Q756" s="6">
        <v>0</v>
      </c>
      <c r="R756" s="6">
        <v>652</v>
      </c>
      <c r="S756" s="6">
        <v>0</v>
      </c>
      <c r="T756" s="6">
        <v>0</v>
      </c>
      <c r="U756" s="6">
        <v>0</v>
      </c>
      <c r="V756" s="6">
        <v>47</v>
      </c>
      <c r="W756" s="7">
        <v>652</v>
      </c>
      <c r="X756" s="7">
        <v>0</v>
      </c>
      <c r="Y756" s="7">
        <v>0</v>
      </c>
      <c r="Z756" s="7">
        <v>0</v>
      </c>
      <c r="AA756" s="7">
        <v>0</v>
      </c>
      <c r="AB756" s="7">
        <v>652</v>
      </c>
      <c r="AC756" s="6">
        <v>652</v>
      </c>
      <c r="AD756" s="6">
        <v>0</v>
      </c>
      <c r="AE756" s="6">
        <v>0</v>
      </c>
      <c r="AF756" s="6">
        <v>0</v>
      </c>
      <c r="AG756" s="6">
        <v>0</v>
      </c>
      <c r="AH756" s="8">
        <v>652</v>
      </c>
      <c r="AI756" s="8">
        <v>0</v>
      </c>
      <c r="AJ756" s="8">
        <v>0</v>
      </c>
      <c r="AK756" s="8">
        <v>0</v>
      </c>
      <c r="AL756" s="8">
        <v>0</v>
      </c>
      <c r="AM756" s="7">
        <v>0</v>
      </c>
      <c r="AN756" s="7">
        <v>47</v>
      </c>
      <c r="AO756" s="7">
        <v>0</v>
      </c>
      <c r="AP756" s="7">
        <v>0</v>
      </c>
      <c r="AQ756" s="7">
        <v>0</v>
      </c>
      <c r="AR756" s="7">
        <f>F756-W756</f>
        <v>47</v>
      </c>
    </row>
    <row r="757" spans="1:44" ht="16" x14ac:dyDescent="0.2">
      <c r="A757" s="5" t="s">
        <v>2514</v>
      </c>
      <c r="C757" t="s">
        <v>41</v>
      </c>
      <c r="D757" t="s">
        <v>41</v>
      </c>
      <c r="E757" t="s">
        <v>41</v>
      </c>
      <c r="F757" s="6">
        <v>690</v>
      </c>
      <c r="G757">
        <v>2007</v>
      </c>
      <c r="H757" t="s">
        <v>46</v>
      </c>
      <c r="I757" t="s">
        <v>1729</v>
      </c>
      <c r="J757" s="5" t="s">
        <v>2515</v>
      </c>
      <c r="K757" s="13" t="s">
        <v>1753</v>
      </c>
      <c r="L757" t="s">
        <v>2516</v>
      </c>
      <c r="M757" s="6">
        <v>571</v>
      </c>
      <c r="N757" s="6">
        <v>119</v>
      </c>
      <c r="O757" s="6">
        <v>0</v>
      </c>
      <c r="P757" s="6">
        <v>0</v>
      </c>
      <c r="Q757" s="6">
        <v>0</v>
      </c>
      <c r="R757" s="6">
        <v>0</v>
      </c>
      <c r="S757" s="6">
        <v>0</v>
      </c>
      <c r="T757" s="6">
        <v>0</v>
      </c>
      <c r="U757" s="6">
        <v>0</v>
      </c>
      <c r="V757" s="6">
        <v>690</v>
      </c>
      <c r="W757" s="7">
        <v>0</v>
      </c>
      <c r="X757" s="7">
        <v>0</v>
      </c>
      <c r="Y757" s="7">
        <v>0</v>
      </c>
      <c r="Z757" s="7">
        <v>0</v>
      </c>
      <c r="AA757" s="7">
        <v>0</v>
      </c>
      <c r="AB757" s="7">
        <v>0</v>
      </c>
      <c r="AC757" s="6">
        <v>0</v>
      </c>
      <c r="AD757" s="6">
        <v>0</v>
      </c>
      <c r="AE757" s="6">
        <v>0</v>
      </c>
      <c r="AF757" s="6">
        <v>0</v>
      </c>
      <c r="AG757" s="6">
        <v>0</v>
      </c>
      <c r="AH757" s="8">
        <v>0</v>
      </c>
      <c r="AI757" s="8">
        <v>0</v>
      </c>
      <c r="AJ757" s="8">
        <v>0</v>
      </c>
      <c r="AK757" s="8">
        <v>0</v>
      </c>
      <c r="AL757" s="8">
        <v>0</v>
      </c>
      <c r="AM757" s="7">
        <v>571</v>
      </c>
      <c r="AN757" s="7">
        <v>119</v>
      </c>
      <c r="AO757" s="7">
        <v>0</v>
      </c>
      <c r="AP757" s="7">
        <v>0</v>
      </c>
      <c r="AQ757" s="7">
        <v>0</v>
      </c>
      <c r="AR757" s="7">
        <f>F757-W757</f>
        <v>690</v>
      </c>
    </row>
    <row r="758" spans="1:44" ht="16" x14ac:dyDescent="0.2">
      <c r="A758" s="5" t="s">
        <v>2517</v>
      </c>
      <c r="C758" t="s">
        <v>41</v>
      </c>
      <c r="D758" t="s">
        <v>41</v>
      </c>
      <c r="E758" t="s">
        <v>373</v>
      </c>
      <c r="F758" s="6">
        <v>680</v>
      </c>
      <c r="G758">
        <v>2014</v>
      </c>
      <c r="H758" t="s">
        <v>72</v>
      </c>
      <c r="I758" t="s">
        <v>72</v>
      </c>
      <c r="J758" s="5" t="s">
        <v>2518</v>
      </c>
      <c r="K758" s="13" t="s">
        <v>1881</v>
      </c>
      <c r="L758" t="s">
        <v>2519</v>
      </c>
      <c r="M758" s="6">
        <v>571</v>
      </c>
      <c r="N758" s="6">
        <v>109</v>
      </c>
      <c r="O758" s="6">
        <v>0</v>
      </c>
      <c r="P758" s="6">
        <v>0</v>
      </c>
      <c r="Q758" s="6">
        <v>0</v>
      </c>
      <c r="R758" s="6">
        <v>0</v>
      </c>
      <c r="S758" s="6">
        <v>0</v>
      </c>
      <c r="T758" s="6">
        <v>0</v>
      </c>
      <c r="U758" s="6">
        <v>680</v>
      </c>
      <c r="V758" s="6">
        <v>0</v>
      </c>
      <c r="W758" s="7">
        <v>0</v>
      </c>
      <c r="X758" s="7">
        <v>0</v>
      </c>
      <c r="Y758" s="7">
        <v>0</v>
      </c>
      <c r="Z758" s="7">
        <v>0</v>
      </c>
      <c r="AA758" s="7">
        <v>0</v>
      </c>
      <c r="AB758" s="7">
        <v>0</v>
      </c>
      <c r="AC758" s="6">
        <v>0</v>
      </c>
      <c r="AD758" s="6">
        <v>0</v>
      </c>
      <c r="AE758" s="6">
        <v>0</v>
      </c>
      <c r="AF758" s="6">
        <v>0</v>
      </c>
      <c r="AG758" s="6">
        <v>0</v>
      </c>
      <c r="AH758" s="8">
        <v>0</v>
      </c>
      <c r="AI758" s="8">
        <v>0</v>
      </c>
      <c r="AJ758" s="8">
        <v>0</v>
      </c>
      <c r="AK758" s="8">
        <v>0</v>
      </c>
      <c r="AL758" s="8">
        <v>0</v>
      </c>
      <c r="AM758" s="7">
        <v>571</v>
      </c>
      <c r="AN758" s="7">
        <v>109</v>
      </c>
      <c r="AO758" s="7">
        <v>0</v>
      </c>
      <c r="AP758" s="7">
        <v>0</v>
      </c>
      <c r="AQ758" s="7">
        <v>0</v>
      </c>
      <c r="AR758" s="7">
        <f>F758-W758</f>
        <v>680</v>
      </c>
    </row>
    <row r="759" spans="1:44" ht="32" x14ac:dyDescent="0.2">
      <c r="A759" s="5" t="s">
        <v>2520</v>
      </c>
      <c r="C759" t="s">
        <v>41</v>
      </c>
      <c r="D759" t="s">
        <v>41</v>
      </c>
      <c r="E759" t="s">
        <v>373</v>
      </c>
      <c r="F759" s="6">
        <v>680</v>
      </c>
      <c r="G759">
        <v>2011</v>
      </c>
      <c r="H759" t="s">
        <v>72</v>
      </c>
      <c r="I759" t="s">
        <v>72</v>
      </c>
      <c r="J759" s="5" t="s">
        <v>2521</v>
      </c>
      <c r="K759" s="13" t="s">
        <v>41</v>
      </c>
      <c r="M759" s="10">
        <v>113</v>
      </c>
      <c r="N759" s="10">
        <v>567</v>
      </c>
      <c r="O759" s="6">
        <v>0</v>
      </c>
      <c r="P759" s="6">
        <v>0</v>
      </c>
      <c r="Q759" s="6">
        <v>0</v>
      </c>
      <c r="R759" s="6">
        <v>0</v>
      </c>
      <c r="S759" s="6">
        <v>0</v>
      </c>
      <c r="T759" s="6">
        <v>0</v>
      </c>
      <c r="U759" s="6">
        <v>680</v>
      </c>
      <c r="V759" s="6">
        <v>0</v>
      </c>
      <c r="W759" s="7">
        <v>0</v>
      </c>
      <c r="X759" s="7">
        <v>0</v>
      </c>
      <c r="Y759" s="7">
        <v>0</v>
      </c>
      <c r="Z759" s="7">
        <v>0</v>
      </c>
      <c r="AA759" s="7">
        <v>0</v>
      </c>
      <c r="AB759" s="7">
        <v>0</v>
      </c>
      <c r="AC759" s="6">
        <v>0</v>
      </c>
      <c r="AD759" s="6">
        <v>0</v>
      </c>
      <c r="AE759" s="6">
        <v>0</v>
      </c>
      <c r="AF759" s="6">
        <v>0</v>
      </c>
      <c r="AG759" s="6">
        <v>0</v>
      </c>
      <c r="AH759" s="8">
        <v>0</v>
      </c>
      <c r="AI759" s="8">
        <v>0</v>
      </c>
      <c r="AJ759" s="8">
        <v>0</v>
      </c>
      <c r="AK759" s="8">
        <v>0</v>
      </c>
      <c r="AL759" s="8">
        <v>0</v>
      </c>
      <c r="AM759" s="7">
        <v>113</v>
      </c>
      <c r="AN759" s="7">
        <v>567</v>
      </c>
      <c r="AO759" s="7">
        <v>0</v>
      </c>
      <c r="AP759" s="7">
        <v>0</v>
      </c>
      <c r="AQ759" s="7">
        <v>0</v>
      </c>
      <c r="AR759" s="7">
        <f>F759-W759</f>
        <v>680</v>
      </c>
    </row>
    <row r="760" spans="1:44" ht="16" x14ac:dyDescent="0.2">
      <c r="A760" s="5" t="s">
        <v>2522</v>
      </c>
      <c r="C760" t="s">
        <v>41</v>
      </c>
      <c r="D760" t="s">
        <v>41</v>
      </c>
      <c r="E760" t="s">
        <v>373</v>
      </c>
      <c r="F760" s="6">
        <v>676</v>
      </c>
      <c r="G760">
        <v>2015</v>
      </c>
      <c r="H760" t="s">
        <v>87</v>
      </c>
      <c r="I760" t="s">
        <v>2523</v>
      </c>
      <c r="J760" s="5" t="s">
        <v>2524</v>
      </c>
      <c r="K760" s="13" t="s">
        <v>376</v>
      </c>
      <c r="L760" t="s">
        <v>2525</v>
      </c>
      <c r="M760" s="6">
        <v>0</v>
      </c>
      <c r="N760" s="6">
        <v>676</v>
      </c>
      <c r="O760" s="6">
        <v>0</v>
      </c>
      <c r="P760" s="6">
        <v>0</v>
      </c>
      <c r="Q760" s="6">
        <v>0</v>
      </c>
      <c r="R760" s="6">
        <v>676</v>
      </c>
      <c r="S760" s="6">
        <v>0</v>
      </c>
      <c r="T760" s="6">
        <v>0</v>
      </c>
      <c r="U760" s="6">
        <v>0</v>
      </c>
      <c r="V760" s="6">
        <v>0</v>
      </c>
      <c r="W760" s="7">
        <v>0</v>
      </c>
      <c r="X760" s="7">
        <v>0</v>
      </c>
      <c r="Y760" s="7">
        <v>0</v>
      </c>
      <c r="Z760" s="7">
        <v>0</v>
      </c>
      <c r="AA760" s="7">
        <v>0</v>
      </c>
      <c r="AB760" s="7">
        <v>0</v>
      </c>
      <c r="AC760" s="6">
        <v>0</v>
      </c>
      <c r="AD760" s="6">
        <v>0</v>
      </c>
      <c r="AE760" s="6">
        <v>0</v>
      </c>
      <c r="AF760" s="6">
        <v>0</v>
      </c>
      <c r="AG760" s="6">
        <v>0</v>
      </c>
      <c r="AH760" s="8">
        <v>0</v>
      </c>
      <c r="AI760" s="8">
        <v>0</v>
      </c>
      <c r="AJ760" s="8">
        <v>0</v>
      </c>
      <c r="AK760" s="8">
        <v>0</v>
      </c>
      <c r="AL760" s="8">
        <v>0</v>
      </c>
      <c r="AM760" s="7">
        <v>0</v>
      </c>
      <c r="AN760" s="7">
        <v>676</v>
      </c>
      <c r="AO760" s="7">
        <v>0</v>
      </c>
      <c r="AP760" s="7">
        <v>0</v>
      </c>
      <c r="AQ760" s="7">
        <v>0</v>
      </c>
      <c r="AR760" s="7">
        <f>F760-W760</f>
        <v>676</v>
      </c>
    </row>
    <row r="761" spans="1:44" ht="16" x14ac:dyDescent="0.2">
      <c r="A761" s="5" t="s">
        <v>2526</v>
      </c>
      <c r="C761" t="s">
        <v>41</v>
      </c>
      <c r="D761" t="s">
        <v>41</v>
      </c>
      <c r="E761" t="s">
        <v>373</v>
      </c>
      <c r="F761" s="6">
        <v>670</v>
      </c>
      <c r="G761">
        <v>2016</v>
      </c>
      <c r="H761" t="s">
        <v>63</v>
      </c>
      <c r="I761" t="s">
        <v>2527</v>
      </c>
      <c r="J761" s="5" t="s">
        <v>2528</v>
      </c>
      <c r="K761" s="13" t="s">
        <v>3</v>
      </c>
      <c r="L761" t="s">
        <v>2529</v>
      </c>
      <c r="M761" s="6">
        <v>0</v>
      </c>
      <c r="N761" s="6">
        <v>0</v>
      </c>
      <c r="O761" s="6">
        <v>670</v>
      </c>
      <c r="P761" s="6">
        <v>0</v>
      </c>
      <c r="Q761" s="6">
        <v>0</v>
      </c>
      <c r="R761" s="6">
        <v>0</v>
      </c>
      <c r="S761" s="6">
        <v>670</v>
      </c>
      <c r="T761" s="6">
        <v>0</v>
      </c>
      <c r="U761" s="6">
        <v>0</v>
      </c>
      <c r="V761" s="6">
        <v>0</v>
      </c>
      <c r="W761" s="7">
        <v>0</v>
      </c>
      <c r="X761" s="7">
        <v>0</v>
      </c>
      <c r="Y761" s="7">
        <v>0</v>
      </c>
      <c r="Z761" s="7">
        <v>0</v>
      </c>
      <c r="AA761" s="7">
        <v>0</v>
      </c>
      <c r="AB761" s="7">
        <v>0</v>
      </c>
      <c r="AC761" s="6">
        <v>0</v>
      </c>
      <c r="AD761" s="6">
        <v>0</v>
      </c>
      <c r="AE761" s="6">
        <v>0</v>
      </c>
      <c r="AF761" s="6">
        <v>0</v>
      </c>
      <c r="AG761" s="6">
        <v>0</v>
      </c>
      <c r="AH761" s="8">
        <v>0</v>
      </c>
      <c r="AI761" s="8">
        <v>0</v>
      </c>
      <c r="AJ761" s="8">
        <v>0</v>
      </c>
      <c r="AK761" s="8">
        <v>0</v>
      </c>
      <c r="AL761" s="8">
        <v>0</v>
      </c>
      <c r="AM761" s="7">
        <v>0</v>
      </c>
      <c r="AN761" s="7">
        <v>0</v>
      </c>
      <c r="AO761" s="7">
        <v>670</v>
      </c>
      <c r="AP761" s="7">
        <v>0</v>
      </c>
      <c r="AQ761" s="7">
        <v>0</v>
      </c>
      <c r="AR761" s="7">
        <f>F761-W761</f>
        <v>670</v>
      </c>
    </row>
    <row r="762" spans="1:44" ht="16" x14ac:dyDescent="0.2">
      <c r="A762" s="5" t="s">
        <v>2530</v>
      </c>
      <c r="C762" t="s">
        <v>41</v>
      </c>
      <c r="D762" t="s">
        <v>41</v>
      </c>
      <c r="E762" t="s">
        <v>41</v>
      </c>
      <c r="F762" s="6">
        <v>660</v>
      </c>
      <c r="G762">
        <v>2013</v>
      </c>
      <c r="H762" t="s">
        <v>63</v>
      </c>
      <c r="I762" t="s">
        <v>412</v>
      </c>
      <c r="J762" s="5" t="s">
        <v>151</v>
      </c>
      <c r="K762" s="13" t="s">
        <v>614</v>
      </c>
      <c r="L762" t="s">
        <v>2531</v>
      </c>
      <c r="M762" s="6">
        <v>389</v>
      </c>
      <c r="N762" s="6">
        <v>223</v>
      </c>
      <c r="O762" s="6">
        <v>0</v>
      </c>
      <c r="P762" s="6">
        <v>48</v>
      </c>
      <c r="Q762" s="6">
        <v>0</v>
      </c>
      <c r="R762" s="6">
        <v>0</v>
      </c>
      <c r="S762" s="6">
        <v>660</v>
      </c>
      <c r="T762" s="6">
        <v>0</v>
      </c>
      <c r="U762" s="6">
        <v>0</v>
      </c>
      <c r="V762" s="6">
        <v>0</v>
      </c>
      <c r="W762" s="7">
        <v>0</v>
      </c>
      <c r="X762" s="7">
        <v>0</v>
      </c>
      <c r="Y762" s="7">
        <v>0</v>
      </c>
      <c r="Z762" s="7">
        <v>0</v>
      </c>
      <c r="AA762" s="7">
        <v>0</v>
      </c>
      <c r="AB762" s="7">
        <v>0</v>
      </c>
      <c r="AC762" s="6">
        <v>0</v>
      </c>
      <c r="AD762" s="6">
        <v>0</v>
      </c>
      <c r="AE762" s="6">
        <v>0</v>
      </c>
      <c r="AF762" s="6">
        <v>0</v>
      </c>
      <c r="AG762" s="6">
        <v>0</v>
      </c>
      <c r="AH762" s="8">
        <v>0</v>
      </c>
      <c r="AI762" s="8">
        <v>0</v>
      </c>
      <c r="AJ762" s="8">
        <v>0</v>
      </c>
      <c r="AK762" s="8">
        <v>0</v>
      </c>
      <c r="AL762" s="8">
        <v>0</v>
      </c>
      <c r="AM762" s="7">
        <v>389</v>
      </c>
      <c r="AN762" s="7">
        <v>223</v>
      </c>
      <c r="AO762" s="7">
        <v>0</v>
      </c>
      <c r="AP762" s="7">
        <v>48</v>
      </c>
      <c r="AQ762" s="7">
        <v>0</v>
      </c>
      <c r="AR762" s="7">
        <f>F762-W762</f>
        <v>660</v>
      </c>
    </row>
    <row r="763" spans="1:44" ht="16" x14ac:dyDescent="0.2">
      <c r="A763" s="5" t="s">
        <v>2532</v>
      </c>
      <c r="C763" t="s">
        <v>41</v>
      </c>
      <c r="D763" t="s">
        <v>41</v>
      </c>
      <c r="E763" t="s">
        <v>41</v>
      </c>
      <c r="F763" s="6">
        <v>659</v>
      </c>
      <c r="G763">
        <v>2013</v>
      </c>
      <c r="H763" t="s">
        <v>46</v>
      </c>
      <c r="I763" t="s">
        <v>46</v>
      </c>
      <c r="J763" s="5" t="s">
        <v>2533</v>
      </c>
      <c r="K763" s="13" t="s">
        <v>100</v>
      </c>
      <c r="L763" t="s">
        <v>2534</v>
      </c>
      <c r="M763" s="6">
        <v>659</v>
      </c>
      <c r="N763" s="6">
        <v>0</v>
      </c>
      <c r="O763" s="6">
        <v>0</v>
      </c>
      <c r="P763" s="6">
        <v>0</v>
      </c>
      <c r="Q763" s="6">
        <v>0</v>
      </c>
      <c r="R763" s="6">
        <v>0</v>
      </c>
      <c r="S763" s="6">
        <v>0</v>
      </c>
      <c r="T763" s="6">
        <v>0</v>
      </c>
      <c r="U763" s="6">
        <v>0</v>
      </c>
      <c r="V763" s="6">
        <v>659</v>
      </c>
      <c r="W763" s="7">
        <v>0</v>
      </c>
      <c r="X763" s="7">
        <v>0</v>
      </c>
      <c r="Y763" s="7">
        <v>0</v>
      </c>
      <c r="Z763" s="7">
        <v>0</v>
      </c>
      <c r="AA763" s="7">
        <v>0</v>
      </c>
      <c r="AB763" s="7">
        <v>0</v>
      </c>
      <c r="AC763" s="6">
        <v>0</v>
      </c>
      <c r="AD763" s="6">
        <v>0</v>
      </c>
      <c r="AE763" s="6">
        <v>0</v>
      </c>
      <c r="AF763" s="6">
        <v>0</v>
      </c>
      <c r="AG763" s="6">
        <v>0</v>
      </c>
      <c r="AH763" s="8">
        <v>0</v>
      </c>
      <c r="AI763" s="8">
        <v>0</v>
      </c>
      <c r="AJ763" s="8">
        <v>0</v>
      </c>
      <c r="AK763" s="8">
        <v>0</v>
      </c>
      <c r="AL763" s="8">
        <v>0</v>
      </c>
      <c r="AM763" s="7">
        <v>659</v>
      </c>
      <c r="AN763" s="7">
        <v>0</v>
      </c>
      <c r="AO763" s="7">
        <v>0</v>
      </c>
      <c r="AP763" s="7">
        <v>0</v>
      </c>
      <c r="AQ763" s="7">
        <v>0</v>
      </c>
      <c r="AR763" s="7">
        <f>F763-W763</f>
        <v>659</v>
      </c>
    </row>
    <row r="764" spans="1:44" ht="16" x14ac:dyDescent="0.2">
      <c r="A764" s="5" t="s">
        <v>2538</v>
      </c>
      <c r="C764" t="s">
        <v>41</v>
      </c>
      <c r="D764" t="s">
        <v>41</v>
      </c>
      <c r="E764" t="s">
        <v>373</v>
      </c>
      <c r="F764" s="6">
        <v>654</v>
      </c>
      <c r="G764">
        <v>2015</v>
      </c>
      <c r="H764" t="s">
        <v>46</v>
      </c>
      <c r="I764" t="s">
        <v>42</v>
      </c>
      <c r="J764" s="5" t="s">
        <v>2539</v>
      </c>
      <c r="K764" s="13" t="s">
        <v>1522</v>
      </c>
      <c r="L764" t="s">
        <v>2540</v>
      </c>
      <c r="M764" s="6">
        <v>0</v>
      </c>
      <c r="N764" s="6">
        <v>367</v>
      </c>
      <c r="O764" s="6">
        <v>287</v>
      </c>
      <c r="P764" s="6">
        <v>0</v>
      </c>
      <c r="Q764" s="6">
        <v>0</v>
      </c>
      <c r="R764" s="6">
        <v>0</v>
      </c>
      <c r="S764" s="6">
        <v>0</v>
      </c>
      <c r="T764" s="6">
        <v>0</v>
      </c>
      <c r="U764" s="6">
        <v>329</v>
      </c>
      <c r="V764" s="6">
        <v>325</v>
      </c>
      <c r="W764" s="7">
        <v>329</v>
      </c>
      <c r="X764" s="7">
        <v>0</v>
      </c>
      <c r="Y764" s="7">
        <v>0</v>
      </c>
      <c r="Z764" s="7">
        <v>0</v>
      </c>
      <c r="AA764" s="7">
        <v>0</v>
      </c>
      <c r="AB764" s="7">
        <v>329</v>
      </c>
      <c r="AC764" s="6">
        <v>0</v>
      </c>
      <c r="AD764" s="6">
        <v>0</v>
      </c>
      <c r="AE764" s="6">
        <v>0</v>
      </c>
      <c r="AF764" s="6">
        <v>329</v>
      </c>
      <c r="AG764" s="6">
        <v>0</v>
      </c>
      <c r="AH764" s="8">
        <v>0</v>
      </c>
      <c r="AI764" s="8">
        <v>50</v>
      </c>
      <c r="AJ764" s="8">
        <v>279</v>
      </c>
      <c r="AK764" s="8">
        <v>0</v>
      </c>
      <c r="AL764" s="8">
        <v>0</v>
      </c>
      <c r="AM764" s="7">
        <v>0</v>
      </c>
      <c r="AN764" s="7">
        <v>317</v>
      </c>
      <c r="AO764" s="7">
        <v>8</v>
      </c>
      <c r="AP764" s="7">
        <v>0</v>
      </c>
      <c r="AQ764" s="7">
        <v>0</v>
      </c>
      <c r="AR764" s="7">
        <f>F764-W764</f>
        <v>325</v>
      </c>
    </row>
    <row r="765" spans="1:44" ht="16" x14ac:dyDescent="0.2">
      <c r="A765" s="5" t="s">
        <v>2535</v>
      </c>
      <c r="C765" t="s">
        <v>41</v>
      </c>
      <c r="D765" t="s">
        <v>41</v>
      </c>
      <c r="E765" t="s">
        <v>373</v>
      </c>
      <c r="F765" s="6">
        <v>654</v>
      </c>
      <c r="G765">
        <v>2018</v>
      </c>
      <c r="H765" t="s">
        <v>63</v>
      </c>
      <c r="I765" t="s">
        <v>63</v>
      </c>
      <c r="J765" s="5" t="s">
        <v>2536</v>
      </c>
      <c r="K765" s="13" t="s">
        <v>3</v>
      </c>
      <c r="L765" t="s">
        <v>2537</v>
      </c>
      <c r="M765" s="6">
        <v>0</v>
      </c>
      <c r="N765" s="6">
        <v>0</v>
      </c>
      <c r="O765" s="6">
        <v>0</v>
      </c>
      <c r="P765" s="6">
        <v>0</v>
      </c>
      <c r="Q765" s="6">
        <v>654</v>
      </c>
      <c r="R765" s="6">
        <v>0</v>
      </c>
      <c r="S765" s="6">
        <v>654</v>
      </c>
      <c r="T765" s="6">
        <v>0</v>
      </c>
      <c r="U765" s="6">
        <v>0</v>
      </c>
      <c r="V765" s="6">
        <v>0</v>
      </c>
      <c r="W765" s="7">
        <v>0</v>
      </c>
      <c r="X765" s="7">
        <v>0</v>
      </c>
      <c r="Y765" s="7">
        <v>0</v>
      </c>
      <c r="Z765" s="7">
        <v>0</v>
      </c>
      <c r="AA765" s="7">
        <v>0</v>
      </c>
      <c r="AB765" s="7">
        <v>0</v>
      </c>
      <c r="AC765" s="6">
        <v>0</v>
      </c>
      <c r="AD765" s="6">
        <v>0</v>
      </c>
      <c r="AE765" s="6">
        <v>0</v>
      </c>
      <c r="AF765" s="6">
        <v>0</v>
      </c>
      <c r="AG765" s="6">
        <v>0</v>
      </c>
      <c r="AH765" s="8">
        <v>0</v>
      </c>
      <c r="AI765" s="8">
        <v>0</v>
      </c>
      <c r="AJ765" s="8">
        <v>0</v>
      </c>
      <c r="AK765" s="8">
        <v>0</v>
      </c>
      <c r="AL765" s="8">
        <v>0</v>
      </c>
      <c r="AM765" s="7">
        <v>0</v>
      </c>
      <c r="AN765" s="7">
        <v>0</v>
      </c>
      <c r="AO765" s="7">
        <v>0</v>
      </c>
      <c r="AP765" s="7">
        <v>0</v>
      </c>
      <c r="AQ765" s="7">
        <v>654</v>
      </c>
      <c r="AR765" s="7">
        <f>F765-W765</f>
        <v>654</v>
      </c>
    </row>
    <row r="766" spans="1:44" ht="16" x14ac:dyDescent="0.2">
      <c r="A766" s="5" t="s">
        <v>2541</v>
      </c>
      <c r="C766" t="s">
        <v>41</v>
      </c>
      <c r="D766" t="s">
        <v>41</v>
      </c>
      <c r="E766" t="s">
        <v>373</v>
      </c>
      <c r="F766" s="6">
        <v>653</v>
      </c>
      <c r="G766">
        <v>2015</v>
      </c>
      <c r="H766" t="s">
        <v>46</v>
      </c>
      <c r="I766" t="s">
        <v>2542</v>
      </c>
      <c r="J766" s="5" t="s">
        <v>2543</v>
      </c>
      <c r="K766" s="13" t="s">
        <v>3</v>
      </c>
      <c r="L766" t="s">
        <v>2544</v>
      </c>
      <c r="M766" s="6">
        <v>0</v>
      </c>
      <c r="N766" s="6">
        <v>594</v>
      </c>
      <c r="O766" s="6">
        <v>59</v>
      </c>
      <c r="P766" s="6">
        <v>0</v>
      </c>
      <c r="Q766" s="6">
        <v>0</v>
      </c>
      <c r="R766" s="6">
        <v>0</v>
      </c>
      <c r="S766" s="6">
        <v>0</v>
      </c>
      <c r="T766" s="6">
        <v>0</v>
      </c>
      <c r="U766" s="6">
        <v>0</v>
      </c>
      <c r="V766" s="6">
        <v>653</v>
      </c>
      <c r="W766" s="7">
        <v>0</v>
      </c>
      <c r="X766" s="7">
        <v>0</v>
      </c>
      <c r="Y766" s="7">
        <v>0</v>
      </c>
      <c r="Z766" s="7">
        <v>0</v>
      </c>
      <c r="AA766" s="7">
        <v>0</v>
      </c>
      <c r="AB766" s="7">
        <v>0</v>
      </c>
      <c r="AC766" s="6">
        <v>0</v>
      </c>
      <c r="AD766" s="6">
        <v>0</v>
      </c>
      <c r="AE766" s="6">
        <v>0</v>
      </c>
      <c r="AF766" s="6">
        <v>0</v>
      </c>
      <c r="AG766" s="6">
        <v>0</v>
      </c>
      <c r="AH766" s="8">
        <v>0</v>
      </c>
      <c r="AI766" s="8">
        <v>0</v>
      </c>
      <c r="AJ766" s="8">
        <v>0</v>
      </c>
      <c r="AK766" s="8">
        <v>0</v>
      </c>
      <c r="AL766" s="8">
        <v>0</v>
      </c>
      <c r="AM766" s="7">
        <v>0</v>
      </c>
      <c r="AN766" s="7">
        <v>594</v>
      </c>
      <c r="AO766" s="7">
        <v>59</v>
      </c>
      <c r="AP766" s="7">
        <v>0</v>
      </c>
      <c r="AQ766" s="7">
        <v>0</v>
      </c>
      <c r="AR766" s="7">
        <f>F766-W766</f>
        <v>653</v>
      </c>
    </row>
    <row r="767" spans="1:44" ht="16" x14ac:dyDescent="0.2">
      <c r="A767" s="5" t="s">
        <v>2545</v>
      </c>
      <c r="C767" t="s">
        <v>41</v>
      </c>
      <c r="D767" t="s">
        <v>41</v>
      </c>
      <c r="E767" t="s">
        <v>41</v>
      </c>
      <c r="F767" s="6">
        <v>653</v>
      </c>
      <c r="G767">
        <v>2009</v>
      </c>
      <c r="H767" t="s">
        <v>72</v>
      </c>
      <c r="I767" t="s">
        <v>2546</v>
      </c>
      <c r="J767" s="5" t="s">
        <v>501</v>
      </c>
      <c r="K767" s="13" t="s">
        <v>198</v>
      </c>
      <c r="L767" t="s">
        <v>2547</v>
      </c>
      <c r="M767" s="6">
        <v>115</v>
      </c>
      <c r="N767" s="6">
        <v>62</v>
      </c>
      <c r="O767" s="6">
        <v>396</v>
      </c>
      <c r="P767" s="6">
        <v>80</v>
      </c>
      <c r="Q767" s="6">
        <v>0</v>
      </c>
      <c r="R767" s="6">
        <v>0</v>
      </c>
      <c r="S767" s="6">
        <v>0</v>
      </c>
      <c r="T767" s="6">
        <v>0</v>
      </c>
      <c r="U767" s="6">
        <v>653</v>
      </c>
      <c r="V767" s="6">
        <v>0</v>
      </c>
      <c r="W767" s="7">
        <v>0</v>
      </c>
      <c r="X767" s="7">
        <v>0</v>
      </c>
      <c r="Y767" s="7">
        <v>0</v>
      </c>
      <c r="Z767" s="7">
        <v>0</v>
      </c>
      <c r="AA767" s="7">
        <v>0</v>
      </c>
      <c r="AB767" s="7">
        <v>0</v>
      </c>
      <c r="AC767" s="6">
        <v>0</v>
      </c>
      <c r="AD767" s="6">
        <v>0</v>
      </c>
      <c r="AE767" s="6">
        <v>0</v>
      </c>
      <c r="AF767" s="6">
        <v>0</v>
      </c>
      <c r="AG767" s="6">
        <v>0</v>
      </c>
      <c r="AH767" s="8">
        <v>0</v>
      </c>
      <c r="AI767" s="8">
        <v>0</v>
      </c>
      <c r="AJ767" s="8">
        <v>0</v>
      </c>
      <c r="AK767" s="8">
        <v>0</v>
      </c>
      <c r="AL767" s="8">
        <v>0</v>
      </c>
      <c r="AM767" s="7">
        <v>115</v>
      </c>
      <c r="AN767" s="7">
        <v>62</v>
      </c>
      <c r="AO767" s="7">
        <v>396</v>
      </c>
      <c r="AP767" s="7">
        <v>80</v>
      </c>
      <c r="AQ767" s="7">
        <v>0</v>
      </c>
      <c r="AR767" s="7">
        <f>F767-W767</f>
        <v>653</v>
      </c>
    </row>
    <row r="768" spans="1:44" ht="16" x14ac:dyDescent="0.2">
      <c r="A768" s="5" t="s">
        <v>2548</v>
      </c>
      <c r="C768" t="s">
        <v>41</v>
      </c>
      <c r="D768" t="s">
        <v>41</v>
      </c>
      <c r="E768" t="s">
        <v>41</v>
      </c>
      <c r="F768" s="6">
        <v>648</v>
      </c>
      <c r="G768">
        <v>2014</v>
      </c>
      <c r="H768" t="s">
        <v>46</v>
      </c>
      <c r="I768" t="s">
        <v>46</v>
      </c>
      <c r="J768" s="5" t="s">
        <v>1646</v>
      </c>
      <c r="K768" s="13" t="s">
        <v>2549</v>
      </c>
      <c r="L768" t="s">
        <v>2550</v>
      </c>
      <c r="M768" s="6">
        <v>648</v>
      </c>
      <c r="N768" s="6">
        <v>0</v>
      </c>
      <c r="O768" s="6">
        <v>0</v>
      </c>
      <c r="P768" s="6">
        <v>0</v>
      </c>
      <c r="Q768" s="6">
        <v>0</v>
      </c>
      <c r="R768" s="6">
        <v>0</v>
      </c>
      <c r="S768" s="6">
        <v>0</v>
      </c>
      <c r="T768" s="6">
        <v>0</v>
      </c>
      <c r="U768" s="6">
        <v>0</v>
      </c>
      <c r="V768" s="6">
        <v>648</v>
      </c>
      <c r="W768" s="7">
        <v>0</v>
      </c>
      <c r="X768" s="7">
        <v>0</v>
      </c>
      <c r="Y768" s="7">
        <v>0</v>
      </c>
      <c r="Z768" s="7">
        <v>0</v>
      </c>
      <c r="AA768" s="7">
        <v>0</v>
      </c>
      <c r="AB768" s="7">
        <v>0</v>
      </c>
      <c r="AC768" s="6">
        <v>0</v>
      </c>
      <c r="AD768" s="6">
        <v>0</v>
      </c>
      <c r="AE768" s="6">
        <v>0</v>
      </c>
      <c r="AF768" s="6">
        <v>0</v>
      </c>
      <c r="AG768" s="6">
        <v>0</v>
      </c>
      <c r="AH768" s="8">
        <v>0</v>
      </c>
      <c r="AI768" s="8">
        <v>0</v>
      </c>
      <c r="AJ768" s="8">
        <v>0</v>
      </c>
      <c r="AK768" s="8">
        <v>0</v>
      </c>
      <c r="AL768" s="8">
        <v>0</v>
      </c>
      <c r="AM768" s="7">
        <v>648</v>
      </c>
      <c r="AN768" s="7">
        <v>0</v>
      </c>
      <c r="AO768" s="7">
        <v>0</v>
      </c>
      <c r="AP768" s="7">
        <v>0</v>
      </c>
      <c r="AQ768" s="7">
        <v>0</v>
      </c>
      <c r="AR768" s="7">
        <f>F768-W768</f>
        <v>648</v>
      </c>
    </row>
    <row r="769" spans="1:44" ht="16" x14ac:dyDescent="0.2">
      <c r="A769" s="5" t="s">
        <v>2551</v>
      </c>
      <c r="C769" t="s">
        <v>41</v>
      </c>
      <c r="D769" t="s">
        <v>41</v>
      </c>
      <c r="E769" t="s">
        <v>41</v>
      </c>
      <c r="F769" s="6">
        <v>644</v>
      </c>
      <c r="G769">
        <v>2013</v>
      </c>
      <c r="H769" t="s">
        <v>46</v>
      </c>
      <c r="I769" t="s">
        <v>46</v>
      </c>
      <c r="J769" s="5" t="s">
        <v>2552</v>
      </c>
      <c r="K769" s="13" t="s">
        <v>1296</v>
      </c>
      <c r="L769" t="s">
        <v>2553</v>
      </c>
      <c r="M769" s="6">
        <v>644</v>
      </c>
      <c r="N769" s="6">
        <v>0</v>
      </c>
      <c r="O769" s="6">
        <v>0</v>
      </c>
      <c r="P769" s="6">
        <v>0</v>
      </c>
      <c r="Q769" s="6">
        <v>0</v>
      </c>
      <c r="R769" s="6">
        <v>0</v>
      </c>
      <c r="S769" s="6">
        <v>0</v>
      </c>
      <c r="T769" s="6">
        <v>0</v>
      </c>
      <c r="U769" s="6">
        <v>0</v>
      </c>
      <c r="V769" s="6">
        <v>644</v>
      </c>
      <c r="W769" s="7">
        <v>0</v>
      </c>
      <c r="X769" s="7">
        <v>0</v>
      </c>
      <c r="Y769" s="7">
        <v>0</v>
      </c>
      <c r="Z769" s="7">
        <v>0</v>
      </c>
      <c r="AA769" s="7">
        <v>0</v>
      </c>
      <c r="AB769" s="7">
        <v>0</v>
      </c>
      <c r="AC769" s="6">
        <v>0</v>
      </c>
      <c r="AD769" s="6">
        <v>0</v>
      </c>
      <c r="AE769" s="6">
        <v>0</v>
      </c>
      <c r="AF769" s="6">
        <v>0</v>
      </c>
      <c r="AG769" s="6">
        <v>0</v>
      </c>
      <c r="AH769" s="8">
        <v>0</v>
      </c>
      <c r="AI769" s="8">
        <v>0</v>
      </c>
      <c r="AJ769" s="8">
        <v>0</v>
      </c>
      <c r="AK769" s="8">
        <v>0</v>
      </c>
      <c r="AL769" s="8">
        <v>0</v>
      </c>
      <c r="AM769" s="7">
        <v>644</v>
      </c>
      <c r="AN769" s="7">
        <v>0</v>
      </c>
      <c r="AO769" s="7">
        <v>0</v>
      </c>
      <c r="AP769" s="7">
        <v>0</v>
      </c>
      <c r="AQ769" s="7">
        <v>0</v>
      </c>
      <c r="AR769" s="7">
        <f>F769-W769</f>
        <v>644</v>
      </c>
    </row>
    <row r="770" spans="1:44" ht="16" x14ac:dyDescent="0.2">
      <c r="A770" s="5" t="s">
        <v>2556</v>
      </c>
      <c r="C770" t="s">
        <v>41</v>
      </c>
      <c r="D770" t="s">
        <v>41</v>
      </c>
      <c r="E770" t="s">
        <v>41</v>
      </c>
      <c r="F770" s="6">
        <v>638</v>
      </c>
      <c r="G770">
        <v>2013</v>
      </c>
      <c r="H770" t="s">
        <v>72</v>
      </c>
      <c r="I770" t="s">
        <v>72</v>
      </c>
      <c r="J770" s="5" t="s">
        <v>2557</v>
      </c>
      <c r="K770" s="13" t="s">
        <v>614</v>
      </c>
      <c r="L770" t="s">
        <v>2558</v>
      </c>
      <c r="M770" s="6">
        <v>263</v>
      </c>
      <c r="N770" s="6">
        <v>265</v>
      </c>
      <c r="O770" s="6">
        <v>110</v>
      </c>
      <c r="P770" s="6">
        <v>0</v>
      </c>
      <c r="Q770" s="6">
        <v>0</v>
      </c>
      <c r="R770" s="6">
        <v>0</v>
      </c>
      <c r="S770" s="6">
        <v>0</v>
      </c>
      <c r="T770" s="6">
        <v>0</v>
      </c>
      <c r="U770" s="6">
        <v>638</v>
      </c>
      <c r="V770" s="6">
        <v>0</v>
      </c>
      <c r="W770" s="7">
        <v>0</v>
      </c>
      <c r="X770" s="7">
        <v>0</v>
      </c>
      <c r="Y770" s="7">
        <v>0</v>
      </c>
      <c r="Z770" s="7">
        <v>0</v>
      </c>
      <c r="AA770" s="7">
        <v>0</v>
      </c>
      <c r="AB770" s="7">
        <v>0</v>
      </c>
      <c r="AC770" s="6">
        <v>0</v>
      </c>
      <c r="AD770" s="6">
        <v>0</v>
      </c>
      <c r="AE770" s="6">
        <v>0</v>
      </c>
      <c r="AF770" s="6">
        <v>0</v>
      </c>
      <c r="AG770" s="6">
        <v>0</v>
      </c>
      <c r="AH770" s="8">
        <v>0</v>
      </c>
      <c r="AI770" s="8">
        <v>0</v>
      </c>
      <c r="AJ770" s="8">
        <v>0</v>
      </c>
      <c r="AK770" s="8">
        <v>0</v>
      </c>
      <c r="AL770" s="8">
        <v>0</v>
      </c>
      <c r="AM770" s="7">
        <v>263</v>
      </c>
      <c r="AN770" s="7">
        <v>265</v>
      </c>
      <c r="AO770" s="7">
        <v>110</v>
      </c>
      <c r="AP770" s="7">
        <v>0</v>
      </c>
      <c r="AQ770" s="7">
        <v>0</v>
      </c>
      <c r="AR770" s="7">
        <f>F770-W770</f>
        <v>638</v>
      </c>
    </row>
    <row r="771" spans="1:44" ht="16" x14ac:dyDescent="0.2">
      <c r="A771" s="5" t="s">
        <v>2554</v>
      </c>
      <c r="C771" t="s">
        <v>41</v>
      </c>
      <c r="D771" t="s">
        <v>41</v>
      </c>
      <c r="E771" t="s">
        <v>373</v>
      </c>
      <c r="F771" s="6">
        <v>638</v>
      </c>
      <c r="G771">
        <v>2018</v>
      </c>
      <c r="H771" t="s">
        <v>72</v>
      </c>
      <c r="I771" t="s">
        <v>72</v>
      </c>
      <c r="J771" s="5" t="s">
        <v>2555</v>
      </c>
      <c r="K771" s="13" t="s">
        <v>41</v>
      </c>
      <c r="M771" s="6">
        <v>0</v>
      </c>
      <c r="N771" s="6">
        <v>0</v>
      </c>
      <c r="O771" s="6">
        <v>0</v>
      </c>
      <c r="P771" s="6">
        <v>0</v>
      </c>
      <c r="Q771" s="6">
        <v>638</v>
      </c>
      <c r="R771" s="6">
        <v>0</v>
      </c>
      <c r="S771" s="6">
        <v>0</v>
      </c>
      <c r="T771" s="6">
        <v>0</v>
      </c>
      <c r="U771" s="6">
        <v>638</v>
      </c>
      <c r="V771" s="6">
        <v>0</v>
      </c>
      <c r="W771" s="7">
        <v>0</v>
      </c>
      <c r="X771" s="7">
        <v>0</v>
      </c>
      <c r="Y771" s="7">
        <v>0</v>
      </c>
      <c r="Z771" s="7">
        <v>0</v>
      </c>
      <c r="AA771" s="7">
        <v>0</v>
      </c>
      <c r="AB771" s="7">
        <v>0</v>
      </c>
      <c r="AC771" s="6">
        <v>0</v>
      </c>
      <c r="AD771" s="6">
        <v>0</v>
      </c>
      <c r="AE771" s="6">
        <v>0</v>
      </c>
      <c r="AF771" s="6">
        <v>0</v>
      </c>
      <c r="AG771" s="6">
        <v>0</v>
      </c>
      <c r="AH771" s="8">
        <v>0</v>
      </c>
      <c r="AI771" s="8">
        <v>0</v>
      </c>
      <c r="AJ771" s="8">
        <v>0</v>
      </c>
      <c r="AK771" s="8">
        <v>0</v>
      </c>
      <c r="AL771" s="8">
        <v>0</v>
      </c>
      <c r="AM771" s="7">
        <v>0</v>
      </c>
      <c r="AN771" s="7">
        <v>0</v>
      </c>
      <c r="AO771" s="7">
        <v>0</v>
      </c>
      <c r="AP771" s="7">
        <v>0</v>
      </c>
      <c r="AQ771" s="7">
        <v>638</v>
      </c>
      <c r="AR771" s="7">
        <f>F771-W771</f>
        <v>638</v>
      </c>
    </row>
    <row r="772" spans="1:44" ht="32" x14ac:dyDescent="0.2">
      <c r="A772" s="5" t="s">
        <v>2559</v>
      </c>
      <c r="C772" t="s">
        <v>41</v>
      </c>
      <c r="D772" t="s">
        <v>41</v>
      </c>
      <c r="E772" t="s">
        <v>41</v>
      </c>
      <c r="F772" s="6">
        <v>627</v>
      </c>
      <c r="G772">
        <v>2015</v>
      </c>
      <c r="H772" t="s">
        <v>63</v>
      </c>
      <c r="I772" t="s">
        <v>63</v>
      </c>
      <c r="J772" s="5" t="s">
        <v>2560</v>
      </c>
      <c r="K772" s="13" t="s">
        <v>343</v>
      </c>
      <c r="L772" t="s">
        <v>2561</v>
      </c>
      <c r="M772" s="6">
        <v>0</v>
      </c>
      <c r="N772" s="6">
        <v>627</v>
      </c>
      <c r="O772" s="6">
        <v>0</v>
      </c>
      <c r="P772" s="6">
        <v>0</v>
      </c>
      <c r="Q772" s="6">
        <v>0</v>
      </c>
      <c r="R772" s="6">
        <v>0</v>
      </c>
      <c r="S772" s="6">
        <v>627</v>
      </c>
      <c r="T772" s="6">
        <v>0</v>
      </c>
      <c r="U772" s="6">
        <v>0</v>
      </c>
      <c r="V772" s="6">
        <v>0</v>
      </c>
      <c r="W772" s="7">
        <v>0</v>
      </c>
      <c r="X772" s="7">
        <v>0</v>
      </c>
      <c r="Y772" s="7">
        <v>0</v>
      </c>
      <c r="Z772" s="7">
        <v>0</v>
      </c>
      <c r="AA772" s="7">
        <v>0</v>
      </c>
      <c r="AB772" s="7">
        <v>0</v>
      </c>
      <c r="AC772" s="6">
        <v>0</v>
      </c>
      <c r="AD772" s="6">
        <v>0</v>
      </c>
      <c r="AE772" s="6">
        <v>0</v>
      </c>
      <c r="AF772" s="6">
        <v>0</v>
      </c>
      <c r="AG772" s="6">
        <v>0</v>
      </c>
      <c r="AH772" s="8">
        <v>0</v>
      </c>
      <c r="AI772" s="8">
        <v>0</v>
      </c>
      <c r="AJ772" s="8">
        <v>0</v>
      </c>
      <c r="AK772" s="8">
        <v>0</v>
      </c>
      <c r="AL772" s="8">
        <v>0</v>
      </c>
      <c r="AM772" s="7">
        <v>0</v>
      </c>
      <c r="AN772" s="7">
        <v>627</v>
      </c>
      <c r="AO772" s="7">
        <v>0</v>
      </c>
      <c r="AP772" s="7">
        <v>0</v>
      </c>
      <c r="AQ772" s="7">
        <v>0</v>
      </c>
      <c r="AR772" s="7">
        <f>F772-W772</f>
        <v>627</v>
      </c>
    </row>
    <row r="773" spans="1:44" ht="16" x14ac:dyDescent="0.2">
      <c r="A773" s="5" t="s">
        <v>2562</v>
      </c>
      <c r="C773" t="s">
        <v>41</v>
      </c>
      <c r="D773" t="s">
        <v>41</v>
      </c>
      <c r="E773" t="s">
        <v>373</v>
      </c>
      <c r="F773" s="6">
        <v>626</v>
      </c>
      <c r="G773">
        <v>2016</v>
      </c>
      <c r="H773" t="s">
        <v>46</v>
      </c>
      <c r="I773" t="s">
        <v>46</v>
      </c>
      <c r="J773" s="5" t="s">
        <v>2563</v>
      </c>
      <c r="K773" s="13" t="s">
        <v>3</v>
      </c>
      <c r="L773" t="s">
        <v>2564</v>
      </c>
      <c r="M773" s="6">
        <v>0</v>
      </c>
      <c r="N773" s="6">
        <v>0</v>
      </c>
      <c r="O773" s="6">
        <v>626</v>
      </c>
      <c r="P773" s="6">
        <v>0</v>
      </c>
      <c r="Q773" s="6">
        <v>0</v>
      </c>
      <c r="R773" s="6">
        <v>0</v>
      </c>
      <c r="S773" s="6">
        <v>0</v>
      </c>
      <c r="T773" s="6">
        <v>0</v>
      </c>
      <c r="U773" s="6">
        <v>0</v>
      </c>
      <c r="V773" s="6">
        <v>626</v>
      </c>
      <c r="W773" s="7">
        <v>0</v>
      </c>
      <c r="X773" s="7">
        <v>0</v>
      </c>
      <c r="Y773" s="7">
        <v>0</v>
      </c>
      <c r="Z773" s="7">
        <v>0</v>
      </c>
      <c r="AA773" s="7">
        <v>0</v>
      </c>
      <c r="AB773" s="7">
        <v>0</v>
      </c>
      <c r="AC773" s="6">
        <v>0</v>
      </c>
      <c r="AD773" s="6">
        <v>0</v>
      </c>
      <c r="AE773" s="6">
        <v>0</v>
      </c>
      <c r="AF773" s="6">
        <v>0</v>
      </c>
      <c r="AG773" s="6">
        <v>0</v>
      </c>
      <c r="AH773" s="8">
        <v>0</v>
      </c>
      <c r="AI773" s="8">
        <v>0</v>
      </c>
      <c r="AJ773" s="8">
        <v>0</v>
      </c>
      <c r="AK773" s="8">
        <v>0</v>
      </c>
      <c r="AL773" s="8">
        <v>0</v>
      </c>
      <c r="AM773" s="7">
        <v>0</v>
      </c>
      <c r="AN773" s="7">
        <v>0</v>
      </c>
      <c r="AO773" s="7">
        <v>626</v>
      </c>
      <c r="AP773" s="7">
        <v>0</v>
      </c>
      <c r="AQ773" s="7">
        <v>0</v>
      </c>
      <c r="AR773" s="7">
        <f>F773-W773</f>
        <v>626</v>
      </c>
    </row>
    <row r="774" spans="1:44" ht="16" x14ac:dyDescent="0.2">
      <c r="A774" s="5" t="s">
        <v>2565</v>
      </c>
      <c r="C774" t="s">
        <v>41</v>
      </c>
      <c r="D774" t="s">
        <v>41</v>
      </c>
      <c r="E774" t="s">
        <v>373</v>
      </c>
      <c r="F774" s="6">
        <v>625</v>
      </c>
      <c r="G774">
        <v>2018</v>
      </c>
      <c r="H774" t="s">
        <v>63</v>
      </c>
      <c r="I774" t="s">
        <v>63</v>
      </c>
      <c r="J774" s="5" t="s">
        <v>2566</v>
      </c>
      <c r="K774" s="13" t="s">
        <v>3</v>
      </c>
      <c r="L774" t="s">
        <v>2567</v>
      </c>
      <c r="M774" s="6">
        <v>0</v>
      </c>
      <c r="N774" s="6">
        <v>0</v>
      </c>
      <c r="O774" s="6">
        <v>0</v>
      </c>
      <c r="P774" s="6">
        <v>0</v>
      </c>
      <c r="Q774" s="6">
        <v>625</v>
      </c>
      <c r="R774" s="6">
        <v>0</v>
      </c>
      <c r="S774" s="6">
        <v>625</v>
      </c>
      <c r="T774" s="6">
        <v>0</v>
      </c>
      <c r="U774" s="6">
        <v>0</v>
      </c>
      <c r="V774" s="6">
        <v>0</v>
      </c>
      <c r="W774" s="7">
        <v>0</v>
      </c>
      <c r="X774" s="7">
        <v>0</v>
      </c>
      <c r="Y774" s="7">
        <v>0</v>
      </c>
      <c r="Z774" s="7">
        <v>0</v>
      </c>
      <c r="AA774" s="7">
        <v>0</v>
      </c>
      <c r="AB774" s="7">
        <v>0</v>
      </c>
      <c r="AC774" s="6">
        <v>0</v>
      </c>
      <c r="AD774" s="6">
        <v>0</v>
      </c>
      <c r="AE774" s="6">
        <v>0</v>
      </c>
      <c r="AF774" s="6">
        <v>0</v>
      </c>
      <c r="AG774" s="6">
        <v>0</v>
      </c>
      <c r="AH774" s="8">
        <v>0</v>
      </c>
      <c r="AI774" s="8">
        <v>0</v>
      </c>
      <c r="AJ774" s="8">
        <v>0</v>
      </c>
      <c r="AK774" s="8">
        <v>0</v>
      </c>
      <c r="AL774" s="8">
        <v>0</v>
      </c>
      <c r="AM774" s="7">
        <v>0</v>
      </c>
      <c r="AN774" s="7">
        <v>0</v>
      </c>
      <c r="AO774" s="7">
        <v>0</v>
      </c>
      <c r="AP774" s="7">
        <v>0</v>
      </c>
      <c r="AQ774" s="7">
        <v>625</v>
      </c>
      <c r="AR774" s="7">
        <f>F774-W774</f>
        <v>625</v>
      </c>
    </row>
    <row r="775" spans="1:44" ht="32" x14ac:dyDescent="0.2">
      <c r="A775" s="5" t="s">
        <v>2568</v>
      </c>
      <c r="C775" t="s">
        <v>41</v>
      </c>
      <c r="D775" t="s">
        <v>41</v>
      </c>
      <c r="E775" t="s">
        <v>373</v>
      </c>
      <c r="F775" s="6">
        <v>622</v>
      </c>
      <c r="G775">
        <v>2015</v>
      </c>
      <c r="H775" t="s">
        <v>63</v>
      </c>
      <c r="I775" t="s">
        <v>63</v>
      </c>
      <c r="J775" s="5" t="s">
        <v>2569</v>
      </c>
      <c r="K775" s="13" t="s">
        <v>3</v>
      </c>
      <c r="L775" t="s">
        <v>2570</v>
      </c>
      <c r="M775" s="6">
        <v>0</v>
      </c>
      <c r="N775" s="6">
        <v>614</v>
      </c>
      <c r="O775" s="6">
        <v>0</v>
      </c>
      <c r="P775" s="6">
        <v>8</v>
      </c>
      <c r="Q775" s="6">
        <v>0</v>
      </c>
      <c r="R775" s="6">
        <v>0</v>
      </c>
      <c r="S775" s="6">
        <v>622</v>
      </c>
      <c r="T775" s="6">
        <v>0</v>
      </c>
      <c r="U775" s="6">
        <v>0</v>
      </c>
      <c r="V775" s="6">
        <v>0</v>
      </c>
      <c r="W775" s="7">
        <v>0</v>
      </c>
      <c r="X775" s="7">
        <v>0</v>
      </c>
      <c r="Y775" s="7">
        <v>0</v>
      </c>
      <c r="Z775" s="7">
        <v>0</v>
      </c>
      <c r="AA775" s="7">
        <v>0</v>
      </c>
      <c r="AB775" s="7">
        <v>0</v>
      </c>
      <c r="AC775" s="6">
        <v>0</v>
      </c>
      <c r="AD775" s="6">
        <v>0</v>
      </c>
      <c r="AE775" s="6">
        <v>0</v>
      </c>
      <c r="AF775" s="6">
        <v>0</v>
      </c>
      <c r="AG775" s="6">
        <v>0</v>
      </c>
      <c r="AH775" s="8">
        <v>0</v>
      </c>
      <c r="AI775" s="8">
        <v>0</v>
      </c>
      <c r="AJ775" s="8">
        <v>0</v>
      </c>
      <c r="AK775" s="8">
        <v>0</v>
      </c>
      <c r="AL775" s="8">
        <v>0</v>
      </c>
      <c r="AM775" s="7">
        <v>0</v>
      </c>
      <c r="AN775" s="7">
        <v>614</v>
      </c>
      <c r="AO775" s="7">
        <v>0</v>
      </c>
      <c r="AP775" s="7">
        <v>8</v>
      </c>
      <c r="AQ775" s="7">
        <v>0</v>
      </c>
      <c r="AR775" s="7">
        <f>F775-W775</f>
        <v>622</v>
      </c>
    </row>
    <row r="776" spans="1:44" ht="16" x14ac:dyDescent="0.2">
      <c r="A776" s="5" t="s">
        <v>2571</v>
      </c>
      <c r="C776" t="s">
        <v>41</v>
      </c>
      <c r="D776" t="s">
        <v>41</v>
      </c>
      <c r="E776" t="s">
        <v>41</v>
      </c>
      <c r="F776" s="6">
        <v>613</v>
      </c>
      <c r="G776">
        <v>2014</v>
      </c>
      <c r="H776" t="s">
        <v>72</v>
      </c>
      <c r="I776" t="s">
        <v>72</v>
      </c>
      <c r="J776" s="5" t="s">
        <v>2572</v>
      </c>
      <c r="K776" s="13" t="s">
        <v>41</v>
      </c>
      <c r="M776" s="6">
        <v>609</v>
      </c>
      <c r="N776" s="6">
        <v>4</v>
      </c>
      <c r="O776" s="6">
        <v>0</v>
      </c>
      <c r="P776" s="6">
        <v>0</v>
      </c>
      <c r="Q776" s="6">
        <v>0</v>
      </c>
      <c r="R776" s="6">
        <v>0</v>
      </c>
      <c r="S776" s="6">
        <v>0</v>
      </c>
      <c r="T776" s="6">
        <v>0</v>
      </c>
      <c r="U776" s="6">
        <v>613</v>
      </c>
      <c r="V776" s="6">
        <v>0</v>
      </c>
      <c r="W776" s="7">
        <v>0</v>
      </c>
      <c r="X776" s="7">
        <v>0</v>
      </c>
      <c r="Y776" s="7">
        <v>0</v>
      </c>
      <c r="Z776" s="7">
        <v>0</v>
      </c>
      <c r="AA776" s="7">
        <v>0</v>
      </c>
      <c r="AB776" s="7">
        <v>0</v>
      </c>
      <c r="AC776" s="6">
        <v>0</v>
      </c>
      <c r="AD776" s="6">
        <v>0</v>
      </c>
      <c r="AE776" s="6">
        <v>0</v>
      </c>
      <c r="AF776" s="6">
        <v>0</v>
      </c>
      <c r="AG776" s="6">
        <v>0</v>
      </c>
      <c r="AH776" s="8">
        <v>0</v>
      </c>
      <c r="AI776" s="8">
        <v>0</v>
      </c>
      <c r="AJ776" s="8">
        <v>0</v>
      </c>
      <c r="AK776" s="8">
        <v>0</v>
      </c>
      <c r="AL776" s="8">
        <v>0</v>
      </c>
      <c r="AM776" s="7">
        <v>609</v>
      </c>
      <c r="AN776" s="7">
        <v>4</v>
      </c>
      <c r="AO776" s="7">
        <v>0</v>
      </c>
      <c r="AP776" s="7">
        <v>0</v>
      </c>
      <c r="AQ776" s="7">
        <v>0</v>
      </c>
      <c r="AR776" s="7">
        <f>F776-W776</f>
        <v>613</v>
      </c>
    </row>
    <row r="777" spans="1:44" ht="16" x14ac:dyDescent="0.2">
      <c r="A777" s="5" t="s">
        <v>2573</v>
      </c>
      <c r="C777" t="s">
        <v>41</v>
      </c>
      <c r="D777" t="s">
        <v>41</v>
      </c>
      <c r="E777" t="s">
        <v>373</v>
      </c>
      <c r="F777" s="6">
        <v>602</v>
      </c>
      <c r="G777">
        <v>2017</v>
      </c>
      <c r="H777" t="s">
        <v>87</v>
      </c>
      <c r="I777" t="s">
        <v>87</v>
      </c>
      <c r="J777" s="5" t="s">
        <v>2574</v>
      </c>
      <c r="K777" s="13" t="s">
        <v>376</v>
      </c>
      <c r="L777" t="s">
        <v>2575</v>
      </c>
      <c r="M777" s="6">
        <v>0</v>
      </c>
      <c r="N777" s="6">
        <v>0</v>
      </c>
      <c r="O777" s="6">
        <v>0</v>
      </c>
      <c r="P777" s="6">
        <v>602</v>
      </c>
      <c r="Q777" s="6">
        <v>0</v>
      </c>
      <c r="R777" s="6">
        <v>602</v>
      </c>
      <c r="S777" s="6">
        <v>0</v>
      </c>
      <c r="T777" s="6">
        <v>0</v>
      </c>
      <c r="U777" s="6">
        <v>0</v>
      </c>
      <c r="V777" s="6">
        <v>0</v>
      </c>
      <c r="W777" s="7">
        <v>0</v>
      </c>
      <c r="X777" s="7">
        <v>0</v>
      </c>
      <c r="Y777" s="7">
        <v>0</v>
      </c>
      <c r="Z777" s="7">
        <v>0</v>
      </c>
      <c r="AA777" s="7">
        <v>0</v>
      </c>
      <c r="AB777" s="7">
        <v>0</v>
      </c>
      <c r="AC777" s="6">
        <v>0</v>
      </c>
      <c r="AD777" s="6">
        <v>0</v>
      </c>
      <c r="AE777" s="6">
        <v>0</v>
      </c>
      <c r="AF777" s="6">
        <v>0</v>
      </c>
      <c r="AG777" s="6">
        <v>0</v>
      </c>
      <c r="AH777" s="8">
        <v>0</v>
      </c>
      <c r="AI777" s="8">
        <v>0</v>
      </c>
      <c r="AJ777" s="8">
        <v>0</v>
      </c>
      <c r="AK777" s="8">
        <v>0</v>
      </c>
      <c r="AL777" s="8">
        <v>0</v>
      </c>
      <c r="AM777" s="7">
        <v>0</v>
      </c>
      <c r="AN777" s="7">
        <v>0</v>
      </c>
      <c r="AO777" s="7">
        <v>0</v>
      </c>
      <c r="AP777" s="7">
        <v>602</v>
      </c>
      <c r="AQ777" s="7">
        <v>0</v>
      </c>
      <c r="AR777" s="7">
        <f>F777-W777</f>
        <v>602</v>
      </c>
    </row>
    <row r="778" spans="1:44" ht="16" x14ac:dyDescent="0.2">
      <c r="A778" s="5" t="s">
        <v>2576</v>
      </c>
      <c r="C778" t="s">
        <v>41</v>
      </c>
      <c r="D778" t="s">
        <v>41</v>
      </c>
      <c r="E778" t="s">
        <v>41</v>
      </c>
      <c r="F778" s="6">
        <v>600</v>
      </c>
      <c r="G778">
        <v>2006</v>
      </c>
      <c r="H778" t="s">
        <v>72</v>
      </c>
      <c r="I778" t="s">
        <v>72</v>
      </c>
      <c r="J778" s="5" t="s">
        <v>2577</v>
      </c>
      <c r="K778" s="13" t="s">
        <v>1509</v>
      </c>
      <c r="L778" t="s">
        <v>2578</v>
      </c>
      <c r="M778" s="6">
        <v>0</v>
      </c>
      <c r="N778" s="6">
        <v>400</v>
      </c>
      <c r="O778" s="6">
        <v>0</v>
      </c>
      <c r="P778" s="6">
        <v>200</v>
      </c>
      <c r="Q778" s="6">
        <v>0</v>
      </c>
      <c r="R778" s="6">
        <v>0</v>
      </c>
      <c r="S778" s="6">
        <v>0</v>
      </c>
      <c r="T778" s="6">
        <v>0</v>
      </c>
      <c r="U778" s="6">
        <v>600</v>
      </c>
      <c r="V778" s="6">
        <v>0</v>
      </c>
      <c r="W778" s="7">
        <v>0</v>
      </c>
      <c r="X778" s="7">
        <v>0</v>
      </c>
      <c r="Y778" s="7">
        <v>0</v>
      </c>
      <c r="Z778" s="7">
        <v>0</v>
      </c>
      <c r="AA778" s="7">
        <v>0</v>
      </c>
      <c r="AB778" s="7">
        <v>0</v>
      </c>
      <c r="AC778" s="6">
        <v>0</v>
      </c>
      <c r="AD778" s="6">
        <v>0</v>
      </c>
      <c r="AE778" s="6">
        <v>0</v>
      </c>
      <c r="AF778" s="6">
        <v>0</v>
      </c>
      <c r="AG778" s="6">
        <v>0</v>
      </c>
      <c r="AH778" s="8">
        <v>0</v>
      </c>
      <c r="AI778" s="8">
        <v>0</v>
      </c>
      <c r="AJ778" s="8">
        <v>0</v>
      </c>
      <c r="AK778" s="8">
        <v>0</v>
      </c>
      <c r="AL778" s="8">
        <v>0</v>
      </c>
      <c r="AM778" s="7">
        <v>0</v>
      </c>
      <c r="AN778" s="7">
        <v>400</v>
      </c>
      <c r="AO778" s="7">
        <v>0</v>
      </c>
      <c r="AP778" s="7">
        <v>200</v>
      </c>
      <c r="AQ778" s="7">
        <v>0</v>
      </c>
      <c r="AR778" s="7">
        <f>F778-W778</f>
        <v>600</v>
      </c>
    </row>
    <row r="779" spans="1:44" ht="16" x14ac:dyDescent="0.2">
      <c r="A779" s="5" t="s">
        <v>2579</v>
      </c>
      <c r="C779" t="s">
        <v>41</v>
      </c>
      <c r="D779" t="s">
        <v>41</v>
      </c>
      <c r="E779" t="s">
        <v>373</v>
      </c>
      <c r="F779" s="6">
        <v>598</v>
      </c>
      <c r="G779">
        <v>2016</v>
      </c>
      <c r="H779" t="s">
        <v>46</v>
      </c>
      <c r="I779" t="s">
        <v>46</v>
      </c>
      <c r="K779" s="13" t="s">
        <v>41</v>
      </c>
      <c r="M779" s="6">
        <v>0</v>
      </c>
      <c r="N779" s="6">
        <v>0</v>
      </c>
      <c r="O779" s="6">
        <v>598</v>
      </c>
      <c r="P779" s="6">
        <v>0</v>
      </c>
      <c r="Q779" s="6">
        <v>0</v>
      </c>
      <c r="R779" s="6">
        <v>0</v>
      </c>
      <c r="S779" s="6">
        <v>0</v>
      </c>
      <c r="T779" s="6">
        <v>0</v>
      </c>
      <c r="U779" s="6">
        <v>0</v>
      </c>
      <c r="V779" s="6">
        <v>598</v>
      </c>
      <c r="W779" s="7">
        <v>0</v>
      </c>
      <c r="X779" s="7">
        <v>0</v>
      </c>
      <c r="Y779" s="7">
        <v>0</v>
      </c>
      <c r="Z779" s="7">
        <v>0</v>
      </c>
      <c r="AA779" s="7">
        <v>0</v>
      </c>
      <c r="AB779" s="7">
        <v>0</v>
      </c>
      <c r="AC779" s="6">
        <v>0</v>
      </c>
      <c r="AD779" s="6">
        <v>0</v>
      </c>
      <c r="AE779" s="6">
        <v>0</v>
      </c>
      <c r="AF779" s="6">
        <v>0</v>
      </c>
      <c r="AG779" s="6">
        <v>0</v>
      </c>
      <c r="AH779" s="8">
        <v>0</v>
      </c>
      <c r="AI779" s="8">
        <v>0</v>
      </c>
      <c r="AJ779" s="8">
        <v>0</v>
      </c>
      <c r="AK779" s="8">
        <v>0</v>
      </c>
      <c r="AL779" s="8">
        <v>0</v>
      </c>
      <c r="AM779" s="7">
        <v>0</v>
      </c>
      <c r="AN779" s="7">
        <v>0</v>
      </c>
      <c r="AO779" s="7">
        <v>598</v>
      </c>
      <c r="AP779" s="7">
        <v>0</v>
      </c>
      <c r="AQ779" s="7">
        <v>0</v>
      </c>
      <c r="AR779" s="7">
        <f>F779-W779</f>
        <v>598</v>
      </c>
    </row>
    <row r="780" spans="1:44" ht="32" x14ac:dyDescent="0.2">
      <c r="A780" s="5" t="s">
        <v>2580</v>
      </c>
      <c r="C780" t="s">
        <v>41</v>
      </c>
      <c r="D780" t="s">
        <v>41</v>
      </c>
      <c r="E780" t="s">
        <v>41</v>
      </c>
      <c r="F780" s="6">
        <v>592</v>
      </c>
      <c r="G780">
        <v>2013</v>
      </c>
      <c r="H780" t="s">
        <v>72</v>
      </c>
      <c r="I780" t="s">
        <v>72</v>
      </c>
      <c r="J780" s="5" t="s">
        <v>2581</v>
      </c>
      <c r="K780" s="13" t="s">
        <v>114</v>
      </c>
      <c r="L780" t="s">
        <v>2582</v>
      </c>
      <c r="M780" s="6">
        <v>592</v>
      </c>
      <c r="N780" s="6">
        <v>0</v>
      </c>
      <c r="O780" s="6">
        <v>0</v>
      </c>
      <c r="P780" s="6">
        <v>0</v>
      </c>
      <c r="Q780" s="6">
        <v>0</v>
      </c>
      <c r="R780" s="6">
        <v>0</v>
      </c>
      <c r="S780" s="6">
        <v>0</v>
      </c>
      <c r="T780" s="6">
        <v>0</v>
      </c>
      <c r="U780" s="6">
        <v>592</v>
      </c>
      <c r="V780" s="6">
        <v>0</v>
      </c>
      <c r="W780" s="7">
        <v>0</v>
      </c>
      <c r="X780" s="7">
        <v>0</v>
      </c>
      <c r="Y780" s="7">
        <v>0</v>
      </c>
      <c r="Z780" s="7">
        <v>0</v>
      </c>
      <c r="AA780" s="7">
        <v>0</v>
      </c>
      <c r="AB780" s="7">
        <v>0</v>
      </c>
      <c r="AC780" s="6">
        <v>0</v>
      </c>
      <c r="AD780" s="6">
        <v>0</v>
      </c>
      <c r="AE780" s="6">
        <v>0</v>
      </c>
      <c r="AF780" s="6">
        <v>0</v>
      </c>
      <c r="AG780" s="6">
        <v>0</v>
      </c>
      <c r="AH780" s="8">
        <v>0</v>
      </c>
      <c r="AI780" s="8">
        <v>0</v>
      </c>
      <c r="AJ780" s="8">
        <v>0</v>
      </c>
      <c r="AK780" s="8">
        <v>0</v>
      </c>
      <c r="AL780" s="8">
        <v>0</v>
      </c>
      <c r="AM780" s="7">
        <v>592</v>
      </c>
      <c r="AN780" s="7">
        <v>0</v>
      </c>
      <c r="AO780" s="7">
        <v>0</v>
      </c>
      <c r="AP780" s="7">
        <v>0</v>
      </c>
      <c r="AQ780" s="7">
        <v>0</v>
      </c>
      <c r="AR780" s="7">
        <f>F780-W780</f>
        <v>592</v>
      </c>
    </row>
    <row r="781" spans="1:44" ht="16" x14ac:dyDescent="0.2">
      <c r="A781" s="5" t="s">
        <v>2583</v>
      </c>
      <c r="C781" t="s">
        <v>41</v>
      </c>
      <c r="D781" t="s">
        <v>41</v>
      </c>
      <c r="E781" t="s">
        <v>373</v>
      </c>
      <c r="F781" s="6">
        <v>591</v>
      </c>
      <c r="G781">
        <v>2018</v>
      </c>
      <c r="H781" t="s">
        <v>72</v>
      </c>
      <c r="I781" t="s">
        <v>72</v>
      </c>
      <c r="J781" s="5" t="s">
        <v>2584</v>
      </c>
      <c r="K781" s="13" t="s">
        <v>3</v>
      </c>
      <c r="L781" t="s">
        <v>2585</v>
      </c>
      <c r="M781" s="6">
        <v>0</v>
      </c>
      <c r="N781" s="6">
        <v>0</v>
      </c>
      <c r="O781" s="6">
        <v>0</v>
      </c>
      <c r="P781" s="6">
        <v>0</v>
      </c>
      <c r="Q781" s="6">
        <v>591</v>
      </c>
      <c r="R781" s="6">
        <v>0</v>
      </c>
      <c r="S781" s="6">
        <v>0</v>
      </c>
      <c r="T781" s="6">
        <v>0</v>
      </c>
      <c r="U781" s="6">
        <v>591</v>
      </c>
      <c r="V781" s="6">
        <v>0</v>
      </c>
      <c r="W781" s="7">
        <v>0</v>
      </c>
      <c r="X781" s="7">
        <v>0</v>
      </c>
      <c r="Y781" s="7">
        <v>0</v>
      </c>
      <c r="Z781" s="7">
        <v>0</v>
      </c>
      <c r="AA781" s="7">
        <v>0</v>
      </c>
      <c r="AB781" s="7">
        <v>0</v>
      </c>
      <c r="AC781" s="6">
        <v>0</v>
      </c>
      <c r="AD781" s="6">
        <v>0</v>
      </c>
      <c r="AE781" s="6">
        <v>0</v>
      </c>
      <c r="AF781" s="6">
        <v>0</v>
      </c>
      <c r="AG781" s="6">
        <v>0</v>
      </c>
      <c r="AH781" s="8">
        <v>0</v>
      </c>
      <c r="AI781" s="8">
        <v>0</v>
      </c>
      <c r="AJ781" s="8">
        <v>0</v>
      </c>
      <c r="AK781" s="8">
        <v>0</v>
      </c>
      <c r="AL781" s="8">
        <v>0</v>
      </c>
      <c r="AM781" s="7">
        <v>0</v>
      </c>
      <c r="AN781" s="7">
        <v>0</v>
      </c>
      <c r="AO781" s="7">
        <v>0</v>
      </c>
      <c r="AP781" s="7">
        <v>0</v>
      </c>
      <c r="AQ781" s="7">
        <v>591</v>
      </c>
      <c r="AR781" s="7">
        <f>F781-W781</f>
        <v>591</v>
      </c>
    </row>
    <row r="782" spans="1:44" ht="16" x14ac:dyDescent="0.2">
      <c r="A782" s="5" t="s">
        <v>2589</v>
      </c>
      <c r="C782" t="s">
        <v>41</v>
      </c>
      <c r="D782" t="s">
        <v>41</v>
      </c>
      <c r="E782" t="s">
        <v>41</v>
      </c>
      <c r="F782" s="6">
        <v>589</v>
      </c>
      <c r="G782">
        <v>2005</v>
      </c>
      <c r="H782" t="s">
        <v>72</v>
      </c>
      <c r="I782" t="s">
        <v>72</v>
      </c>
      <c r="J782" s="5" t="s">
        <v>1329</v>
      </c>
      <c r="K782" s="13" t="s">
        <v>2590</v>
      </c>
      <c r="L782" t="s">
        <v>2591</v>
      </c>
      <c r="M782" s="6">
        <v>0</v>
      </c>
      <c r="N782" s="6">
        <v>311</v>
      </c>
      <c r="O782" s="6">
        <v>278</v>
      </c>
      <c r="P782" s="6">
        <v>0</v>
      </c>
      <c r="Q782" s="6">
        <v>0</v>
      </c>
      <c r="R782" s="6">
        <v>0</v>
      </c>
      <c r="S782" s="6">
        <v>0</v>
      </c>
      <c r="T782" s="6">
        <v>0</v>
      </c>
      <c r="U782" s="6">
        <v>589</v>
      </c>
      <c r="V782" s="6">
        <v>0</v>
      </c>
      <c r="W782" s="7">
        <v>0</v>
      </c>
      <c r="X782" s="7">
        <v>0</v>
      </c>
      <c r="Y782" s="7">
        <v>0</v>
      </c>
      <c r="Z782" s="7">
        <v>0</v>
      </c>
      <c r="AA782" s="7">
        <v>0</v>
      </c>
      <c r="AB782" s="7">
        <v>0</v>
      </c>
      <c r="AC782" s="6">
        <v>0</v>
      </c>
      <c r="AD782" s="6">
        <v>0</v>
      </c>
      <c r="AE782" s="6">
        <v>0</v>
      </c>
      <c r="AF782" s="6">
        <v>0</v>
      </c>
      <c r="AG782" s="6">
        <v>0</v>
      </c>
      <c r="AH782" s="8">
        <v>0</v>
      </c>
      <c r="AI782" s="8">
        <v>0</v>
      </c>
      <c r="AJ782" s="8">
        <v>0</v>
      </c>
      <c r="AK782" s="8">
        <v>0</v>
      </c>
      <c r="AL782" s="8">
        <v>0</v>
      </c>
      <c r="AM782" s="7">
        <v>0</v>
      </c>
      <c r="AN782" s="7">
        <v>311</v>
      </c>
      <c r="AO782" s="7">
        <v>278</v>
      </c>
      <c r="AP782" s="7">
        <v>0</v>
      </c>
      <c r="AQ782" s="7">
        <v>0</v>
      </c>
      <c r="AR782" s="7">
        <f>F782-W782</f>
        <v>589</v>
      </c>
    </row>
    <row r="783" spans="1:44" ht="16" x14ac:dyDescent="0.2">
      <c r="A783" s="5" t="s">
        <v>2586</v>
      </c>
      <c r="C783" t="s">
        <v>41</v>
      </c>
      <c r="D783" t="s">
        <v>41</v>
      </c>
      <c r="E783" t="s">
        <v>373</v>
      </c>
      <c r="F783" s="6">
        <v>589</v>
      </c>
      <c r="G783">
        <v>2016</v>
      </c>
      <c r="H783" t="s">
        <v>63</v>
      </c>
      <c r="I783" t="s">
        <v>63</v>
      </c>
      <c r="J783" s="5" t="s">
        <v>2587</v>
      </c>
      <c r="K783" s="13" t="s">
        <v>3</v>
      </c>
      <c r="L783" t="s">
        <v>2588</v>
      </c>
      <c r="M783" s="6">
        <v>0</v>
      </c>
      <c r="N783" s="6">
        <v>0</v>
      </c>
      <c r="O783" s="6">
        <v>589</v>
      </c>
      <c r="P783" s="6">
        <v>0</v>
      </c>
      <c r="Q783" s="6">
        <v>0</v>
      </c>
      <c r="R783" s="6">
        <v>0</v>
      </c>
      <c r="S783" s="6">
        <v>589</v>
      </c>
      <c r="T783" s="6">
        <v>0</v>
      </c>
      <c r="U783" s="6">
        <v>0</v>
      </c>
      <c r="V783" s="6">
        <v>0</v>
      </c>
      <c r="W783" s="7">
        <v>0</v>
      </c>
      <c r="X783" s="7">
        <v>0</v>
      </c>
      <c r="Y783" s="7">
        <v>0</v>
      </c>
      <c r="Z783" s="7">
        <v>0</v>
      </c>
      <c r="AA783" s="7">
        <v>0</v>
      </c>
      <c r="AB783" s="7">
        <v>0</v>
      </c>
      <c r="AC783" s="6">
        <v>0</v>
      </c>
      <c r="AD783" s="6">
        <v>0</v>
      </c>
      <c r="AE783" s="6">
        <v>0</v>
      </c>
      <c r="AF783" s="6">
        <v>0</v>
      </c>
      <c r="AG783" s="6">
        <v>0</v>
      </c>
      <c r="AH783" s="8">
        <v>0</v>
      </c>
      <c r="AI783" s="8">
        <v>0</v>
      </c>
      <c r="AJ783" s="8">
        <v>0</v>
      </c>
      <c r="AK783" s="8">
        <v>0</v>
      </c>
      <c r="AL783" s="8">
        <v>0</v>
      </c>
      <c r="AM783" s="7">
        <v>0</v>
      </c>
      <c r="AN783" s="7">
        <v>0</v>
      </c>
      <c r="AO783" s="7">
        <v>589</v>
      </c>
      <c r="AP783" s="7">
        <v>0</v>
      </c>
      <c r="AQ783" s="7">
        <v>0</v>
      </c>
      <c r="AR783" s="7">
        <f>F783-W783</f>
        <v>589</v>
      </c>
    </row>
    <row r="784" spans="1:44" ht="16" x14ac:dyDescent="0.2">
      <c r="A784" s="5" t="s">
        <v>2592</v>
      </c>
      <c r="C784" t="s">
        <v>40</v>
      </c>
      <c r="D784" t="s">
        <v>41</v>
      </c>
      <c r="E784" t="s">
        <v>41</v>
      </c>
      <c r="F784" s="6">
        <v>588</v>
      </c>
      <c r="G784">
        <v>2015</v>
      </c>
      <c r="H784" t="s">
        <v>46</v>
      </c>
      <c r="I784" t="s">
        <v>46</v>
      </c>
      <c r="J784" s="5" t="s">
        <v>2593</v>
      </c>
      <c r="K784" s="13" t="s">
        <v>198</v>
      </c>
      <c r="L784" t="s">
        <v>2594</v>
      </c>
      <c r="M784" s="6">
        <v>0</v>
      </c>
      <c r="N784" s="6">
        <v>490</v>
      </c>
      <c r="O784" s="6">
        <v>98</v>
      </c>
      <c r="P784" s="6">
        <v>0</v>
      </c>
      <c r="Q784" s="6">
        <v>0</v>
      </c>
      <c r="R784" s="6">
        <v>0</v>
      </c>
      <c r="S784" s="6">
        <v>98</v>
      </c>
      <c r="T784" s="6">
        <v>0</v>
      </c>
      <c r="U784" s="6">
        <v>0</v>
      </c>
      <c r="V784" s="6">
        <v>490</v>
      </c>
      <c r="W784" s="7">
        <v>98</v>
      </c>
      <c r="X784" s="7">
        <v>0</v>
      </c>
      <c r="Y784" s="7">
        <v>0</v>
      </c>
      <c r="Z784" s="7">
        <v>0</v>
      </c>
      <c r="AA784" s="7">
        <v>0</v>
      </c>
      <c r="AB784" s="7">
        <v>98</v>
      </c>
      <c r="AC784" s="6">
        <v>0</v>
      </c>
      <c r="AD784" s="6">
        <v>98</v>
      </c>
      <c r="AE784" s="6">
        <v>0</v>
      </c>
      <c r="AF784" s="6">
        <v>0</v>
      </c>
      <c r="AG784" s="6">
        <v>0</v>
      </c>
      <c r="AH784" s="8">
        <v>0</v>
      </c>
      <c r="AI784" s="8">
        <v>0</v>
      </c>
      <c r="AJ784" s="8">
        <v>98</v>
      </c>
      <c r="AK784" s="8">
        <v>0</v>
      </c>
      <c r="AL784" s="8">
        <v>0</v>
      </c>
      <c r="AM784" s="7">
        <v>0</v>
      </c>
      <c r="AN784" s="7">
        <v>490</v>
      </c>
      <c r="AO784" s="7">
        <v>0</v>
      </c>
      <c r="AP784" s="7">
        <v>0</v>
      </c>
      <c r="AQ784" s="7">
        <v>0</v>
      </c>
      <c r="AR784" s="7">
        <f>F784-W784</f>
        <v>490</v>
      </c>
    </row>
    <row r="785" spans="1:44" ht="16" x14ac:dyDescent="0.2">
      <c r="A785" s="5" t="s">
        <v>2595</v>
      </c>
      <c r="C785" t="s">
        <v>41</v>
      </c>
      <c r="D785" t="s">
        <v>41</v>
      </c>
      <c r="E785" t="s">
        <v>41</v>
      </c>
      <c r="F785" s="6">
        <v>586</v>
      </c>
      <c r="G785">
        <v>2013</v>
      </c>
      <c r="H785" t="s">
        <v>63</v>
      </c>
      <c r="I785" t="s">
        <v>63</v>
      </c>
      <c r="J785" s="5" t="s">
        <v>442</v>
      </c>
      <c r="K785" s="13" t="s">
        <v>114</v>
      </c>
      <c r="L785" t="s">
        <v>2596</v>
      </c>
      <c r="M785" s="6">
        <v>449</v>
      </c>
      <c r="N785" s="6">
        <v>137</v>
      </c>
      <c r="O785" s="6">
        <v>0</v>
      </c>
      <c r="P785" s="6">
        <v>0</v>
      </c>
      <c r="Q785" s="6">
        <v>0</v>
      </c>
      <c r="R785" s="6">
        <v>0</v>
      </c>
      <c r="S785" s="6">
        <v>586</v>
      </c>
      <c r="T785" s="6">
        <v>0</v>
      </c>
      <c r="U785" s="6">
        <v>0</v>
      </c>
      <c r="V785" s="6">
        <v>0</v>
      </c>
      <c r="W785" s="7">
        <v>0</v>
      </c>
      <c r="X785" s="7">
        <v>0</v>
      </c>
      <c r="Y785" s="7">
        <v>0</v>
      </c>
      <c r="Z785" s="7">
        <v>0</v>
      </c>
      <c r="AA785" s="7">
        <v>0</v>
      </c>
      <c r="AB785" s="7">
        <v>0</v>
      </c>
      <c r="AC785" s="6">
        <v>0</v>
      </c>
      <c r="AD785" s="6">
        <v>0</v>
      </c>
      <c r="AE785" s="6">
        <v>0</v>
      </c>
      <c r="AF785" s="6">
        <v>0</v>
      </c>
      <c r="AG785" s="6">
        <v>0</v>
      </c>
      <c r="AH785" s="8">
        <v>0</v>
      </c>
      <c r="AI785" s="8">
        <v>0</v>
      </c>
      <c r="AJ785" s="8">
        <v>0</v>
      </c>
      <c r="AK785" s="8">
        <v>0</v>
      </c>
      <c r="AL785" s="8">
        <v>0</v>
      </c>
      <c r="AM785" s="7">
        <v>449</v>
      </c>
      <c r="AN785" s="7">
        <v>137</v>
      </c>
      <c r="AO785" s="7">
        <v>0</v>
      </c>
      <c r="AP785" s="7">
        <v>0</v>
      </c>
      <c r="AQ785" s="7">
        <v>0</v>
      </c>
      <c r="AR785" s="7">
        <f>F785-W785</f>
        <v>586</v>
      </c>
    </row>
    <row r="786" spans="1:44" ht="32" x14ac:dyDescent="0.2">
      <c r="A786" s="5" t="s">
        <v>2597</v>
      </c>
      <c r="C786" t="s">
        <v>41</v>
      </c>
      <c r="D786" t="s">
        <v>41</v>
      </c>
      <c r="E786" t="s">
        <v>373</v>
      </c>
      <c r="F786" s="6">
        <v>585</v>
      </c>
      <c r="G786">
        <v>2018</v>
      </c>
      <c r="H786" t="s">
        <v>63</v>
      </c>
      <c r="I786" t="s">
        <v>63</v>
      </c>
      <c r="J786" s="5" t="s">
        <v>2598</v>
      </c>
      <c r="K786" s="13" t="s">
        <v>3</v>
      </c>
      <c r="L786" t="s">
        <v>2599</v>
      </c>
      <c r="M786" s="6">
        <v>0</v>
      </c>
      <c r="N786" s="6">
        <v>0</v>
      </c>
      <c r="O786" s="6">
        <v>0</v>
      </c>
      <c r="P786" s="6">
        <v>0</v>
      </c>
      <c r="Q786" s="6">
        <v>585</v>
      </c>
      <c r="R786" s="6">
        <v>0</v>
      </c>
      <c r="S786" s="6">
        <v>585</v>
      </c>
      <c r="T786" s="6">
        <v>0</v>
      </c>
      <c r="U786" s="6">
        <v>0</v>
      </c>
      <c r="V786" s="6">
        <v>0</v>
      </c>
      <c r="W786" s="7">
        <v>0</v>
      </c>
      <c r="X786" s="7">
        <v>0</v>
      </c>
      <c r="Y786" s="7">
        <v>0</v>
      </c>
      <c r="Z786" s="7">
        <v>0</v>
      </c>
      <c r="AA786" s="7">
        <v>0</v>
      </c>
      <c r="AB786" s="7">
        <v>0</v>
      </c>
      <c r="AC786" s="6">
        <v>0</v>
      </c>
      <c r="AD786" s="6">
        <v>0</v>
      </c>
      <c r="AE786" s="6">
        <v>0</v>
      </c>
      <c r="AF786" s="6">
        <v>0</v>
      </c>
      <c r="AG786" s="6">
        <v>0</v>
      </c>
      <c r="AH786" s="8">
        <v>0</v>
      </c>
      <c r="AI786" s="8">
        <v>0</v>
      </c>
      <c r="AJ786" s="8">
        <v>0</v>
      </c>
      <c r="AK786" s="8">
        <v>0</v>
      </c>
      <c r="AL786" s="8">
        <v>0</v>
      </c>
      <c r="AM786" s="7">
        <v>0</v>
      </c>
      <c r="AN786" s="7">
        <v>0</v>
      </c>
      <c r="AO786" s="7">
        <v>0</v>
      </c>
      <c r="AP786" s="7">
        <v>0</v>
      </c>
      <c r="AQ786" s="7">
        <v>585</v>
      </c>
      <c r="AR786" s="7">
        <f>F786-W786</f>
        <v>585</v>
      </c>
    </row>
    <row r="787" spans="1:44" ht="16" x14ac:dyDescent="0.2">
      <c r="A787" s="5" t="s">
        <v>2600</v>
      </c>
      <c r="C787" t="s">
        <v>41</v>
      </c>
      <c r="D787" t="s">
        <v>41</v>
      </c>
      <c r="E787" t="s">
        <v>373</v>
      </c>
      <c r="F787" s="6">
        <v>572</v>
      </c>
      <c r="G787">
        <v>2015</v>
      </c>
      <c r="H787" t="s">
        <v>72</v>
      </c>
      <c r="I787" t="s">
        <v>72</v>
      </c>
      <c r="J787" s="5" t="s">
        <v>2389</v>
      </c>
      <c r="K787" s="13" t="s">
        <v>3</v>
      </c>
      <c r="L787" t="s">
        <v>2601</v>
      </c>
      <c r="M787" s="6">
        <v>0</v>
      </c>
      <c r="N787" s="6">
        <v>572</v>
      </c>
      <c r="O787" s="6">
        <v>0</v>
      </c>
      <c r="P787" s="6">
        <v>0</v>
      </c>
      <c r="Q787" s="6">
        <v>0</v>
      </c>
      <c r="R787" s="6">
        <v>0</v>
      </c>
      <c r="S787" s="6">
        <v>0</v>
      </c>
      <c r="T787" s="6">
        <v>0</v>
      </c>
      <c r="U787" s="6">
        <v>572</v>
      </c>
      <c r="V787" s="6">
        <v>0</v>
      </c>
      <c r="W787" s="7">
        <v>0</v>
      </c>
      <c r="X787" s="7">
        <v>0</v>
      </c>
      <c r="Y787" s="7">
        <v>0</v>
      </c>
      <c r="Z787" s="7">
        <v>0</v>
      </c>
      <c r="AA787" s="7">
        <v>0</v>
      </c>
      <c r="AB787" s="7">
        <v>0</v>
      </c>
      <c r="AC787" s="6">
        <v>0</v>
      </c>
      <c r="AD787" s="6">
        <v>0</v>
      </c>
      <c r="AE787" s="6">
        <v>0</v>
      </c>
      <c r="AF787" s="6">
        <v>0</v>
      </c>
      <c r="AG787" s="6">
        <v>0</v>
      </c>
      <c r="AH787" s="8">
        <v>0</v>
      </c>
      <c r="AI787" s="8">
        <v>0</v>
      </c>
      <c r="AJ787" s="8">
        <v>0</v>
      </c>
      <c r="AK787" s="8">
        <v>0</v>
      </c>
      <c r="AL787" s="8">
        <v>0</v>
      </c>
      <c r="AM787" s="7">
        <v>0</v>
      </c>
      <c r="AN787" s="7">
        <v>572</v>
      </c>
      <c r="AO787" s="7">
        <v>0</v>
      </c>
      <c r="AP787" s="7">
        <v>0</v>
      </c>
      <c r="AQ787" s="7">
        <v>0</v>
      </c>
      <c r="AR787" s="7">
        <f>F787-W787</f>
        <v>572</v>
      </c>
    </row>
    <row r="788" spans="1:44" ht="16" x14ac:dyDescent="0.2">
      <c r="A788" s="5" t="s">
        <v>2602</v>
      </c>
      <c r="C788" t="s">
        <v>41</v>
      </c>
      <c r="D788" t="s">
        <v>41</v>
      </c>
      <c r="E788" t="s">
        <v>373</v>
      </c>
      <c r="F788" s="6">
        <v>566</v>
      </c>
      <c r="G788">
        <v>2017</v>
      </c>
      <c r="H788" t="s">
        <v>63</v>
      </c>
      <c r="I788" t="s">
        <v>63</v>
      </c>
      <c r="J788" s="5" t="s">
        <v>2603</v>
      </c>
      <c r="K788" s="13" t="s">
        <v>3</v>
      </c>
      <c r="L788" t="s">
        <v>2604</v>
      </c>
      <c r="M788" s="6">
        <v>0</v>
      </c>
      <c r="N788" s="6">
        <v>0</v>
      </c>
      <c r="O788" s="6">
        <v>0</v>
      </c>
      <c r="P788" s="6">
        <v>566</v>
      </c>
      <c r="Q788" s="6">
        <v>0</v>
      </c>
      <c r="R788" s="6">
        <v>0</v>
      </c>
      <c r="S788" s="6">
        <v>566</v>
      </c>
      <c r="T788" s="6">
        <v>0</v>
      </c>
      <c r="U788" s="6">
        <v>0</v>
      </c>
      <c r="V788" s="6">
        <v>0</v>
      </c>
      <c r="W788" s="7">
        <v>0</v>
      </c>
      <c r="X788" s="7">
        <v>0</v>
      </c>
      <c r="Y788" s="7">
        <v>0</v>
      </c>
      <c r="Z788" s="7">
        <v>0</v>
      </c>
      <c r="AA788" s="7">
        <v>0</v>
      </c>
      <c r="AB788" s="7">
        <v>0</v>
      </c>
      <c r="AC788" s="6">
        <v>0</v>
      </c>
      <c r="AD788" s="6">
        <v>0</v>
      </c>
      <c r="AE788" s="6">
        <v>0</v>
      </c>
      <c r="AF788" s="6">
        <v>0</v>
      </c>
      <c r="AG788" s="6">
        <v>0</v>
      </c>
      <c r="AH788" s="8">
        <v>0</v>
      </c>
      <c r="AI788" s="8">
        <v>0</v>
      </c>
      <c r="AJ788" s="8">
        <v>0</v>
      </c>
      <c r="AK788" s="8">
        <v>0</v>
      </c>
      <c r="AL788" s="8">
        <v>0</v>
      </c>
      <c r="AM788" s="7">
        <v>0</v>
      </c>
      <c r="AN788" s="7">
        <v>0</v>
      </c>
      <c r="AO788" s="7">
        <v>0</v>
      </c>
      <c r="AP788" s="7">
        <v>566</v>
      </c>
      <c r="AQ788" s="7">
        <v>0</v>
      </c>
      <c r="AR788" s="7">
        <f>F788-W788</f>
        <v>566</v>
      </c>
    </row>
    <row r="789" spans="1:44" ht="16" x14ac:dyDescent="0.2">
      <c r="A789" s="5" t="s">
        <v>2605</v>
      </c>
      <c r="C789" t="s">
        <v>41</v>
      </c>
      <c r="D789" t="s">
        <v>41</v>
      </c>
      <c r="E789" t="s">
        <v>373</v>
      </c>
      <c r="F789" s="6">
        <v>566</v>
      </c>
      <c r="G789">
        <v>2014</v>
      </c>
      <c r="H789" t="s">
        <v>63</v>
      </c>
      <c r="I789" t="s">
        <v>2606</v>
      </c>
      <c r="J789" s="5" t="s">
        <v>2607</v>
      </c>
      <c r="K789" s="13" t="s">
        <v>2608</v>
      </c>
      <c r="L789" t="s">
        <v>2609</v>
      </c>
      <c r="M789" s="6">
        <v>566</v>
      </c>
      <c r="N789" s="6">
        <v>0</v>
      </c>
      <c r="O789" s="6">
        <v>0</v>
      </c>
      <c r="P789" s="6">
        <v>0</v>
      </c>
      <c r="Q789" s="6">
        <v>0</v>
      </c>
      <c r="R789" s="6">
        <v>0</v>
      </c>
      <c r="S789" s="6">
        <v>566</v>
      </c>
      <c r="T789" s="6">
        <v>0</v>
      </c>
      <c r="U789" s="6">
        <v>0</v>
      </c>
      <c r="V789" s="6">
        <v>0</v>
      </c>
      <c r="W789" s="7">
        <v>0</v>
      </c>
      <c r="X789" s="7">
        <v>0</v>
      </c>
      <c r="Y789" s="7">
        <v>0</v>
      </c>
      <c r="Z789" s="7">
        <v>0</v>
      </c>
      <c r="AA789" s="7">
        <v>0</v>
      </c>
      <c r="AB789" s="7">
        <v>0</v>
      </c>
      <c r="AC789" s="6">
        <v>0</v>
      </c>
      <c r="AD789" s="6">
        <v>0</v>
      </c>
      <c r="AE789" s="6">
        <v>0</v>
      </c>
      <c r="AF789" s="6">
        <v>0</v>
      </c>
      <c r="AG789" s="6">
        <v>0</v>
      </c>
      <c r="AH789" s="8">
        <v>0</v>
      </c>
      <c r="AI789" s="8">
        <v>0</v>
      </c>
      <c r="AJ789" s="8">
        <v>0</v>
      </c>
      <c r="AK789" s="8">
        <v>0</v>
      </c>
      <c r="AL789" s="8">
        <v>0</v>
      </c>
      <c r="AM789" s="7">
        <v>566</v>
      </c>
      <c r="AN789" s="7">
        <v>0</v>
      </c>
      <c r="AO789" s="7">
        <v>0</v>
      </c>
      <c r="AP789" s="7">
        <v>0</v>
      </c>
      <c r="AQ789" s="7">
        <v>0</v>
      </c>
      <c r="AR789" s="7">
        <f>F789-W789</f>
        <v>566</v>
      </c>
    </row>
    <row r="790" spans="1:44" ht="32" x14ac:dyDescent="0.2">
      <c r="A790" s="5" t="s">
        <v>2610</v>
      </c>
      <c r="C790" t="s">
        <v>41</v>
      </c>
      <c r="D790" t="s">
        <v>41</v>
      </c>
      <c r="E790" t="s">
        <v>41</v>
      </c>
      <c r="F790" s="6">
        <v>563</v>
      </c>
      <c r="G790">
        <v>2015</v>
      </c>
      <c r="H790" t="s">
        <v>46</v>
      </c>
      <c r="I790" t="s">
        <v>46</v>
      </c>
      <c r="J790" s="5" t="s">
        <v>2611</v>
      </c>
      <c r="K790" s="13" t="s">
        <v>198</v>
      </c>
      <c r="L790" t="s">
        <v>2612</v>
      </c>
      <c r="M790" s="6">
        <v>0</v>
      </c>
      <c r="N790" s="6">
        <v>527</v>
      </c>
      <c r="O790" s="6">
        <v>36</v>
      </c>
      <c r="P790" s="6">
        <v>0</v>
      </c>
      <c r="Q790" s="6">
        <v>0</v>
      </c>
      <c r="R790" s="6">
        <v>0</v>
      </c>
      <c r="S790" s="6">
        <v>0</v>
      </c>
      <c r="T790" s="6">
        <v>0</v>
      </c>
      <c r="U790" s="6">
        <v>0</v>
      </c>
      <c r="V790" s="6">
        <v>563</v>
      </c>
      <c r="W790" s="7">
        <v>0</v>
      </c>
      <c r="X790" s="7">
        <v>0</v>
      </c>
      <c r="Y790" s="7">
        <v>0</v>
      </c>
      <c r="Z790" s="7">
        <v>0</v>
      </c>
      <c r="AA790" s="7">
        <v>0</v>
      </c>
      <c r="AB790" s="7">
        <v>0</v>
      </c>
      <c r="AC790" s="6">
        <v>0</v>
      </c>
      <c r="AD790" s="6">
        <v>0</v>
      </c>
      <c r="AE790" s="6">
        <v>0</v>
      </c>
      <c r="AF790" s="6">
        <v>0</v>
      </c>
      <c r="AG790" s="6">
        <v>0</v>
      </c>
      <c r="AH790" s="8">
        <v>0</v>
      </c>
      <c r="AI790" s="8">
        <v>0</v>
      </c>
      <c r="AJ790" s="8">
        <v>0</v>
      </c>
      <c r="AK790" s="8">
        <v>0</v>
      </c>
      <c r="AL790" s="8">
        <v>0</v>
      </c>
      <c r="AM790" s="7">
        <v>0</v>
      </c>
      <c r="AN790" s="7">
        <v>527</v>
      </c>
      <c r="AO790" s="7">
        <v>36</v>
      </c>
      <c r="AP790" s="7">
        <v>0</v>
      </c>
      <c r="AQ790" s="7">
        <v>0</v>
      </c>
      <c r="AR790" s="7">
        <f>F790-W790</f>
        <v>563</v>
      </c>
    </row>
    <row r="791" spans="1:44" ht="16" x14ac:dyDescent="0.2">
      <c r="A791" s="5" t="s">
        <v>2613</v>
      </c>
      <c r="C791" t="s">
        <v>41</v>
      </c>
      <c r="D791" t="s">
        <v>41</v>
      </c>
      <c r="E791" t="s">
        <v>373</v>
      </c>
      <c r="F791" s="6">
        <v>560</v>
      </c>
      <c r="G791">
        <v>2017</v>
      </c>
      <c r="H791" t="s">
        <v>720</v>
      </c>
      <c r="I791" t="s">
        <v>720</v>
      </c>
      <c r="J791" s="5" t="s">
        <v>2614</v>
      </c>
      <c r="K791" s="13" t="s">
        <v>41</v>
      </c>
      <c r="M791" s="6">
        <v>0</v>
      </c>
      <c r="N791" s="6">
        <v>0</v>
      </c>
      <c r="O791" s="6">
        <v>0</v>
      </c>
      <c r="P791" s="10">
        <v>560</v>
      </c>
      <c r="Q791" s="6">
        <v>0</v>
      </c>
      <c r="R791" s="6">
        <v>0</v>
      </c>
      <c r="S791" s="6">
        <v>0</v>
      </c>
      <c r="T791" s="6">
        <v>560</v>
      </c>
      <c r="U791" s="6">
        <v>0</v>
      </c>
      <c r="V791" s="6">
        <v>0</v>
      </c>
      <c r="W791" s="7">
        <v>0</v>
      </c>
      <c r="X791" s="7">
        <v>0</v>
      </c>
      <c r="Y791" s="7">
        <v>0</v>
      </c>
      <c r="Z791" s="7">
        <v>0</v>
      </c>
      <c r="AA791" s="7">
        <v>0</v>
      </c>
      <c r="AB791" s="7">
        <v>0</v>
      </c>
      <c r="AC791" s="6">
        <v>0</v>
      </c>
      <c r="AD791" s="6">
        <v>0</v>
      </c>
      <c r="AE791" s="6">
        <v>0</v>
      </c>
      <c r="AF791" s="6">
        <v>0</v>
      </c>
      <c r="AG791" s="6">
        <v>0</v>
      </c>
      <c r="AH791" s="8">
        <v>0</v>
      </c>
      <c r="AI791" s="8">
        <v>0</v>
      </c>
      <c r="AJ791" s="8">
        <v>0</v>
      </c>
      <c r="AK791" s="8">
        <v>0</v>
      </c>
      <c r="AL791" s="8">
        <v>0</v>
      </c>
      <c r="AM791" s="7">
        <v>0</v>
      </c>
      <c r="AN791" s="7">
        <v>0</v>
      </c>
      <c r="AO791" s="7">
        <v>0</v>
      </c>
      <c r="AP791" s="7">
        <v>560</v>
      </c>
      <c r="AQ791" s="7">
        <v>0</v>
      </c>
      <c r="AR791" s="7">
        <f>F791-W791</f>
        <v>560</v>
      </c>
    </row>
    <row r="792" spans="1:44" ht="16" x14ac:dyDescent="0.2">
      <c r="A792" s="5" t="s">
        <v>2615</v>
      </c>
      <c r="C792" t="s">
        <v>41</v>
      </c>
      <c r="D792" t="s">
        <v>41</v>
      </c>
      <c r="E792" t="s">
        <v>41</v>
      </c>
      <c r="F792" s="6">
        <v>554</v>
      </c>
      <c r="G792">
        <v>2013</v>
      </c>
      <c r="H792" t="s">
        <v>72</v>
      </c>
      <c r="I792" t="s">
        <v>2616</v>
      </c>
      <c r="J792" s="5" t="s">
        <v>1037</v>
      </c>
      <c r="K792" s="13" t="s">
        <v>1002</v>
      </c>
      <c r="L792" t="s">
        <v>2617</v>
      </c>
      <c r="M792" s="6">
        <v>554</v>
      </c>
      <c r="N792" s="6">
        <v>0</v>
      </c>
      <c r="O792" s="6">
        <v>0</v>
      </c>
      <c r="P792" s="6">
        <v>0</v>
      </c>
      <c r="Q792" s="6">
        <v>0</v>
      </c>
      <c r="R792" s="6">
        <v>0</v>
      </c>
      <c r="S792" s="6">
        <v>0</v>
      </c>
      <c r="T792" s="6">
        <v>0</v>
      </c>
      <c r="U792" s="6">
        <v>510</v>
      </c>
      <c r="V792" s="6">
        <v>44</v>
      </c>
      <c r="W792" s="7">
        <v>44</v>
      </c>
      <c r="X792" s="7">
        <v>0</v>
      </c>
      <c r="Y792" s="7">
        <v>0</v>
      </c>
      <c r="Z792" s="7">
        <v>0</v>
      </c>
      <c r="AA792" s="7">
        <v>44</v>
      </c>
      <c r="AB792" s="7">
        <v>0</v>
      </c>
      <c r="AC792" s="6">
        <v>0</v>
      </c>
      <c r="AD792" s="6">
        <v>0</v>
      </c>
      <c r="AE792" s="6">
        <v>0</v>
      </c>
      <c r="AF792" s="6">
        <v>0</v>
      </c>
      <c r="AG792" s="6">
        <v>44</v>
      </c>
      <c r="AH792" s="8">
        <v>44</v>
      </c>
      <c r="AI792" s="8">
        <v>0</v>
      </c>
      <c r="AJ792" s="8">
        <v>0</v>
      </c>
      <c r="AK792" s="8">
        <v>0</v>
      </c>
      <c r="AL792" s="8">
        <v>0</v>
      </c>
      <c r="AM792" s="7">
        <v>510</v>
      </c>
      <c r="AN792" s="7">
        <v>0</v>
      </c>
      <c r="AO792" s="7">
        <v>0</v>
      </c>
      <c r="AP792" s="7">
        <v>0</v>
      </c>
      <c r="AQ792" s="7">
        <v>0</v>
      </c>
      <c r="AR792" s="7">
        <f>F792-W792</f>
        <v>510</v>
      </c>
    </row>
    <row r="793" spans="1:44" ht="16" x14ac:dyDescent="0.2">
      <c r="A793" s="5" t="s">
        <v>2618</v>
      </c>
      <c r="C793" t="s">
        <v>41</v>
      </c>
      <c r="D793" t="s">
        <v>41</v>
      </c>
      <c r="E793" t="s">
        <v>41</v>
      </c>
      <c r="F793" s="6">
        <v>553</v>
      </c>
      <c r="G793">
        <v>2006</v>
      </c>
      <c r="H793" t="s">
        <v>46</v>
      </c>
      <c r="I793" t="s">
        <v>46</v>
      </c>
      <c r="J793" s="5" t="s">
        <v>1884</v>
      </c>
      <c r="K793" s="13" t="s">
        <v>185</v>
      </c>
      <c r="L793" t="s">
        <v>2619</v>
      </c>
      <c r="M793" s="6">
        <v>323</v>
      </c>
      <c r="N793" s="6">
        <v>179</v>
      </c>
      <c r="O793" s="6">
        <v>51</v>
      </c>
      <c r="P793" s="6">
        <v>0</v>
      </c>
      <c r="Q793" s="6">
        <v>0</v>
      </c>
      <c r="R793" s="6">
        <v>0</v>
      </c>
      <c r="S793" s="6">
        <v>0</v>
      </c>
      <c r="T793" s="6">
        <v>0</v>
      </c>
      <c r="U793" s="6">
        <v>0</v>
      </c>
      <c r="V793" s="6">
        <v>553</v>
      </c>
      <c r="W793" s="7">
        <v>0</v>
      </c>
      <c r="X793" s="7">
        <v>0</v>
      </c>
      <c r="Y793" s="7">
        <v>0</v>
      </c>
      <c r="Z793" s="7">
        <v>0</v>
      </c>
      <c r="AA793" s="7">
        <v>0</v>
      </c>
      <c r="AB793" s="7">
        <v>0</v>
      </c>
      <c r="AC793" s="6">
        <v>0</v>
      </c>
      <c r="AD793" s="6">
        <v>0</v>
      </c>
      <c r="AE793" s="6">
        <v>0</v>
      </c>
      <c r="AF793" s="6">
        <v>0</v>
      </c>
      <c r="AG793" s="6">
        <v>0</v>
      </c>
      <c r="AH793" s="8">
        <v>0</v>
      </c>
      <c r="AI793" s="8">
        <v>0</v>
      </c>
      <c r="AJ793" s="8">
        <v>0</v>
      </c>
      <c r="AK793" s="8">
        <v>0</v>
      </c>
      <c r="AL793" s="8">
        <v>0</v>
      </c>
      <c r="AM793" s="7">
        <v>323</v>
      </c>
      <c r="AN793" s="7">
        <v>179</v>
      </c>
      <c r="AO793" s="7">
        <v>51</v>
      </c>
      <c r="AP793" s="7">
        <v>0</v>
      </c>
      <c r="AQ793" s="7">
        <v>0</v>
      </c>
      <c r="AR793" s="7">
        <f>F793-W793</f>
        <v>553</v>
      </c>
    </row>
    <row r="794" spans="1:44" ht="16" x14ac:dyDescent="0.2">
      <c r="A794" s="5" t="s">
        <v>2620</v>
      </c>
      <c r="C794" t="s">
        <v>41</v>
      </c>
      <c r="D794" t="s">
        <v>41</v>
      </c>
      <c r="E794" t="s">
        <v>41</v>
      </c>
      <c r="F794" s="6">
        <v>550</v>
      </c>
      <c r="G794">
        <v>2014</v>
      </c>
      <c r="H794" t="s">
        <v>72</v>
      </c>
      <c r="I794" t="s">
        <v>72</v>
      </c>
      <c r="J794" s="5" t="s">
        <v>2621</v>
      </c>
      <c r="K794" s="13" t="s">
        <v>41</v>
      </c>
      <c r="M794" s="10">
        <v>502</v>
      </c>
      <c r="N794" s="10">
        <v>48</v>
      </c>
      <c r="O794" s="6">
        <v>0</v>
      </c>
      <c r="P794" s="6">
        <v>0</v>
      </c>
      <c r="Q794" s="6">
        <v>0</v>
      </c>
      <c r="R794" s="6">
        <v>0</v>
      </c>
      <c r="S794" s="6">
        <v>0</v>
      </c>
      <c r="T794" s="6">
        <v>0</v>
      </c>
      <c r="U794" s="6">
        <v>550</v>
      </c>
      <c r="V794" s="6">
        <v>0</v>
      </c>
      <c r="W794" s="7">
        <v>0</v>
      </c>
      <c r="X794" s="7">
        <v>0</v>
      </c>
      <c r="Y794" s="7">
        <v>0</v>
      </c>
      <c r="Z794" s="7">
        <v>0</v>
      </c>
      <c r="AA794" s="7">
        <v>0</v>
      </c>
      <c r="AB794" s="7">
        <v>0</v>
      </c>
      <c r="AC794" s="6">
        <v>0</v>
      </c>
      <c r="AD794" s="6">
        <v>0</v>
      </c>
      <c r="AE794" s="6">
        <v>0</v>
      </c>
      <c r="AF794" s="6">
        <v>0</v>
      </c>
      <c r="AG794" s="6">
        <v>0</v>
      </c>
      <c r="AH794" s="8">
        <v>0</v>
      </c>
      <c r="AI794" s="8">
        <v>0</v>
      </c>
      <c r="AJ794" s="8">
        <v>0</v>
      </c>
      <c r="AK794" s="8">
        <v>0</v>
      </c>
      <c r="AL794" s="8">
        <v>0</v>
      </c>
      <c r="AM794" s="7">
        <v>502</v>
      </c>
      <c r="AN794" s="7">
        <v>48</v>
      </c>
      <c r="AO794" s="7">
        <v>0</v>
      </c>
      <c r="AP794" s="7">
        <v>0</v>
      </c>
      <c r="AQ794" s="7">
        <v>0</v>
      </c>
      <c r="AR794" s="7">
        <f>F794-W794</f>
        <v>550</v>
      </c>
    </row>
    <row r="795" spans="1:44" ht="16" x14ac:dyDescent="0.2">
      <c r="A795" s="5" t="s">
        <v>2624</v>
      </c>
      <c r="C795" t="s">
        <v>41</v>
      </c>
      <c r="D795" t="s">
        <v>66</v>
      </c>
      <c r="E795" t="s">
        <v>41</v>
      </c>
      <c r="F795" s="6">
        <v>546</v>
      </c>
      <c r="G795">
        <v>2008</v>
      </c>
      <c r="H795" t="s">
        <v>46</v>
      </c>
      <c r="I795" t="s">
        <v>46</v>
      </c>
      <c r="J795" s="5" t="s">
        <v>2625</v>
      </c>
      <c r="K795" s="13" t="s">
        <v>1487</v>
      </c>
      <c r="L795" t="s">
        <v>2626</v>
      </c>
      <c r="M795" s="6">
        <v>174</v>
      </c>
      <c r="N795" s="6">
        <v>306</v>
      </c>
      <c r="O795" s="6">
        <v>66</v>
      </c>
      <c r="P795" s="6">
        <v>0</v>
      </c>
      <c r="Q795" s="6">
        <v>0</v>
      </c>
      <c r="R795" s="6">
        <v>0</v>
      </c>
      <c r="S795" s="6">
        <v>0</v>
      </c>
      <c r="T795" s="6">
        <v>0</v>
      </c>
      <c r="U795" s="6">
        <v>0</v>
      </c>
      <c r="V795" s="6">
        <v>546</v>
      </c>
      <c r="W795" s="7">
        <v>0</v>
      </c>
      <c r="X795" s="7">
        <v>0</v>
      </c>
      <c r="Y795" s="7">
        <v>0</v>
      </c>
      <c r="Z795" s="7">
        <v>0</v>
      </c>
      <c r="AA795" s="7">
        <v>0</v>
      </c>
      <c r="AB795" s="7">
        <v>0</v>
      </c>
      <c r="AC795" s="6">
        <v>0</v>
      </c>
      <c r="AD795" s="6">
        <v>0</v>
      </c>
      <c r="AE795" s="6">
        <v>0</v>
      </c>
      <c r="AF795" s="6">
        <v>0</v>
      </c>
      <c r="AG795" s="6">
        <v>0</v>
      </c>
      <c r="AH795" s="8">
        <v>0</v>
      </c>
      <c r="AI795" s="8">
        <v>0</v>
      </c>
      <c r="AJ795" s="8">
        <v>0</v>
      </c>
      <c r="AK795" s="8">
        <v>0</v>
      </c>
      <c r="AL795" s="8">
        <v>0</v>
      </c>
      <c r="AM795" s="7">
        <v>174</v>
      </c>
      <c r="AN795" s="7">
        <v>306</v>
      </c>
      <c r="AO795" s="7">
        <v>66</v>
      </c>
      <c r="AP795" s="7">
        <v>0</v>
      </c>
      <c r="AQ795" s="7">
        <v>0</v>
      </c>
      <c r="AR795" s="7">
        <f>F795-W795</f>
        <v>546</v>
      </c>
    </row>
    <row r="796" spans="1:44" ht="32" x14ac:dyDescent="0.2">
      <c r="A796" s="5" t="s">
        <v>2622</v>
      </c>
      <c r="C796" t="s">
        <v>41</v>
      </c>
      <c r="D796" t="s">
        <v>41</v>
      </c>
      <c r="E796" t="s">
        <v>373</v>
      </c>
      <c r="F796" s="6">
        <v>546</v>
      </c>
      <c r="G796">
        <v>2015</v>
      </c>
      <c r="H796" t="s">
        <v>720</v>
      </c>
      <c r="I796" t="s">
        <v>720</v>
      </c>
      <c r="J796" s="5" t="s">
        <v>2623</v>
      </c>
      <c r="K796" s="13" t="s">
        <v>41</v>
      </c>
      <c r="M796" s="6">
        <v>0</v>
      </c>
      <c r="N796" s="10">
        <v>546</v>
      </c>
      <c r="O796" s="6">
        <v>0</v>
      </c>
      <c r="P796" s="6">
        <v>0</v>
      </c>
      <c r="Q796" s="6">
        <v>0</v>
      </c>
      <c r="R796" s="6">
        <v>0</v>
      </c>
      <c r="S796" s="6">
        <v>0</v>
      </c>
      <c r="T796" s="6">
        <v>546</v>
      </c>
      <c r="U796" s="6">
        <v>0</v>
      </c>
      <c r="V796" s="6">
        <v>0</v>
      </c>
      <c r="W796" s="7">
        <v>0</v>
      </c>
      <c r="X796" s="7">
        <v>0</v>
      </c>
      <c r="Y796" s="7">
        <v>0</v>
      </c>
      <c r="Z796" s="7">
        <v>0</v>
      </c>
      <c r="AA796" s="7">
        <v>0</v>
      </c>
      <c r="AB796" s="7">
        <v>0</v>
      </c>
      <c r="AC796" s="6">
        <v>0</v>
      </c>
      <c r="AD796" s="6">
        <v>0</v>
      </c>
      <c r="AE796" s="6">
        <v>0</v>
      </c>
      <c r="AF796" s="6">
        <v>0</v>
      </c>
      <c r="AG796" s="6">
        <v>0</v>
      </c>
      <c r="AH796" s="8">
        <v>0</v>
      </c>
      <c r="AI796" s="8">
        <v>0</v>
      </c>
      <c r="AJ796" s="8">
        <v>0</v>
      </c>
      <c r="AK796" s="8">
        <v>0</v>
      </c>
      <c r="AL796" s="8">
        <v>0</v>
      </c>
      <c r="AM796" s="7">
        <v>0</v>
      </c>
      <c r="AN796" s="7">
        <v>546</v>
      </c>
      <c r="AO796" s="7">
        <v>0</v>
      </c>
      <c r="AP796" s="7">
        <v>0</v>
      </c>
      <c r="AQ796" s="7">
        <v>0</v>
      </c>
      <c r="AR796" s="7">
        <f>F796-W796</f>
        <v>546</v>
      </c>
    </row>
    <row r="797" spans="1:44" ht="16" x14ac:dyDescent="0.2">
      <c r="A797" s="5" t="s">
        <v>2627</v>
      </c>
      <c r="C797" t="s">
        <v>41</v>
      </c>
      <c r="D797" t="s">
        <v>41</v>
      </c>
      <c r="E797" t="s">
        <v>373</v>
      </c>
      <c r="F797" s="6">
        <v>533</v>
      </c>
      <c r="G797">
        <v>2015</v>
      </c>
      <c r="H797" t="s">
        <v>63</v>
      </c>
      <c r="I797" t="s">
        <v>63</v>
      </c>
      <c r="J797" s="5" t="s">
        <v>2628</v>
      </c>
      <c r="K797" s="13" t="s">
        <v>2629</v>
      </c>
      <c r="L797" t="s">
        <v>2630</v>
      </c>
      <c r="M797" s="6">
        <v>0</v>
      </c>
      <c r="N797" s="6">
        <v>0</v>
      </c>
      <c r="O797" s="6">
        <v>533</v>
      </c>
      <c r="P797" s="6">
        <v>0</v>
      </c>
      <c r="Q797" s="6">
        <v>0</v>
      </c>
      <c r="R797" s="6">
        <v>0</v>
      </c>
      <c r="S797" s="6">
        <v>511</v>
      </c>
      <c r="T797" s="6">
        <v>0</v>
      </c>
      <c r="U797" s="6">
        <v>0</v>
      </c>
      <c r="V797" s="6">
        <v>22</v>
      </c>
      <c r="W797" s="7">
        <v>22</v>
      </c>
      <c r="X797" s="7">
        <v>0</v>
      </c>
      <c r="Y797" s="7">
        <v>22</v>
      </c>
      <c r="Z797" s="7">
        <v>0</v>
      </c>
      <c r="AA797" s="7">
        <v>0</v>
      </c>
      <c r="AB797" s="7">
        <v>0</v>
      </c>
      <c r="AC797" s="6">
        <v>0</v>
      </c>
      <c r="AD797" s="6">
        <v>0</v>
      </c>
      <c r="AE797" s="6">
        <v>0</v>
      </c>
      <c r="AF797" s="6">
        <v>0</v>
      </c>
      <c r="AG797" s="6">
        <v>22</v>
      </c>
      <c r="AH797" s="8">
        <v>0</v>
      </c>
      <c r="AI797" s="8">
        <v>0</v>
      </c>
      <c r="AJ797" s="8">
        <v>22</v>
      </c>
      <c r="AK797" s="8">
        <v>0</v>
      </c>
      <c r="AL797" s="8">
        <v>0</v>
      </c>
      <c r="AM797" s="7">
        <v>0</v>
      </c>
      <c r="AN797" s="7">
        <v>0</v>
      </c>
      <c r="AO797" s="7">
        <v>511</v>
      </c>
      <c r="AP797" s="7">
        <v>0</v>
      </c>
      <c r="AQ797" s="7">
        <v>0</v>
      </c>
      <c r="AR797" s="7">
        <f>F797-W797</f>
        <v>511</v>
      </c>
    </row>
    <row r="798" spans="1:44" ht="48" x14ac:dyDescent="0.2">
      <c r="A798" s="5" t="s">
        <v>2631</v>
      </c>
      <c r="C798" t="s">
        <v>41</v>
      </c>
      <c r="D798" t="s">
        <v>41</v>
      </c>
      <c r="E798" t="s">
        <v>41</v>
      </c>
      <c r="F798" s="6">
        <v>528</v>
      </c>
      <c r="G798">
        <v>2015</v>
      </c>
      <c r="H798" t="s">
        <v>87</v>
      </c>
      <c r="I798" t="s">
        <v>2632</v>
      </c>
      <c r="J798" s="5" t="s">
        <v>2633</v>
      </c>
      <c r="K798" s="13" t="s">
        <v>100</v>
      </c>
      <c r="L798" t="s">
        <v>2634</v>
      </c>
      <c r="M798" s="6">
        <v>0</v>
      </c>
      <c r="N798" s="6">
        <v>0</v>
      </c>
      <c r="O798" s="6">
        <v>528</v>
      </c>
      <c r="P798" s="6">
        <v>0</v>
      </c>
      <c r="Q798" s="6">
        <v>0</v>
      </c>
      <c r="R798" s="6">
        <v>528</v>
      </c>
      <c r="S798" s="6">
        <v>0</v>
      </c>
      <c r="T798" s="6">
        <v>0</v>
      </c>
      <c r="U798" s="6">
        <v>0</v>
      </c>
      <c r="V798" s="6">
        <v>0</v>
      </c>
      <c r="W798" s="7">
        <v>0</v>
      </c>
      <c r="X798" s="7">
        <v>0</v>
      </c>
      <c r="Y798" s="7">
        <v>0</v>
      </c>
      <c r="Z798" s="7">
        <v>0</v>
      </c>
      <c r="AA798" s="7">
        <v>0</v>
      </c>
      <c r="AB798" s="7">
        <v>0</v>
      </c>
      <c r="AC798" s="6">
        <v>0</v>
      </c>
      <c r="AD798" s="6">
        <v>0</v>
      </c>
      <c r="AE798" s="6">
        <v>0</v>
      </c>
      <c r="AF798" s="6">
        <v>0</v>
      </c>
      <c r="AG798" s="6">
        <v>0</v>
      </c>
      <c r="AH798" s="8">
        <v>0</v>
      </c>
      <c r="AI798" s="8">
        <v>0</v>
      </c>
      <c r="AJ798" s="8">
        <v>0</v>
      </c>
      <c r="AK798" s="8">
        <v>0</v>
      </c>
      <c r="AL798" s="8">
        <v>0</v>
      </c>
      <c r="AM798" s="7">
        <v>0</v>
      </c>
      <c r="AN798" s="7">
        <v>0</v>
      </c>
      <c r="AO798" s="7">
        <v>528</v>
      </c>
      <c r="AP798" s="7">
        <v>0</v>
      </c>
      <c r="AQ798" s="7">
        <v>0</v>
      </c>
      <c r="AR798" s="7">
        <f>F798-W798</f>
        <v>528</v>
      </c>
    </row>
    <row r="799" spans="1:44" ht="16" x14ac:dyDescent="0.2">
      <c r="A799" s="5" t="s">
        <v>2635</v>
      </c>
      <c r="C799" t="s">
        <v>41</v>
      </c>
      <c r="D799" t="s">
        <v>41</v>
      </c>
      <c r="E799" t="s">
        <v>41</v>
      </c>
      <c r="F799" s="6">
        <v>526</v>
      </c>
      <c r="G799">
        <v>2016</v>
      </c>
      <c r="H799" t="s">
        <v>72</v>
      </c>
      <c r="I799" t="s">
        <v>72</v>
      </c>
      <c r="J799" s="5" t="s">
        <v>2636</v>
      </c>
      <c r="K799" s="13" t="s">
        <v>41</v>
      </c>
      <c r="M799" s="6">
        <v>0</v>
      </c>
      <c r="N799" s="6">
        <v>0</v>
      </c>
      <c r="O799" s="10">
        <v>526</v>
      </c>
      <c r="P799" s="6">
        <v>0</v>
      </c>
      <c r="Q799" s="6">
        <v>0</v>
      </c>
      <c r="R799" s="6">
        <v>0</v>
      </c>
      <c r="S799" s="6">
        <v>0</v>
      </c>
      <c r="T799" s="6">
        <v>0</v>
      </c>
      <c r="U799" s="6">
        <v>526</v>
      </c>
      <c r="V799" s="6">
        <v>0</v>
      </c>
      <c r="W799" s="7">
        <v>0</v>
      </c>
      <c r="X799" s="7">
        <v>0</v>
      </c>
      <c r="Y799" s="7">
        <v>0</v>
      </c>
      <c r="Z799" s="7">
        <v>0</v>
      </c>
      <c r="AA799" s="7">
        <v>0</v>
      </c>
      <c r="AB799" s="7">
        <v>0</v>
      </c>
      <c r="AC799" s="6">
        <v>0</v>
      </c>
      <c r="AD799" s="6">
        <v>0</v>
      </c>
      <c r="AE799" s="6">
        <v>0</v>
      </c>
      <c r="AF799" s="6">
        <v>0</v>
      </c>
      <c r="AG799" s="6">
        <v>0</v>
      </c>
      <c r="AH799" s="8">
        <v>0</v>
      </c>
      <c r="AI799" s="8">
        <v>0</v>
      </c>
      <c r="AJ799" s="8">
        <v>0</v>
      </c>
      <c r="AK799" s="8">
        <v>0</v>
      </c>
      <c r="AL799" s="8">
        <v>0</v>
      </c>
      <c r="AM799" s="7">
        <v>0</v>
      </c>
      <c r="AN799" s="7">
        <v>0</v>
      </c>
      <c r="AO799" s="7">
        <v>526</v>
      </c>
      <c r="AP799" s="7">
        <v>0</v>
      </c>
      <c r="AQ799" s="7">
        <v>0</v>
      </c>
      <c r="AR799" s="7">
        <f>F799-W799</f>
        <v>526</v>
      </c>
    </row>
    <row r="800" spans="1:44" ht="16" x14ac:dyDescent="0.2">
      <c r="A800" s="5" t="s">
        <v>2637</v>
      </c>
      <c r="C800" t="s">
        <v>41</v>
      </c>
      <c r="D800" t="s">
        <v>41</v>
      </c>
      <c r="E800" t="s">
        <v>373</v>
      </c>
      <c r="F800" s="6">
        <v>521</v>
      </c>
      <c r="G800">
        <v>2016</v>
      </c>
      <c r="H800" t="s">
        <v>63</v>
      </c>
      <c r="I800" t="s">
        <v>2638</v>
      </c>
      <c r="J800" s="5" t="s">
        <v>2639</v>
      </c>
      <c r="K800" s="13" t="s">
        <v>3</v>
      </c>
      <c r="L800" t="s">
        <v>2640</v>
      </c>
      <c r="M800" s="6">
        <v>0</v>
      </c>
      <c r="N800" s="6">
        <v>0</v>
      </c>
      <c r="O800" s="6">
        <v>0</v>
      </c>
      <c r="P800" s="6">
        <v>521</v>
      </c>
      <c r="Q800" s="6">
        <v>0</v>
      </c>
      <c r="R800" s="6">
        <v>0</v>
      </c>
      <c r="S800" s="6">
        <v>521</v>
      </c>
      <c r="T800" s="6">
        <v>0</v>
      </c>
      <c r="U800" s="6">
        <v>0</v>
      </c>
      <c r="V800" s="6">
        <v>0</v>
      </c>
      <c r="W800" s="7">
        <v>0</v>
      </c>
      <c r="X800" s="7">
        <v>0</v>
      </c>
      <c r="Y800" s="7">
        <v>0</v>
      </c>
      <c r="Z800" s="7">
        <v>0</v>
      </c>
      <c r="AA800" s="7">
        <v>0</v>
      </c>
      <c r="AB800" s="7">
        <v>0</v>
      </c>
      <c r="AC800" s="6">
        <v>0</v>
      </c>
      <c r="AD800" s="6">
        <v>0</v>
      </c>
      <c r="AE800" s="6">
        <v>0</v>
      </c>
      <c r="AF800" s="6">
        <v>0</v>
      </c>
      <c r="AG800" s="6">
        <v>0</v>
      </c>
      <c r="AH800" s="8">
        <v>0</v>
      </c>
      <c r="AI800" s="8">
        <v>0</v>
      </c>
      <c r="AJ800" s="8">
        <v>0</v>
      </c>
      <c r="AK800" s="8">
        <v>0</v>
      </c>
      <c r="AL800" s="8">
        <v>0</v>
      </c>
      <c r="AM800" s="7">
        <v>0</v>
      </c>
      <c r="AN800" s="7">
        <v>0</v>
      </c>
      <c r="AO800" s="7">
        <v>0</v>
      </c>
      <c r="AP800" s="7">
        <v>521</v>
      </c>
      <c r="AQ800" s="7">
        <v>0</v>
      </c>
      <c r="AR800" s="7">
        <f>F800-W800</f>
        <v>521</v>
      </c>
    </row>
    <row r="801" spans="1:44" ht="32" x14ac:dyDescent="0.2">
      <c r="A801" s="5" t="s">
        <v>2641</v>
      </c>
      <c r="C801" t="s">
        <v>41</v>
      </c>
      <c r="D801" t="s">
        <v>41</v>
      </c>
      <c r="E801" t="s">
        <v>373</v>
      </c>
      <c r="F801" s="6">
        <v>521</v>
      </c>
      <c r="G801">
        <v>2015</v>
      </c>
      <c r="H801" t="s">
        <v>720</v>
      </c>
      <c r="I801" t="s">
        <v>720</v>
      </c>
      <c r="J801" s="5" t="s">
        <v>2642</v>
      </c>
      <c r="K801" s="13" t="s">
        <v>41</v>
      </c>
      <c r="M801" s="6">
        <v>0</v>
      </c>
      <c r="N801" s="10">
        <v>521</v>
      </c>
      <c r="O801" s="6">
        <v>0</v>
      </c>
      <c r="P801" s="6">
        <v>0</v>
      </c>
      <c r="Q801" s="6">
        <v>0</v>
      </c>
      <c r="R801" s="6">
        <v>0</v>
      </c>
      <c r="S801" s="6">
        <v>0</v>
      </c>
      <c r="T801" s="6">
        <v>521</v>
      </c>
      <c r="U801" s="6">
        <v>0</v>
      </c>
      <c r="V801" s="6">
        <v>0</v>
      </c>
      <c r="W801" s="7">
        <v>0</v>
      </c>
      <c r="X801" s="7">
        <v>0</v>
      </c>
      <c r="Y801" s="7">
        <v>0</v>
      </c>
      <c r="Z801" s="7">
        <v>0</v>
      </c>
      <c r="AA801" s="7">
        <v>0</v>
      </c>
      <c r="AB801" s="7">
        <v>0</v>
      </c>
      <c r="AC801" s="6">
        <v>0</v>
      </c>
      <c r="AD801" s="6">
        <v>0</v>
      </c>
      <c r="AE801" s="6">
        <v>0</v>
      </c>
      <c r="AF801" s="6">
        <v>0</v>
      </c>
      <c r="AG801" s="6">
        <v>0</v>
      </c>
      <c r="AH801" s="8">
        <v>0</v>
      </c>
      <c r="AI801" s="8">
        <v>0</v>
      </c>
      <c r="AJ801" s="8">
        <v>0</v>
      </c>
      <c r="AK801" s="8">
        <v>0</v>
      </c>
      <c r="AL801" s="8">
        <v>0</v>
      </c>
      <c r="AM801" s="7">
        <v>0</v>
      </c>
      <c r="AN801" s="7">
        <v>521</v>
      </c>
      <c r="AO801" s="7">
        <v>0</v>
      </c>
      <c r="AP801" s="7">
        <v>0</v>
      </c>
      <c r="AQ801" s="7">
        <v>0</v>
      </c>
      <c r="AR801" s="7">
        <f>F801-W801</f>
        <v>521</v>
      </c>
    </row>
    <row r="802" spans="1:44" ht="16" x14ac:dyDescent="0.2">
      <c r="A802" s="5" t="s">
        <v>2643</v>
      </c>
      <c r="C802" t="s">
        <v>41</v>
      </c>
      <c r="D802" t="s">
        <v>41</v>
      </c>
      <c r="E802" t="s">
        <v>373</v>
      </c>
      <c r="F802" s="6">
        <v>519</v>
      </c>
      <c r="G802">
        <v>2018</v>
      </c>
      <c r="H802" t="s">
        <v>72</v>
      </c>
      <c r="I802" t="s">
        <v>72</v>
      </c>
      <c r="J802" s="5" t="s">
        <v>2644</v>
      </c>
      <c r="K802" s="13" t="s">
        <v>3</v>
      </c>
      <c r="L802" t="s">
        <v>2645</v>
      </c>
      <c r="M802" s="6">
        <v>0</v>
      </c>
      <c r="N802" s="6">
        <v>0</v>
      </c>
      <c r="O802" s="6">
        <v>0</v>
      </c>
      <c r="P802" s="6">
        <v>0</v>
      </c>
      <c r="Q802" s="6">
        <v>519</v>
      </c>
      <c r="R802" s="6">
        <v>0</v>
      </c>
      <c r="S802" s="6">
        <v>0</v>
      </c>
      <c r="T802" s="6">
        <v>0</v>
      </c>
      <c r="U802" s="6">
        <v>519</v>
      </c>
      <c r="V802" s="6">
        <v>0</v>
      </c>
      <c r="W802" s="7">
        <v>0</v>
      </c>
      <c r="X802" s="7">
        <v>0</v>
      </c>
      <c r="Y802" s="7">
        <v>0</v>
      </c>
      <c r="Z802" s="7">
        <v>0</v>
      </c>
      <c r="AA802" s="7">
        <v>0</v>
      </c>
      <c r="AB802" s="7">
        <v>0</v>
      </c>
      <c r="AC802" s="6">
        <v>0</v>
      </c>
      <c r="AD802" s="6">
        <v>0</v>
      </c>
      <c r="AE802" s="6">
        <v>0</v>
      </c>
      <c r="AF802" s="6">
        <v>0</v>
      </c>
      <c r="AG802" s="6">
        <v>0</v>
      </c>
      <c r="AH802" s="8">
        <v>0</v>
      </c>
      <c r="AI802" s="8">
        <v>0</v>
      </c>
      <c r="AJ802" s="8">
        <v>0</v>
      </c>
      <c r="AK802" s="8">
        <v>0</v>
      </c>
      <c r="AL802" s="8">
        <v>0</v>
      </c>
      <c r="AM802" s="7">
        <v>0</v>
      </c>
      <c r="AN802" s="7">
        <v>0</v>
      </c>
      <c r="AO802" s="7">
        <v>0</v>
      </c>
      <c r="AP802" s="7">
        <v>0</v>
      </c>
      <c r="AQ802" s="7">
        <v>519</v>
      </c>
      <c r="AR802" s="7">
        <f>F802-W802</f>
        <v>519</v>
      </c>
    </row>
    <row r="803" spans="1:44" ht="16" x14ac:dyDescent="0.2">
      <c r="A803" s="5" t="s">
        <v>2646</v>
      </c>
      <c r="C803" t="s">
        <v>41</v>
      </c>
      <c r="D803" t="s">
        <v>41</v>
      </c>
      <c r="E803" t="s">
        <v>41</v>
      </c>
      <c r="F803" s="6">
        <v>518</v>
      </c>
      <c r="G803">
        <v>2011</v>
      </c>
      <c r="H803" t="s">
        <v>72</v>
      </c>
      <c r="I803" t="s">
        <v>72</v>
      </c>
      <c r="J803" s="5" t="s">
        <v>794</v>
      </c>
      <c r="K803" s="13" t="s">
        <v>198</v>
      </c>
      <c r="L803" t="s">
        <v>2647</v>
      </c>
      <c r="M803" s="6">
        <v>68</v>
      </c>
      <c r="N803" s="6">
        <v>19</v>
      </c>
      <c r="O803" s="6">
        <v>0</v>
      </c>
      <c r="P803" s="6">
        <v>60</v>
      </c>
      <c r="Q803" s="6">
        <v>371</v>
      </c>
      <c r="R803" s="6">
        <v>0</v>
      </c>
      <c r="S803" s="6">
        <v>0</v>
      </c>
      <c r="T803" s="6">
        <v>0</v>
      </c>
      <c r="U803" s="6">
        <v>518</v>
      </c>
      <c r="V803" s="6">
        <v>0</v>
      </c>
      <c r="W803" s="7">
        <v>0</v>
      </c>
      <c r="X803" s="7">
        <v>0</v>
      </c>
      <c r="Y803" s="7">
        <v>0</v>
      </c>
      <c r="Z803" s="7">
        <v>0</v>
      </c>
      <c r="AA803" s="7">
        <v>0</v>
      </c>
      <c r="AB803" s="7">
        <v>0</v>
      </c>
      <c r="AC803" s="6">
        <v>0</v>
      </c>
      <c r="AD803" s="6">
        <v>0</v>
      </c>
      <c r="AE803" s="6">
        <v>0</v>
      </c>
      <c r="AF803" s="6">
        <v>0</v>
      </c>
      <c r="AG803" s="6">
        <v>0</v>
      </c>
      <c r="AH803" s="8">
        <v>0</v>
      </c>
      <c r="AI803" s="8">
        <v>0</v>
      </c>
      <c r="AJ803" s="8">
        <v>0</v>
      </c>
      <c r="AK803" s="8">
        <v>0</v>
      </c>
      <c r="AL803" s="8">
        <v>0</v>
      </c>
      <c r="AM803" s="7">
        <v>68</v>
      </c>
      <c r="AN803" s="7">
        <v>19</v>
      </c>
      <c r="AO803" s="7">
        <v>0</v>
      </c>
      <c r="AP803" s="7">
        <v>60</v>
      </c>
      <c r="AQ803" s="7">
        <v>371</v>
      </c>
      <c r="AR803" s="7">
        <f>F803-W803</f>
        <v>518</v>
      </c>
    </row>
    <row r="804" spans="1:44" ht="16" x14ac:dyDescent="0.2">
      <c r="A804" s="5" t="s">
        <v>2648</v>
      </c>
      <c r="C804" t="s">
        <v>40</v>
      </c>
      <c r="D804" t="s">
        <v>41</v>
      </c>
      <c r="E804" t="s">
        <v>41</v>
      </c>
      <c r="F804" s="6">
        <v>515</v>
      </c>
      <c r="G804">
        <v>2016</v>
      </c>
      <c r="H804" t="s">
        <v>87</v>
      </c>
      <c r="I804" t="s">
        <v>400</v>
      </c>
      <c r="J804" s="5" t="s">
        <v>515</v>
      </c>
      <c r="K804" s="13" t="s">
        <v>1621</v>
      </c>
      <c r="L804" t="s">
        <v>2649</v>
      </c>
      <c r="M804" s="6">
        <v>0</v>
      </c>
      <c r="N804" s="6">
        <v>0</v>
      </c>
      <c r="O804" s="6">
        <v>511</v>
      </c>
      <c r="P804" s="6">
        <v>4</v>
      </c>
      <c r="Q804" s="6">
        <v>0</v>
      </c>
      <c r="R804" s="6">
        <v>162</v>
      </c>
      <c r="S804" s="6">
        <v>0</v>
      </c>
      <c r="T804" s="6">
        <v>0</v>
      </c>
      <c r="U804" s="6">
        <v>353</v>
      </c>
      <c r="V804" s="6">
        <v>0</v>
      </c>
      <c r="W804" s="7">
        <v>353</v>
      </c>
      <c r="X804" s="7">
        <v>353</v>
      </c>
      <c r="Y804" s="7">
        <v>0</v>
      </c>
      <c r="Z804" s="7">
        <v>0</v>
      </c>
      <c r="AA804" s="7">
        <v>0</v>
      </c>
      <c r="AB804" s="7">
        <v>0</v>
      </c>
      <c r="AC804" s="6">
        <v>0</v>
      </c>
      <c r="AD804" s="6">
        <v>0</v>
      </c>
      <c r="AE804" s="6">
        <v>0</v>
      </c>
      <c r="AF804" s="6">
        <v>353</v>
      </c>
      <c r="AG804" s="6">
        <v>0</v>
      </c>
      <c r="AH804" s="8">
        <v>0</v>
      </c>
      <c r="AI804" s="8">
        <v>0</v>
      </c>
      <c r="AJ804" s="8">
        <v>349</v>
      </c>
      <c r="AK804" s="8">
        <v>4</v>
      </c>
      <c r="AL804" s="8">
        <v>0</v>
      </c>
      <c r="AM804" s="7">
        <v>0</v>
      </c>
      <c r="AN804" s="7">
        <v>0</v>
      </c>
      <c r="AO804" s="7">
        <v>162</v>
      </c>
      <c r="AP804" s="7">
        <v>0</v>
      </c>
      <c r="AQ804" s="7">
        <v>0</v>
      </c>
      <c r="AR804" s="7">
        <f>F804-W804</f>
        <v>162</v>
      </c>
    </row>
    <row r="805" spans="1:44" ht="16" x14ac:dyDescent="0.2">
      <c r="A805" s="5" t="s">
        <v>2650</v>
      </c>
      <c r="C805" t="s">
        <v>41</v>
      </c>
      <c r="D805" t="s">
        <v>41</v>
      </c>
      <c r="E805" t="s">
        <v>373</v>
      </c>
      <c r="F805" s="6">
        <v>513</v>
      </c>
      <c r="G805">
        <v>2017</v>
      </c>
      <c r="H805" t="s">
        <v>72</v>
      </c>
      <c r="I805" t="s">
        <v>72</v>
      </c>
      <c r="J805" s="5" t="s">
        <v>2651</v>
      </c>
      <c r="K805" s="13" t="s">
        <v>41</v>
      </c>
      <c r="M805" s="6">
        <v>0</v>
      </c>
      <c r="N805" s="6">
        <v>0</v>
      </c>
      <c r="O805" s="6">
        <v>0</v>
      </c>
      <c r="P805" s="6">
        <v>0</v>
      </c>
      <c r="Q805">
        <v>513</v>
      </c>
      <c r="R805" s="6">
        <v>0</v>
      </c>
      <c r="S805" s="6">
        <v>0</v>
      </c>
      <c r="T805" s="6">
        <v>0</v>
      </c>
      <c r="U805" s="6">
        <v>513</v>
      </c>
      <c r="V805" s="6">
        <v>0</v>
      </c>
      <c r="W805" s="7">
        <v>0</v>
      </c>
      <c r="X805" s="7">
        <v>0</v>
      </c>
      <c r="Y805" s="7">
        <v>0</v>
      </c>
      <c r="Z805" s="7">
        <v>0</v>
      </c>
      <c r="AA805" s="7">
        <v>0</v>
      </c>
      <c r="AB805" s="7">
        <v>0</v>
      </c>
      <c r="AC805" s="6">
        <v>0</v>
      </c>
      <c r="AD805" s="6">
        <v>0</v>
      </c>
      <c r="AE805" s="6">
        <v>0</v>
      </c>
      <c r="AF805" s="6">
        <v>0</v>
      </c>
      <c r="AG805" s="6">
        <v>0</v>
      </c>
      <c r="AH805" s="8">
        <v>0</v>
      </c>
      <c r="AI805" s="8">
        <v>0</v>
      </c>
      <c r="AJ805" s="8">
        <v>0</v>
      </c>
      <c r="AK805" s="8">
        <v>0</v>
      </c>
      <c r="AL805" s="8">
        <v>0</v>
      </c>
      <c r="AM805" s="7">
        <v>0</v>
      </c>
      <c r="AN805" s="7">
        <v>0</v>
      </c>
      <c r="AO805" s="7">
        <v>0</v>
      </c>
      <c r="AP805" s="7">
        <v>0</v>
      </c>
      <c r="AQ805" s="7">
        <v>513</v>
      </c>
      <c r="AR805" s="7">
        <f>F805-W805</f>
        <v>513</v>
      </c>
    </row>
    <row r="806" spans="1:44" ht="32" x14ac:dyDescent="0.2">
      <c r="A806" s="5" t="s">
        <v>2652</v>
      </c>
      <c r="C806" t="s">
        <v>41</v>
      </c>
      <c r="D806" t="s">
        <v>41</v>
      </c>
      <c r="E806" t="s">
        <v>373</v>
      </c>
      <c r="F806" s="6">
        <v>498</v>
      </c>
      <c r="G806">
        <v>2015</v>
      </c>
      <c r="H806" t="s">
        <v>87</v>
      </c>
      <c r="I806" t="s">
        <v>2319</v>
      </c>
      <c r="J806" s="5" t="s">
        <v>2653</v>
      </c>
      <c r="K806" s="13" t="s">
        <v>3</v>
      </c>
      <c r="L806" t="s">
        <v>2654</v>
      </c>
      <c r="M806" s="6">
        <v>0</v>
      </c>
      <c r="N806" s="6">
        <v>498</v>
      </c>
      <c r="O806" s="6">
        <v>0</v>
      </c>
      <c r="P806" s="6">
        <v>0</v>
      </c>
      <c r="Q806" s="6">
        <v>0</v>
      </c>
      <c r="R806" s="6">
        <v>0</v>
      </c>
      <c r="S806" s="6">
        <v>0</v>
      </c>
      <c r="T806" s="6">
        <v>498</v>
      </c>
      <c r="U806" s="6">
        <v>0</v>
      </c>
      <c r="V806" s="6">
        <v>0</v>
      </c>
      <c r="W806" s="7">
        <v>498</v>
      </c>
      <c r="X806" s="7">
        <v>498</v>
      </c>
      <c r="Y806" s="7">
        <v>0</v>
      </c>
      <c r="Z806" s="7">
        <v>0</v>
      </c>
      <c r="AA806" s="7">
        <v>0</v>
      </c>
      <c r="AB806" s="7">
        <v>0</v>
      </c>
      <c r="AC806" s="6">
        <v>0</v>
      </c>
      <c r="AD806" s="6">
        <v>0</v>
      </c>
      <c r="AE806" s="6">
        <v>498</v>
      </c>
      <c r="AF806" s="6">
        <v>0</v>
      </c>
      <c r="AG806" s="6">
        <v>0</v>
      </c>
      <c r="AH806" s="8">
        <v>0</v>
      </c>
      <c r="AI806" s="8">
        <v>498</v>
      </c>
      <c r="AJ806" s="8">
        <v>0</v>
      </c>
      <c r="AK806" s="8">
        <v>0</v>
      </c>
      <c r="AL806" s="8">
        <v>0</v>
      </c>
      <c r="AM806" s="7">
        <v>0</v>
      </c>
      <c r="AN806" s="7">
        <v>0</v>
      </c>
      <c r="AO806" s="7">
        <v>0</v>
      </c>
      <c r="AP806" s="7">
        <v>0</v>
      </c>
      <c r="AQ806" s="7">
        <v>0</v>
      </c>
      <c r="AR806" s="7">
        <f>F806-W806</f>
        <v>0</v>
      </c>
    </row>
    <row r="807" spans="1:44" ht="32" x14ac:dyDescent="0.2">
      <c r="A807" s="5" t="s">
        <v>2655</v>
      </c>
      <c r="C807" t="s">
        <v>41</v>
      </c>
      <c r="D807" t="s">
        <v>41</v>
      </c>
      <c r="E807" t="s">
        <v>373</v>
      </c>
      <c r="F807" s="6">
        <v>491</v>
      </c>
      <c r="G807">
        <v>2018</v>
      </c>
      <c r="H807" t="s">
        <v>720</v>
      </c>
      <c r="I807" t="s">
        <v>720</v>
      </c>
      <c r="J807" s="5" t="s">
        <v>718</v>
      </c>
      <c r="K807" s="13" t="s">
        <v>3</v>
      </c>
      <c r="L807" t="s">
        <v>2656</v>
      </c>
      <c r="M807" s="6">
        <v>0</v>
      </c>
      <c r="N807" s="6">
        <v>0</v>
      </c>
      <c r="O807" s="6">
        <v>0</v>
      </c>
      <c r="P807" s="6">
        <v>0</v>
      </c>
      <c r="Q807" s="6">
        <v>491</v>
      </c>
      <c r="R807" s="6">
        <v>0</v>
      </c>
      <c r="S807" s="6">
        <v>0</v>
      </c>
      <c r="T807" s="6">
        <v>491</v>
      </c>
      <c r="U807" s="6">
        <v>0</v>
      </c>
      <c r="V807" s="6">
        <v>0</v>
      </c>
      <c r="W807" s="7">
        <v>0</v>
      </c>
      <c r="X807" s="7">
        <v>0</v>
      </c>
      <c r="Y807" s="7">
        <v>0</v>
      </c>
      <c r="Z807" s="7">
        <v>0</v>
      </c>
      <c r="AA807" s="7">
        <v>0</v>
      </c>
      <c r="AB807" s="7">
        <v>0</v>
      </c>
      <c r="AC807" s="6">
        <v>0</v>
      </c>
      <c r="AD807" s="6">
        <v>0</v>
      </c>
      <c r="AE807" s="6">
        <v>0</v>
      </c>
      <c r="AF807" s="6">
        <v>0</v>
      </c>
      <c r="AG807" s="6">
        <v>0</v>
      </c>
      <c r="AH807" s="8">
        <v>0</v>
      </c>
      <c r="AI807" s="8">
        <v>0</v>
      </c>
      <c r="AJ807" s="8">
        <v>0</v>
      </c>
      <c r="AK807" s="8">
        <v>0</v>
      </c>
      <c r="AL807" s="8">
        <v>0</v>
      </c>
      <c r="AM807" s="7">
        <v>0</v>
      </c>
      <c r="AN807" s="7">
        <v>0</v>
      </c>
      <c r="AO807" s="7">
        <v>0</v>
      </c>
      <c r="AP807" s="7">
        <v>0</v>
      </c>
      <c r="AQ807" s="7">
        <v>491</v>
      </c>
      <c r="AR807" s="7">
        <f>F807-W807</f>
        <v>491</v>
      </c>
    </row>
    <row r="808" spans="1:44" ht="64" x14ac:dyDescent="0.2">
      <c r="A808" s="5" t="s">
        <v>2657</v>
      </c>
      <c r="C808" t="s">
        <v>41</v>
      </c>
      <c r="D808" t="s">
        <v>41</v>
      </c>
      <c r="E808" t="s">
        <v>41</v>
      </c>
      <c r="F808" s="6">
        <v>491</v>
      </c>
      <c r="G808">
        <v>2015</v>
      </c>
      <c r="H808" t="s">
        <v>720</v>
      </c>
      <c r="I808" t="s">
        <v>720</v>
      </c>
      <c r="J808" s="5" t="s">
        <v>2658</v>
      </c>
      <c r="K808" s="13" t="s">
        <v>198</v>
      </c>
      <c r="L808" t="s">
        <v>2659</v>
      </c>
      <c r="M808" s="6">
        <v>0</v>
      </c>
      <c r="N808" s="6">
        <v>491</v>
      </c>
      <c r="O808" s="6">
        <v>0</v>
      </c>
      <c r="P808" s="6">
        <v>0</v>
      </c>
      <c r="Q808" s="6">
        <v>0</v>
      </c>
      <c r="R808" s="6">
        <v>0</v>
      </c>
      <c r="S808" s="6">
        <v>0</v>
      </c>
      <c r="T808" s="6">
        <v>491</v>
      </c>
      <c r="U808" s="6">
        <v>0</v>
      </c>
      <c r="V808" s="6">
        <v>0</v>
      </c>
      <c r="W808" s="7">
        <v>0</v>
      </c>
      <c r="X808" s="7">
        <v>0</v>
      </c>
      <c r="Y808" s="7">
        <v>0</v>
      </c>
      <c r="Z808" s="7">
        <v>0</v>
      </c>
      <c r="AA808" s="7">
        <v>0</v>
      </c>
      <c r="AB808" s="7">
        <v>0</v>
      </c>
      <c r="AC808" s="6">
        <v>0</v>
      </c>
      <c r="AD808" s="6">
        <v>0</v>
      </c>
      <c r="AE808" s="6">
        <v>0</v>
      </c>
      <c r="AF808" s="6">
        <v>0</v>
      </c>
      <c r="AG808" s="6">
        <v>0</v>
      </c>
      <c r="AH808" s="8">
        <v>0</v>
      </c>
      <c r="AI808" s="8">
        <v>0</v>
      </c>
      <c r="AJ808" s="8">
        <v>0</v>
      </c>
      <c r="AK808" s="8">
        <v>0</v>
      </c>
      <c r="AL808" s="8">
        <v>0</v>
      </c>
      <c r="AM808" s="7">
        <v>0</v>
      </c>
      <c r="AN808" s="7">
        <v>491</v>
      </c>
      <c r="AO808" s="7">
        <v>0</v>
      </c>
      <c r="AP808" s="7">
        <v>0</v>
      </c>
      <c r="AQ808" s="7">
        <v>0</v>
      </c>
      <c r="AR808" s="7">
        <f>F808-W808</f>
        <v>491</v>
      </c>
    </row>
    <row r="809" spans="1:44" ht="16" x14ac:dyDescent="0.2">
      <c r="A809" s="5" t="s">
        <v>2660</v>
      </c>
      <c r="C809" t="s">
        <v>41</v>
      </c>
      <c r="D809" t="s">
        <v>41</v>
      </c>
      <c r="E809" t="s">
        <v>373</v>
      </c>
      <c r="F809" s="6">
        <v>490</v>
      </c>
      <c r="G809">
        <v>2013</v>
      </c>
      <c r="H809" t="s">
        <v>72</v>
      </c>
      <c r="I809" t="s">
        <v>72</v>
      </c>
      <c r="J809" s="5" t="s">
        <v>2661</v>
      </c>
      <c r="K809" s="13" t="s">
        <v>3</v>
      </c>
      <c r="L809" t="s">
        <v>2662</v>
      </c>
      <c r="M809" s="6">
        <v>383</v>
      </c>
      <c r="N809" s="6">
        <v>98</v>
      </c>
      <c r="O809" s="6">
        <v>0</v>
      </c>
      <c r="P809" s="6">
        <v>9</v>
      </c>
      <c r="Q809" s="6">
        <v>0</v>
      </c>
      <c r="R809" s="6">
        <v>0</v>
      </c>
      <c r="S809" s="6">
        <v>0</v>
      </c>
      <c r="T809" s="6">
        <v>0</v>
      </c>
      <c r="U809" s="6">
        <v>490</v>
      </c>
      <c r="V809" s="6">
        <v>0</v>
      </c>
      <c r="W809" s="7">
        <v>0</v>
      </c>
      <c r="X809" s="7">
        <v>0</v>
      </c>
      <c r="Y809" s="7">
        <v>0</v>
      </c>
      <c r="Z809" s="7">
        <v>0</v>
      </c>
      <c r="AA809" s="7">
        <v>0</v>
      </c>
      <c r="AB809" s="7">
        <v>0</v>
      </c>
      <c r="AC809" s="6">
        <v>0</v>
      </c>
      <c r="AD809" s="6">
        <v>0</v>
      </c>
      <c r="AE809" s="6">
        <v>0</v>
      </c>
      <c r="AF809" s="6">
        <v>0</v>
      </c>
      <c r="AG809" s="6">
        <v>0</v>
      </c>
      <c r="AH809" s="8">
        <v>0</v>
      </c>
      <c r="AI809" s="8">
        <v>0</v>
      </c>
      <c r="AJ809" s="8">
        <v>0</v>
      </c>
      <c r="AK809" s="8">
        <v>0</v>
      </c>
      <c r="AL809" s="8">
        <v>0</v>
      </c>
      <c r="AM809" s="7">
        <v>383</v>
      </c>
      <c r="AN809" s="7">
        <v>98</v>
      </c>
      <c r="AO809" s="7">
        <v>0</v>
      </c>
      <c r="AP809" s="7">
        <v>9</v>
      </c>
      <c r="AQ809" s="7">
        <v>0</v>
      </c>
      <c r="AR809" s="7">
        <f>F809-W809</f>
        <v>490</v>
      </c>
    </row>
    <row r="810" spans="1:44" ht="16" x14ac:dyDescent="0.2">
      <c r="A810" s="5" t="s">
        <v>2663</v>
      </c>
      <c r="C810" t="s">
        <v>41</v>
      </c>
      <c r="D810" t="s">
        <v>41</v>
      </c>
      <c r="E810" t="s">
        <v>41</v>
      </c>
      <c r="F810" s="6">
        <v>485</v>
      </c>
      <c r="G810">
        <v>2017</v>
      </c>
      <c r="H810" t="s">
        <v>63</v>
      </c>
      <c r="I810" t="s">
        <v>2664</v>
      </c>
      <c r="J810" s="5" t="s">
        <v>491</v>
      </c>
      <c r="K810" s="13" t="s">
        <v>2665</v>
      </c>
      <c r="L810" t="s">
        <v>2666</v>
      </c>
      <c r="M810" s="6">
        <v>0</v>
      </c>
      <c r="N810" s="6">
        <v>0</v>
      </c>
      <c r="O810" s="6">
        <v>0</v>
      </c>
      <c r="P810" s="6">
        <v>0</v>
      </c>
      <c r="Q810" s="6">
        <v>485</v>
      </c>
      <c r="R810" s="6">
        <v>0</v>
      </c>
      <c r="S810" s="6">
        <v>485</v>
      </c>
      <c r="T810" s="6">
        <v>0</v>
      </c>
      <c r="U810" s="6">
        <v>0</v>
      </c>
      <c r="V810" s="6">
        <v>0</v>
      </c>
      <c r="W810" s="7">
        <v>0</v>
      </c>
      <c r="X810" s="7">
        <v>0</v>
      </c>
      <c r="Y810" s="7">
        <v>0</v>
      </c>
      <c r="Z810" s="7">
        <v>0</v>
      </c>
      <c r="AA810" s="7">
        <v>0</v>
      </c>
      <c r="AB810" s="7">
        <v>0</v>
      </c>
      <c r="AC810" s="6">
        <v>0</v>
      </c>
      <c r="AD810" s="6">
        <v>0</v>
      </c>
      <c r="AE810" s="6">
        <v>0</v>
      </c>
      <c r="AF810" s="6">
        <v>0</v>
      </c>
      <c r="AG810" s="6">
        <v>0</v>
      </c>
      <c r="AH810" s="8">
        <v>0</v>
      </c>
      <c r="AI810" s="8">
        <v>0</v>
      </c>
      <c r="AJ810" s="8">
        <v>0</v>
      </c>
      <c r="AK810" s="8">
        <v>0</v>
      </c>
      <c r="AL810" s="8">
        <v>0</v>
      </c>
      <c r="AM810" s="7">
        <v>0</v>
      </c>
      <c r="AN810" s="7">
        <v>0</v>
      </c>
      <c r="AO810" s="7">
        <v>0</v>
      </c>
      <c r="AP810" s="7">
        <v>0</v>
      </c>
      <c r="AQ810" s="7">
        <v>485</v>
      </c>
      <c r="AR810" s="7">
        <f>F810-W810</f>
        <v>485</v>
      </c>
    </row>
    <row r="811" spans="1:44" ht="16" x14ac:dyDescent="0.2">
      <c r="A811" s="5" t="s">
        <v>2667</v>
      </c>
      <c r="C811" t="s">
        <v>41</v>
      </c>
      <c r="D811" t="s">
        <v>41</v>
      </c>
      <c r="E811" t="s">
        <v>41</v>
      </c>
      <c r="F811" s="6">
        <v>479</v>
      </c>
      <c r="G811">
        <v>2017</v>
      </c>
      <c r="H811" t="s">
        <v>72</v>
      </c>
      <c r="I811" t="s">
        <v>72</v>
      </c>
      <c r="J811" s="5" t="s">
        <v>2668</v>
      </c>
      <c r="K811" s="13" t="s">
        <v>114</v>
      </c>
      <c r="L811" t="s">
        <v>2669</v>
      </c>
      <c r="M811" s="6">
        <v>0</v>
      </c>
      <c r="N811" s="6">
        <v>0</v>
      </c>
      <c r="O811" s="6">
        <v>0</v>
      </c>
      <c r="P811" s="6">
        <v>479</v>
      </c>
      <c r="Q811" s="6">
        <v>0</v>
      </c>
      <c r="R811" s="6">
        <v>0</v>
      </c>
      <c r="S811" s="6">
        <v>0</v>
      </c>
      <c r="T811" s="6">
        <v>0</v>
      </c>
      <c r="U811" s="6">
        <v>479</v>
      </c>
      <c r="V811" s="6">
        <v>0</v>
      </c>
      <c r="W811" s="7">
        <v>0</v>
      </c>
      <c r="X811" s="7">
        <v>0</v>
      </c>
      <c r="Y811" s="7">
        <v>0</v>
      </c>
      <c r="Z811" s="7">
        <v>0</v>
      </c>
      <c r="AA811" s="7">
        <v>0</v>
      </c>
      <c r="AB811" s="7">
        <v>0</v>
      </c>
      <c r="AC811" s="6">
        <v>0</v>
      </c>
      <c r="AD811" s="6">
        <v>0</v>
      </c>
      <c r="AE811" s="6">
        <v>0</v>
      </c>
      <c r="AF811" s="6">
        <v>0</v>
      </c>
      <c r="AG811" s="6">
        <v>0</v>
      </c>
      <c r="AH811" s="8">
        <v>0</v>
      </c>
      <c r="AI811" s="8">
        <v>0</v>
      </c>
      <c r="AJ811" s="8">
        <v>0</v>
      </c>
      <c r="AK811" s="8">
        <v>0</v>
      </c>
      <c r="AL811" s="8">
        <v>0</v>
      </c>
      <c r="AM811" s="7">
        <v>0</v>
      </c>
      <c r="AN811" s="7">
        <v>0</v>
      </c>
      <c r="AO811" s="7">
        <v>0</v>
      </c>
      <c r="AP811" s="7">
        <v>479</v>
      </c>
      <c r="AQ811" s="7">
        <v>0</v>
      </c>
      <c r="AR811" s="7">
        <f>F811-W811</f>
        <v>479</v>
      </c>
    </row>
    <row r="812" spans="1:44" ht="16" x14ac:dyDescent="0.2">
      <c r="A812" s="5" t="s">
        <v>2670</v>
      </c>
      <c r="C812" t="s">
        <v>41</v>
      </c>
      <c r="D812" t="s">
        <v>41</v>
      </c>
      <c r="E812" t="s">
        <v>373</v>
      </c>
      <c r="F812" s="6">
        <v>479</v>
      </c>
      <c r="G812">
        <v>2014</v>
      </c>
      <c r="H812" t="s">
        <v>72</v>
      </c>
      <c r="I812" t="s">
        <v>2671</v>
      </c>
      <c r="J812" s="5" t="s">
        <v>2672</v>
      </c>
      <c r="K812" s="13" t="s">
        <v>1881</v>
      </c>
      <c r="L812" t="s">
        <v>2673</v>
      </c>
      <c r="M812" s="6">
        <v>0</v>
      </c>
      <c r="N812" s="6">
        <v>434</v>
      </c>
      <c r="O812" s="6">
        <v>0</v>
      </c>
      <c r="P812" s="6">
        <v>45</v>
      </c>
      <c r="Q812" s="6">
        <v>0</v>
      </c>
      <c r="R812" s="6">
        <v>0</v>
      </c>
      <c r="S812" s="6">
        <v>0</v>
      </c>
      <c r="T812" s="6">
        <v>0</v>
      </c>
      <c r="U812" s="6">
        <v>479</v>
      </c>
      <c r="V812" s="6">
        <v>0</v>
      </c>
      <c r="W812" s="7">
        <v>0</v>
      </c>
      <c r="X812" s="7">
        <v>0</v>
      </c>
      <c r="Y812" s="7">
        <v>0</v>
      </c>
      <c r="Z812" s="7">
        <v>0</v>
      </c>
      <c r="AA812" s="7">
        <v>0</v>
      </c>
      <c r="AB812" s="7">
        <v>0</v>
      </c>
      <c r="AC812" s="6">
        <v>0</v>
      </c>
      <c r="AD812" s="6">
        <v>0</v>
      </c>
      <c r="AE812" s="6">
        <v>0</v>
      </c>
      <c r="AF812" s="6">
        <v>0</v>
      </c>
      <c r="AG812" s="6">
        <v>0</v>
      </c>
      <c r="AH812" s="8">
        <v>0</v>
      </c>
      <c r="AI812" s="8">
        <v>0</v>
      </c>
      <c r="AJ812" s="8">
        <v>0</v>
      </c>
      <c r="AK812" s="8">
        <v>0</v>
      </c>
      <c r="AL812" s="8">
        <v>0</v>
      </c>
      <c r="AM812" s="7">
        <v>0</v>
      </c>
      <c r="AN812" s="7">
        <v>434</v>
      </c>
      <c r="AO812" s="7">
        <v>0</v>
      </c>
      <c r="AP812" s="7">
        <v>45</v>
      </c>
      <c r="AQ812" s="7">
        <v>0</v>
      </c>
      <c r="AR812" s="7">
        <f>F812-W812</f>
        <v>479</v>
      </c>
    </row>
    <row r="813" spans="1:44" ht="16" x14ac:dyDescent="0.2">
      <c r="A813" s="5" t="s">
        <v>2674</v>
      </c>
      <c r="C813" t="s">
        <v>41</v>
      </c>
      <c r="D813" t="s">
        <v>41</v>
      </c>
      <c r="E813" t="s">
        <v>373</v>
      </c>
      <c r="F813" s="6">
        <v>476</v>
      </c>
      <c r="G813">
        <v>1999</v>
      </c>
      <c r="H813" t="s">
        <v>46</v>
      </c>
      <c r="I813" t="s">
        <v>46</v>
      </c>
      <c r="J813" s="5" t="s">
        <v>1993</v>
      </c>
      <c r="K813" s="13" t="s">
        <v>41</v>
      </c>
      <c r="M813" s="6">
        <v>249</v>
      </c>
      <c r="N813" s="6">
        <v>199</v>
      </c>
      <c r="O813" s="6">
        <v>28</v>
      </c>
      <c r="P813" s="6">
        <v>0</v>
      </c>
      <c r="Q813" s="6">
        <v>0</v>
      </c>
      <c r="R813" s="6">
        <v>0</v>
      </c>
      <c r="S813" s="6">
        <v>0</v>
      </c>
      <c r="T813" s="6">
        <v>0</v>
      </c>
      <c r="U813" s="6">
        <v>0</v>
      </c>
      <c r="V813" s="6">
        <v>476</v>
      </c>
      <c r="W813" s="7">
        <v>0</v>
      </c>
      <c r="X813" s="7">
        <v>0</v>
      </c>
      <c r="Y813" s="7">
        <v>0</v>
      </c>
      <c r="Z813" s="7">
        <v>0</v>
      </c>
      <c r="AA813" s="7">
        <v>0</v>
      </c>
      <c r="AB813" s="7">
        <v>0</v>
      </c>
      <c r="AC813" s="6">
        <v>0</v>
      </c>
      <c r="AD813" s="6">
        <v>0</v>
      </c>
      <c r="AE813" s="6">
        <v>0</v>
      </c>
      <c r="AF813" s="6">
        <v>0</v>
      </c>
      <c r="AG813" s="6">
        <v>0</v>
      </c>
      <c r="AH813" s="8">
        <v>0</v>
      </c>
      <c r="AI813" s="8">
        <v>0</v>
      </c>
      <c r="AJ813" s="8">
        <v>0</v>
      </c>
      <c r="AK813" s="8">
        <v>0</v>
      </c>
      <c r="AL813" s="8">
        <v>0</v>
      </c>
      <c r="AM813" s="7">
        <v>249</v>
      </c>
      <c r="AN813" s="7">
        <v>199</v>
      </c>
      <c r="AO813" s="7">
        <v>28</v>
      </c>
      <c r="AP813" s="7">
        <v>0</v>
      </c>
      <c r="AQ813" s="7">
        <v>0</v>
      </c>
      <c r="AR813" s="7">
        <f>F813-W813</f>
        <v>476</v>
      </c>
    </row>
    <row r="814" spans="1:44" ht="16" x14ac:dyDescent="0.2">
      <c r="A814" s="5" t="s">
        <v>2675</v>
      </c>
      <c r="C814" t="s">
        <v>41</v>
      </c>
      <c r="D814" t="s">
        <v>41</v>
      </c>
      <c r="E814" t="s">
        <v>373</v>
      </c>
      <c r="F814" s="6">
        <v>474</v>
      </c>
      <c r="G814">
        <v>2015</v>
      </c>
      <c r="H814" t="s">
        <v>46</v>
      </c>
      <c r="I814" t="s">
        <v>2676</v>
      </c>
      <c r="J814" s="5" t="s">
        <v>2677</v>
      </c>
      <c r="K814" s="13" t="s">
        <v>3</v>
      </c>
      <c r="L814" t="s">
        <v>2678</v>
      </c>
      <c r="M814" s="6">
        <v>0</v>
      </c>
      <c r="N814" s="6">
        <v>391</v>
      </c>
      <c r="O814" s="6">
        <v>83</v>
      </c>
      <c r="P814" s="6">
        <v>0</v>
      </c>
      <c r="Q814" s="6">
        <v>0</v>
      </c>
      <c r="R814" s="6">
        <v>0</v>
      </c>
      <c r="S814" s="6">
        <v>0</v>
      </c>
      <c r="T814" s="6">
        <v>0</v>
      </c>
      <c r="U814" s="6">
        <v>0</v>
      </c>
      <c r="V814" s="6">
        <v>474</v>
      </c>
      <c r="W814" s="7">
        <v>0</v>
      </c>
      <c r="X814" s="7">
        <v>0</v>
      </c>
      <c r="Y814" s="7">
        <v>0</v>
      </c>
      <c r="Z814" s="7">
        <v>0</v>
      </c>
      <c r="AA814" s="7">
        <v>0</v>
      </c>
      <c r="AB814" s="7">
        <v>0</v>
      </c>
      <c r="AC814" s="6">
        <v>0</v>
      </c>
      <c r="AD814" s="6">
        <v>0</v>
      </c>
      <c r="AE814" s="6">
        <v>0</v>
      </c>
      <c r="AF814" s="6">
        <v>0</v>
      </c>
      <c r="AG814" s="6">
        <v>0</v>
      </c>
      <c r="AH814" s="8">
        <v>0</v>
      </c>
      <c r="AI814" s="8">
        <v>0</v>
      </c>
      <c r="AJ814" s="8">
        <v>0</v>
      </c>
      <c r="AK814" s="8">
        <v>0</v>
      </c>
      <c r="AL814" s="8">
        <v>0</v>
      </c>
      <c r="AM814" s="7">
        <v>0</v>
      </c>
      <c r="AN814" s="7">
        <v>391</v>
      </c>
      <c r="AO814" s="7">
        <v>83</v>
      </c>
      <c r="AP814" s="7">
        <v>0</v>
      </c>
      <c r="AQ814" s="7">
        <v>0</v>
      </c>
      <c r="AR814" s="7">
        <f>F814-W814</f>
        <v>474</v>
      </c>
    </row>
    <row r="815" spans="1:44" ht="16" x14ac:dyDescent="0.2">
      <c r="A815" s="5" t="s">
        <v>2679</v>
      </c>
      <c r="C815" t="s">
        <v>41</v>
      </c>
      <c r="D815" t="s">
        <v>66</v>
      </c>
      <c r="E815" t="s">
        <v>41</v>
      </c>
      <c r="F815" s="6">
        <v>474</v>
      </c>
      <c r="G815">
        <v>1967</v>
      </c>
      <c r="H815" t="s">
        <v>46</v>
      </c>
      <c r="I815" t="s">
        <v>46</v>
      </c>
      <c r="J815" s="5" t="s">
        <v>2680</v>
      </c>
      <c r="K815" s="13" t="s">
        <v>2681</v>
      </c>
      <c r="L815" t="s">
        <v>2682</v>
      </c>
      <c r="M815" s="6">
        <v>444</v>
      </c>
      <c r="N815" s="6">
        <v>30</v>
      </c>
      <c r="O815" s="6">
        <v>0</v>
      </c>
      <c r="P815" s="6">
        <v>0</v>
      </c>
      <c r="Q815" s="6">
        <v>0</v>
      </c>
      <c r="R815" s="6">
        <v>0</v>
      </c>
      <c r="S815" s="6">
        <v>0</v>
      </c>
      <c r="T815" s="6">
        <v>0</v>
      </c>
      <c r="U815" s="6">
        <v>0</v>
      </c>
      <c r="V815" s="6">
        <v>474</v>
      </c>
      <c r="W815" s="7">
        <v>0</v>
      </c>
      <c r="X815" s="7">
        <v>0</v>
      </c>
      <c r="Y815" s="7">
        <v>0</v>
      </c>
      <c r="Z815" s="7">
        <v>0</v>
      </c>
      <c r="AA815" s="7">
        <v>0</v>
      </c>
      <c r="AB815" s="7">
        <v>0</v>
      </c>
      <c r="AC815" s="6">
        <v>0</v>
      </c>
      <c r="AD815" s="6">
        <v>0</v>
      </c>
      <c r="AE815" s="6">
        <v>0</v>
      </c>
      <c r="AF815" s="6">
        <v>0</v>
      </c>
      <c r="AG815" s="6">
        <v>0</v>
      </c>
      <c r="AH815" s="8">
        <v>0</v>
      </c>
      <c r="AI815" s="8">
        <v>0</v>
      </c>
      <c r="AJ815" s="8">
        <v>0</v>
      </c>
      <c r="AK815" s="8">
        <v>0</v>
      </c>
      <c r="AL815" s="8">
        <v>0</v>
      </c>
      <c r="AM815" s="7">
        <v>444</v>
      </c>
      <c r="AN815" s="7">
        <v>30</v>
      </c>
      <c r="AO815" s="7">
        <v>0</v>
      </c>
      <c r="AP815" s="7">
        <v>0</v>
      </c>
      <c r="AQ815" s="7">
        <v>0</v>
      </c>
      <c r="AR815" s="7">
        <f>F815-W815</f>
        <v>474</v>
      </c>
    </row>
    <row r="816" spans="1:44" ht="16" x14ac:dyDescent="0.2">
      <c r="A816" s="5">
        <v>37</v>
      </c>
      <c r="C816" t="s">
        <v>41</v>
      </c>
      <c r="D816" t="s">
        <v>41</v>
      </c>
      <c r="E816" t="s">
        <v>41</v>
      </c>
      <c r="F816" s="6">
        <v>471</v>
      </c>
      <c r="G816">
        <v>2016</v>
      </c>
      <c r="H816" t="s">
        <v>87</v>
      </c>
      <c r="I816" t="s">
        <v>2683</v>
      </c>
      <c r="J816" s="5" t="s">
        <v>2684</v>
      </c>
      <c r="K816" s="13" t="s">
        <v>198</v>
      </c>
      <c r="L816" t="s">
        <v>2685</v>
      </c>
      <c r="M816" s="6">
        <v>0</v>
      </c>
      <c r="N816" s="6">
        <v>0</v>
      </c>
      <c r="O816" s="6">
        <v>471</v>
      </c>
      <c r="P816" s="6">
        <v>0</v>
      </c>
      <c r="Q816" s="6">
        <v>0</v>
      </c>
      <c r="R816" s="6">
        <v>471</v>
      </c>
      <c r="S816" s="6">
        <v>0</v>
      </c>
      <c r="T816" s="6">
        <v>0</v>
      </c>
      <c r="U816" s="6">
        <v>0</v>
      </c>
      <c r="V816" s="6">
        <v>0</v>
      </c>
      <c r="W816" s="7">
        <v>0</v>
      </c>
      <c r="X816" s="7">
        <v>0</v>
      </c>
      <c r="Y816" s="7">
        <v>0</v>
      </c>
      <c r="Z816" s="7">
        <v>0</v>
      </c>
      <c r="AA816" s="7">
        <v>0</v>
      </c>
      <c r="AB816" s="7">
        <v>0</v>
      </c>
      <c r="AC816" s="6">
        <v>0</v>
      </c>
      <c r="AD816" s="6">
        <v>0</v>
      </c>
      <c r="AE816" s="6">
        <v>0</v>
      </c>
      <c r="AF816" s="6">
        <v>0</v>
      </c>
      <c r="AG816" s="6">
        <v>0</v>
      </c>
      <c r="AH816" s="8">
        <v>0</v>
      </c>
      <c r="AI816" s="8">
        <v>0</v>
      </c>
      <c r="AJ816" s="8">
        <v>0</v>
      </c>
      <c r="AK816" s="8">
        <v>0</v>
      </c>
      <c r="AL816" s="8">
        <v>0</v>
      </c>
      <c r="AM816" s="7">
        <v>0</v>
      </c>
      <c r="AN816" s="7">
        <v>0</v>
      </c>
      <c r="AO816" s="7">
        <v>471</v>
      </c>
      <c r="AP816" s="7">
        <v>0</v>
      </c>
      <c r="AQ816" s="7">
        <v>0</v>
      </c>
      <c r="AR816" s="7">
        <f>F816-W816</f>
        <v>471</v>
      </c>
    </row>
    <row r="817" spans="1:44" ht="16" x14ac:dyDescent="0.2">
      <c r="A817" s="5" t="s">
        <v>2686</v>
      </c>
      <c r="C817" t="s">
        <v>41</v>
      </c>
      <c r="D817" t="s">
        <v>41</v>
      </c>
      <c r="E817" t="s">
        <v>41</v>
      </c>
      <c r="F817" s="6">
        <v>470</v>
      </c>
      <c r="G817">
        <v>2018</v>
      </c>
      <c r="H817" t="s">
        <v>63</v>
      </c>
      <c r="I817" t="s">
        <v>63</v>
      </c>
      <c r="J817" s="5" t="s">
        <v>736</v>
      </c>
      <c r="K817" s="13" t="s">
        <v>198</v>
      </c>
      <c r="L817" t="s">
        <v>2687</v>
      </c>
      <c r="M817" s="6">
        <v>0</v>
      </c>
      <c r="N817" s="6">
        <v>0</v>
      </c>
      <c r="O817" s="6">
        <v>0</v>
      </c>
      <c r="P817" s="6">
        <v>0</v>
      </c>
      <c r="Q817" s="6">
        <v>470</v>
      </c>
      <c r="R817" s="6">
        <v>0</v>
      </c>
      <c r="S817" s="6">
        <v>470</v>
      </c>
      <c r="T817" s="6">
        <v>0</v>
      </c>
      <c r="U817" s="6">
        <v>0</v>
      </c>
      <c r="V817" s="6">
        <v>0</v>
      </c>
      <c r="W817" s="7">
        <v>0</v>
      </c>
      <c r="X817" s="7">
        <v>0</v>
      </c>
      <c r="Y817" s="7">
        <v>0</v>
      </c>
      <c r="Z817" s="7">
        <v>0</v>
      </c>
      <c r="AA817" s="7">
        <v>0</v>
      </c>
      <c r="AB817" s="7">
        <v>0</v>
      </c>
      <c r="AC817" s="6">
        <v>0</v>
      </c>
      <c r="AD817" s="6">
        <v>0</v>
      </c>
      <c r="AE817" s="6">
        <v>0</v>
      </c>
      <c r="AF817" s="6">
        <v>0</v>
      </c>
      <c r="AG817" s="6">
        <v>0</v>
      </c>
      <c r="AH817" s="8">
        <v>0</v>
      </c>
      <c r="AI817" s="8">
        <v>0</v>
      </c>
      <c r="AJ817" s="8">
        <v>0</v>
      </c>
      <c r="AK817" s="8">
        <v>0</v>
      </c>
      <c r="AL817" s="8">
        <v>0</v>
      </c>
      <c r="AM817" s="7">
        <v>0</v>
      </c>
      <c r="AN817" s="7">
        <v>0</v>
      </c>
      <c r="AO817" s="7">
        <v>0</v>
      </c>
      <c r="AP817" s="7">
        <v>0</v>
      </c>
      <c r="AQ817" s="7">
        <v>470</v>
      </c>
      <c r="AR817" s="7">
        <f>F817-W817</f>
        <v>470</v>
      </c>
    </row>
    <row r="818" spans="1:44" ht="16" x14ac:dyDescent="0.2">
      <c r="A818" s="5" t="s">
        <v>2688</v>
      </c>
      <c r="C818" t="s">
        <v>41</v>
      </c>
      <c r="D818" t="s">
        <v>41</v>
      </c>
      <c r="E818" t="s">
        <v>373</v>
      </c>
      <c r="F818" s="6">
        <v>469</v>
      </c>
      <c r="G818">
        <v>2016</v>
      </c>
      <c r="H818" t="s">
        <v>87</v>
      </c>
      <c r="I818" t="s">
        <v>87</v>
      </c>
      <c r="K818" s="13" t="s">
        <v>41</v>
      </c>
      <c r="M818" s="6">
        <v>0</v>
      </c>
      <c r="N818" s="6">
        <v>0</v>
      </c>
      <c r="O818" s="6">
        <v>469</v>
      </c>
      <c r="P818" s="6">
        <v>0</v>
      </c>
      <c r="Q818" s="6">
        <v>0</v>
      </c>
      <c r="R818" s="6">
        <v>469</v>
      </c>
      <c r="S818" s="6">
        <v>0</v>
      </c>
      <c r="T818" s="6">
        <v>0</v>
      </c>
      <c r="U818" s="6">
        <v>0</v>
      </c>
      <c r="V818" s="6">
        <v>0</v>
      </c>
      <c r="W818" s="7">
        <v>0</v>
      </c>
      <c r="X818" s="7">
        <v>0</v>
      </c>
      <c r="Y818" s="7">
        <v>0</v>
      </c>
      <c r="Z818" s="7">
        <v>0</v>
      </c>
      <c r="AA818" s="7">
        <v>0</v>
      </c>
      <c r="AB818" s="7">
        <v>0</v>
      </c>
      <c r="AC818" s="6">
        <v>0</v>
      </c>
      <c r="AD818" s="6">
        <v>0</v>
      </c>
      <c r="AE818" s="6">
        <v>0</v>
      </c>
      <c r="AF818" s="6">
        <v>0</v>
      </c>
      <c r="AG818" s="6">
        <v>0</v>
      </c>
      <c r="AH818" s="8">
        <v>0</v>
      </c>
      <c r="AI818" s="8">
        <v>0</v>
      </c>
      <c r="AJ818" s="8">
        <v>0</v>
      </c>
      <c r="AK818" s="8">
        <v>0</v>
      </c>
      <c r="AL818" s="8">
        <v>0</v>
      </c>
      <c r="AM818" s="7">
        <v>0</v>
      </c>
      <c r="AN818" s="7">
        <v>0</v>
      </c>
      <c r="AO818" s="7">
        <v>469</v>
      </c>
      <c r="AP818" s="7">
        <v>0</v>
      </c>
      <c r="AQ818" s="7">
        <v>0</v>
      </c>
      <c r="AR818" s="7">
        <f>F818-W818</f>
        <v>469</v>
      </c>
    </row>
    <row r="819" spans="1:44" ht="16" x14ac:dyDescent="0.2">
      <c r="A819" s="5" t="s">
        <v>2689</v>
      </c>
      <c r="C819" t="s">
        <v>40</v>
      </c>
      <c r="D819" t="s">
        <v>41</v>
      </c>
      <c r="E819" t="s">
        <v>373</v>
      </c>
      <c r="F819" s="6">
        <v>462</v>
      </c>
      <c r="G819">
        <v>2016</v>
      </c>
      <c r="H819" t="s">
        <v>72</v>
      </c>
      <c r="I819" t="s">
        <v>72</v>
      </c>
      <c r="J819" s="5" t="s">
        <v>2690</v>
      </c>
      <c r="K819" s="13" t="s">
        <v>3</v>
      </c>
      <c r="L819" t="s">
        <v>2691</v>
      </c>
      <c r="M819" s="6">
        <v>0</v>
      </c>
      <c r="N819" s="6">
        <v>0</v>
      </c>
      <c r="O819" s="6">
        <v>181</v>
      </c>
      <c r="P819" s="6">
        <v>281</v>
      </c>
      <c r="Q819" s="6">
        <v>0</v>
      </c>
      <c r="R819" s="6">
        <v>0</v>
      </c>
      <c r="S819" s="6">
        <v>0</v>
      </c>
      <c r="T819" s="6">
        <v>181</v>
      </c>
      <c r="U819" s="6">
        <v>281</v>
      </c>
      <c r="V819" s="6">
        <v>0</v>
      </c>
      <c r="W819" s="7">
        <v>181</v>
      </c>
      <c r="X819" s="7">
        <v>0</v>
      </c>
      <c r="Y819" s="7">
        <v>0</v>
      </c>
      <c r="Z819" s="7">
        <v>0</v>
      </c>
      <c r="AA819" s="7">
        <v>181</v>
      </c>
      <c r="AB819" s="7">
        <v>0</v>
      </c>
      <c r="AC819" s="6">
        <v>0</v>
      </c>
      <c r="AD819" s="6">
        <v>0</v>
      </c>
      <c r="AE819" s="6">
        <v>181</v>
      </c>
      <c r="AF819" s="6">
        <v>0</v>
      </c>
      <c r="AG819" s="6">
        <v>0</v>
      </c>
      <c r="AH819" s="8">
        <v>0</v>
      </c>
      <c r="AI819" s="8">
        <v>0</v>
      </c>
      <c r="AJ819" s="8">
        <v>181</v>
      </c>
      <c r="AK819" s="8">
        <v>0</v>
      </c>
      <c r="AL819" s="8">
        <v>0</v>
      </c>
      <c r="AM819" s="7">
        <v>0</v>
      </c>
      <c r="AN819" s="7">
        <v>0</v>
      </c>
      <c r="AO819" s="7">
        <v>0</v>
      </c>
      <c r="AP819" s="7">
        <v>281</v>
      </c>
      <c r="AQ819" s="7">
        <v>0</v>
      </c>
      <c r="AR819" s="7">
        <f>F819-W819</f>
        <v>281</v>
      </c>
    </row>
    <row r="820" spans="1:44" ht="16" x14ac:dyDescent="0.2">
      <c r="A820" s="5" t="s">
        <v>2692</v>
      </c>
      <c r="C820" t="s">
        <v>41</v>
      </c>
      <c r="D820" t="s">
        <v>41</v>
      </c>
      <c r="E820" t="s">
        <v>373</v>
      </c>
      <c r="F820" s="6">
        <v>461</v>
      </c>
      <c r="G820">
        <v>2014</v>
      </c>
      <c r="H820" t="s">
        <v>46</v>
      </c>
      <c r="I820" t="s">
        <v>46</v>
      </c>
      <c r="J820" s="5" t="s">
        <v>2693</v>
      </c>
      <c r="K820" s="13" t="s">
        <v>3</v>
      </c>
      <c r="L820" t="s">
        <v>2694</v>
      </c>
      <c r="M820" s="6">
        <v>456</v>
      </c>
      <c r="N820" s="6">
        <v>5</v>
      </c>
      <c r="O820" s="6">
        <v>0</v>
      </c>
      <c r="P820" s="6">
        <v>0</v>
      </c>
      <c r="Q820" s="6">
        <v>0</v>
      </c>
      <c r="R820" s="6">
        <v>0</v>
      </c>
      <c r="S820" s="6">
        <v>0</v>
      </c>
      <c r="T820" s="6">
        <v>0</v>
      </c>
      <c r="U820" s="6">
        <v>0</v>
      </c>
      <c r="V820" s="6">
        <v>461</v>
      </c>
      <c r="W820" s="7">
        <v>0</v>
      </c>
      <c r="X820" s="7">
        <v>0</v>
      </c>
      <c r="Y820" s="7">
        <v>0</v>
      </c>
      <c r="Z820" s="7">
        <v>0</v>
      </c>
      <c r="AA820" s="7">
        <v>0</v>
      </c>
      <c r="AB820" s="7">
        <v>0</v>
      </c>
      <c r="AC820" s="6">
        <v>0</v>
      </c>
      <c r="AD820" s="6">
        <v>0</v>
      </c>
      <c r="AE820" s="6">
        <v>0</v>
      </c>
      <c r="AF820" s="6">
        <v>0</v>
      </c>
      <c r="AG820" s="6">
        <v>0</v>
      </c>
      <c r="AH820" s="8">
        <v>0</v>
      </c>
      <c r="AI820" s="8">
        <v>0</v>
      </c>
      <c r="AJ820" s="8">
        <v>0</v>
      </c>
      <c r="AK820" s="8">
        <v>0</v>
      </c>
      <c r="AL820" s="8">
        <v>0</v>
      </c>
      <c r="AM820" s="7">
        <v>456</v>
      </c>
      <c r="AN820" s="7">
        <v>5</v>
      </c>
      <c r="AO820" s="7">
        <v>0</v>
      </c>
      <c r="AP820" s="7">
        <v>0</v>
      </c>
      <c r="AQ820" s="7">
        <v>0</v>
      </c>
      <c r="AR820" s="7">
        <f>F820-W820</f>
        <v>461</v>
      </c>
    </row>
    <row r="821" spans="1:44" ht="16" x14ac:dyDescent="0.2">
      <c r="A821" s="5" t="s">
        <v>4416</v>
      </c>
      <c r="E821" t="s">
        <v>41</v>
      </c>
      <c r="F821" s="6">
        <v>460</v>
      </c>
      <c r="G821">
        <v>2018</v>
      </c>
      <c r="H821" t="s">
        <v>46</v>
      </c>
      <c r="I821" t="s">
        <v>2175</v>
      </c>
      <c r="J821" s="5" t="s">
        <v>4417</v>
      </c>
      <c r="K821" s="13" t="s">
        <v>41</v>
      </c>
      <c r="L821">
        <v>0</v>
      </c>
      <c r="M821" s="6">
        <v>0</v>
      </c>
      <c r="N821" s="6">
        <v>0</v>
      </c>
      <c r="O821" s="6">
        <v>0</v>
      </c>
      <c r="P821" s="6">
        <v>460</v>
      </c>
      <c r="Q821" s="6">
        <v>0</v>
      </c>
      <c r="R821" s="6">
        <v>0</v>
      </c>
      <c r="S821" s="6">
        <v>0</v>
      </c>
      <c r="T821" s="6">
        <v>0</v>
      </c>
      <c r="U821" s="6">
        <v>0</v>
      </c>
      <c r="V821" s="6">
        <v>460</v>
      </c>
      <c r="W821" s="6">
        <v>0</v>
      </c>
      <c r="X821" s="6">
        <v>0</v>
      </c>
      <c r="Y821" s="6">
        <v>0</v>
      </c>
      <c r="Z821" s="6">
        <v>0</v>
      </c>
      <c r="AA821" s="6">
        <v>0</v>
      </c>
      <c r="AB821" s="6">
        <v>0</v>
      </c>
      <c r="AC821" s="7">
        <v>0</v>
      </c>
      <c r="AD821" s="7">
        <v>0</v>
      </c>
      <c r="AE821" s="7">
        <v>0</v>
      </c>
      <c r="AF821" s="7">
        <v>0</v>
      </c>
      <c r="AG821" s="7">
        <v>0</v>
      </c>
      <c r="AH821" s="7">
        <v>0</v>
      </c>
      <c r="AI821" s="7">
        <v>0</v>
      </c>
      <c r="AJ821" s="7">
        <v>0</v>
      </c>
      <c r="AK821" s="7">
        <v>0</v>
      </c>
      <c r="AL821" s="7">
        <v>0</v>
      </c>
      <c r="AM821" s="7">
        <v>0</v>
      </c>
      <c r="AN821" s="7">
        <v>0</v>
      </c>
      <c r="AO821" s="7">
        <v>0</v>
      </c>
      <c r="AP821" s="7">
        <v>460</v>
      </c>
      <c r="AQ821" s="7">
        <v>17</v>
      </c>
      <c r="AR821" s="7">
        <v>460</v>
      </c>
    </row>
    <row r="822" spans="1:44" ht="16" x14ac:dyDescent="0.2">
      <c r="A822" s="5" t="s">
        <v>2695</v>
      </c>
      <c r="C822" t="s">
        <v>41</v>
      </c>
      <c r="D822" t="s">
        <v>41</v>
      </c>
      <c r="E822" t="s">
        <v>41</v>
      </c>
      <c r="F822" s="6">
        <v>453</v>
      </c>
      <c r="G822">
        <v>2018</v>
      </c>
      <c r="H822" t="s">
        <v>72</v>
      </c>
      <c r="I822" t="s">
        <v>2696</v>
      </c>
      <c r="J822" s="5" t="s">
        <v>2697</v>
      </c>
      <c r="K822" s="13" t="s">
        <v>2698</v>
      </c>
      <c r="L822" t="s">
        <v>2699</v>
      </c>
      <c r="M822" s="6">
        <v>0</v>
      </c>
      <c r="N822" s="6">
        <v>0</v>
      </c>
      <c r="O822" s="6">
        <v>0</v>
      </c>
      <c r="P822" s="6">
        <v>0</v>
      </c>
      <c r="Q822" s="6">
        <v>453</v>
      </c>
      <c r="R822" s="6">
        <v>38</v>
      </c>
      <c r="S822" s="6">
        <v>61</v>
      </c>
      <c r="T822" s="6">
        <v>0</v>
      </c>
      <c r="U822" s="6">
        <v>354</v>
      </c>
      <c r="V822" s="6">
        <v>0</v>
      </c>
      <c r="W822" s="7">
        <v>99</v>
      </c>
      <c r="X822" s="7">
        <v>0</v>
      </c>
      <c r="Y822" s="7">
        <v>0</v>
      </c>
      <c r="Z822" s="7">
        <v>0</v>
      </c>
      <c r="AA822" s="7">
        <v>99</v>
      </c>
      <c r="AB822" s="7">
        <v>0</v>
      </c>
      <c r="AC822" s="6">
        <v>38</v>
      </c>
      <c r="AD822" s="6">
        <v>61</v>
      </c>
      <c r="AE822" s="6">
        <v>0</v>
      </c>
      <c r="AF822" s="6">
        <v>0</v>
      </c>
      <c r="AG822" s="6">
        <v>0</v>
      </c>
      <c r="AH822" s="8">
        <v>0</v>
      </c>
      <c r="AI822" s="8">
        <v>0</v>
      </c>
      <c r="AJ822" s="8">
        <v>0</v>
      </c>
      <c r="AK822" s="8">
        <v>0</v>
      </c>
      <c r="AL822" s="8">
        <v>99</v>
      </c>
      <c r="AM822" s="7">
        <v>0</v>
      </c>
      <c r="AN822" s="7">
        <v>0</v>
      </c>
      <c r="AO822" s="7">
        <v>0</v>
      </c>
      <c r="AP822" s="7">
        <v>0</v>
      </c>
      <c r="AQ822" s="7">
        <v>354</v>
      </c>
      <c r="AR822" s="7">
        <f>F822-W822</f>
        <v>354</v>
      </c>
    </row>
    <row r="823" spans="1:44" ht="16" x14ac:dyDescent="0.2">
      <c r="A823" s="5" t="s">
        <v>2700</v>
      </c>
      <c r="C823" t="s">
        <v>41</v>
      </c>
      <c r="D823" t="s">
        <v>41</v>
      </c>
      <c r="E823" t="s">
        <v>373</v>
      </c>
      <c r="F823" s="6">
        <v>445</v>
      </c>
      <c r="G823">
        <v>2016</v>
      </c>
      <c r="H823" t="s">
        <v>72</v>
      </c>
      <c r="I823" t="s">
        <v>2701</v>
      </c>
      <c r="J823" s="5" t="s">
        <v>2702</v>
      </c>
      <c r="K823" s="13" t="s">
        <v>2703</v>
      </c>
      <c r="L823" t="s">
        <v>2704</v>
      </c>
      <c r="M823" s="6">
        <v>0</v>
      </c>
      <c r="N823" s="6">
        <v>0</v>
      </c>
      <c r="O823" s="6">
        <v>0</v>
      </c>
      <c r="P823" s="6">
        <v>445</v>
      </c>
      <c r="Q823" s="6">
        <v>0</v>
      </c>
      <c r="R823" s="6">
        <v>0</v>
      </c>
      <c r="S823" s="6">
        <v>0</v>
      </c>
      <c r="T823" s="6">
        <v>0</v>
      </c>
      <c r="U823" s="6">
        <v>445</v>
      </c>
      <c r="V823" s="6">
        <v>0</v>
      </c>
      <c r="W823" s="7">
        <v>0</v>
      </c>
      <c r="X823" s="7">
        <v>0</v>
      </c>
      <c r="Y823" s="7">
        <v>0</v>
      </c>
      <c r="Z823" s="7">
        <v>0</v>
      </c>
      <c r="AA823" s="7">
        <v>0</v>
      </c>
      <c r="AB823" s="7">
        <v>0</v>
      </c>
      <c r="AC823" s="6">
        <v>0</v>
      </c>
      <c r="AD823" s="6">
        <v>0</v>
      </c>
      <c r="AE823" s="6">
        <v>0</v>
      </c>
      <c r="AF823" s="6">
        <v>0</v>
      </c>
      <c r="AG823" s="6">
        <v>0</v>
      </c>
      <c r="AH823" s="8">
        <v>0</v>
      </c>
      <c r="AI823" s="8">
        <v>0</v>
      </c>
      <c r="AJ823" s="8">
        <v>0</v>
      </c>
      <c r="AK823" s="8">
        <v>0</v>
      </c>
      <c r="AL823" s="8">
        <v>0</v>
      </c>
      <c r="AM823" s="7">
        <v>0</v>
      </c>
      <c r="AN823" s="7">
        <v>0</v>
      </c>
      <c r="AO823" s="7">
        <v>0</v>
      </c>
      <c r="AP823" s="7">
        <v>445</v>
      </c>
      <c r="AQ823" s="7">
        <v>0</v>
      </c>
      <c r="AR823" s="7">
        <f>F823-W823</f>
        <v>445</v>
      </c>
    </row>
    <row r="824" spans="1:44" ht="16" x14ac:dyDescent="0.2">
      <c r="A824" s="5" t="s">
        <v>2705</v>
      </c>
      <c r="C824" t="s">
        <v>41</v>
      </c>
      <c r="D824" t="s">
        <v>41</v>
      </c>
      <c r="E824" t="s">
        <v>373</v>
      </c>
      <c r="F824" s="6">
        <v>445</v>
      </c>
      <c r="G824">
        <v>2015</v>
      </c>
      <c r="H824" t="s">
        <v>63</v>
      </c>
      <c r="I824" t="s">
        <v>63</v>
      </c>
      <c r="J824" s="5" t="s">
        <v>2706</v>
      </c>
      <c r="K824" s="13" t="s">
        <v>3</v>
      </c>
      <c r="L824" t="s">
        <v>2707</v>
      </c>
      <c r="M824" s="6">
        <v>0</v>
      </c>
      <c r="N824" s="6">
        <v>445</v>
      </c>
      <c r="O824" s="6">
        <v>0</v>
      </c>
      <c r="P824" s="6">
        <v>0</v>
      </c>
      <c r="Q824" s="6">
        <v>0</v>
      </c>
      <c r="R824" s="6">
        <v>0</v>
      </c>
      <c r="S824" s="6">
        <v>445</v>
      </c>
      <c r="T824" s="6">
        <v>0</v>
      </c>
      <c r="U824" s="6">
        <v>0</v>
      </c>
      <c r="V824" s="6">
        <v>0</v>
      </c>
      <c r="W824" s="7">
        <v>0</v>
      </c>
      <c r="X824" s="7">
        <v>0</v>
      </c>
      <c r="Y824" s="7">
        <v>0</v>
      </c>
      <c r="Z824" s="7">
        <v>0</v>
      </c>
      <c r="AA824" s="7">
        <v>0</v>
      </c>
      <c r="AB824" s="7">
        <v>0</v>
      </c>
      <c r="AC824" s="6">
        <v>0</v>
      </c>
      <c r="AD824" s="6">
        <v>0</v>
      </c>
      <c r="AE824" s="6">
        <v>0</v>
      </c>
      <c r="AF824" s="6">
        <v>0</v>
      </c>
      <c r="AG824" s="6">
        <v>0</v>
      </c>
      <c r="AH824" s="8">
        <v>0</v>
      </c>
      <c r="AI824" s="8">
        <v>0</v>
      </c>
      <c r="AJ824" s="8">
        <v>0</v>
      </c>
      <c r="AK824" s="8">
        <v>0</v>
      </c>
      <c r="AL824" s="8">
        <v>0</v>
      </c>
      <c r="AM824" s="7">
        <v>0</v>
      </c>
      <c r="AN824" s="7">
        <v>445</v>
      </c>
      <c r="AO824" s="7">
        <v>0</v>
      </c>
      <c r="AP824" s="7">
        <v>0</v>
      </c>
      <c r="AQ824" s="7">
        <v>0</v>
      </c>
      <c r="AR824" s="7">
        <f>F824-W824</f>
        <v>445</v>
      </c>
    </row>
    <row r="825" spans="1:44" ht="16" x14ac:dyDescent="0.2">
      <c r="A825" s="5" t="s">
        <v>2708</v>
      </c>
      <c r="C825" t="s">
        <v>41</v>
      </c>
      <c r="D825" t="s">
        <v>66</v>
      </c>
      <c r="E825" t="s">
        <v>41</v>
      </c>
      <c r="F825" s="6">
        <v>444</v>
      </c>
      <c r="G825">
        <v>1970</v>
      </c>
      <c r="H825" t="s">
        <v>46</v>
      </c>
      <c r="I825" t="s">
        <v>374</v>
      </c>
      <c r="J825" s="5" t="s">
        <v>2709</v>
      </c>
      <c r="K825" s="13" t="s">
        <v>433</v>
      </c>
      <c r="L825" t="s">
        <v>2710</v>
      </c>
      <c r="M825" s="6">
        <v>0</v>
      </c>
      <c r="N825" s="6">
        <v>0</v>
      </c>
      <c r="O825" s="6">
        <v>0</v>
      </c>
      <c r="P825" s="6">
        <v>444</v>
      </c>
      <c r="Q825" s="6">
        <v>0</v>
      </c>
      <c r="R825" s="6">
        <v>0</v>
      </c>
      <c r="S825" s="6">
        <v>0</v>
      </c>
      <c r="T825" s="6">
        <v>0</v>
      </c>
      <c r="U825" s="6">
        <v>444</v>
      </c>
      <c r="V825" s="6">
        <v>0</v>
      </c>
      <c r="W825" s="7">
        <v>444</v>
      </c>
      <c r="X825" s="7">
        <v>0</v>
      </c>
      <c r="Y825" s="7">
        <v>0</v>
      </c>
      <c r="Z825" s="7">
        <v>0</v>
      </c>
      <c r="AA825" s="7">
        <v>0</v>
      </c>
      <c r="AB825" s="7">
        <v>444</v>
      </c>
      <c r="AC825" s="6">
        <v>0</v>
      </c>
      <c r="AD825" s="6">
        <v>0</v>
      </c>
      <c r="AE825" s="6">
        <v>0</v>
      </c>
      <c r="AF825" s="6">
        <v>444</v>
      </c>
      <c r="AG825" s="6">
        <v>0</v>
      </c>
      <c r="AH825" s="8">
        <v>0</v>
      </c>
      <c r="AI825" s="8">
        <v>0</v>
      </c>
      <c r="AJ825" s="8">
        <v>0</v>
      </c>
      <c r="AK825" s="8">
        <v>444</v>
      </c>
      <c r="AL825" s="8">
        <v>0</v>
      </c>
      <c r="AM825" s="7">
        <v>0</v>
      </c>
      <c r="AN825" s="7">
        <v>0</v>
      </c>
      <c r="AO825" s="7">
        <v>0</v>
      </c>
      <c r="AP825" s="7">
        <v>0</v>
      </c>
      <c r="AQ825" s="7">
        <v>0</v>
      </c>
      <c r="AR825" s="7">
        <f>F825-W825</f>
        <v>0</v>
      </c>
    </row>
    <row r="826" spans="1:44" ht="16" x14ac:dyDescent="0.2">
      <c r="A826" s="5" t="s">
        <v>2711</v>
      </c>
      <c r="C826" t="s">
        <v>41</v>
      </c>
      <c r="D826" t="s">
        <v>41</v>
      </c>
      <c r="E826" t="s">
        <v>373</v>
      </c>
      <c r="F826" s="6">
        <v>433</v>
      </c>
      <c r="G826">
        <v>2015</v>
      </c>
      <c r="H826" t="s">
        <v>63</v>
      </c>
      <c r="I826" t="s">
        <v>2712</v>
      </c>
      <c r="J826" s="5" t="s">
        <v>2713</v>
      </c>
      <c r="K826" s="13" t="s">
        <v>3</v>
      </c>
      <c r="L826" t="s">
        <v>2714</v>
      </c>
      <c r="M826" s="6">
        <v>0</v>
      </c>
      <c r="N826" s="6">
        <v>433</v>
      </c>
      <c r="O826" s="6">
        <v>0</v>
      </c>
      <c r="P826" s="6">
        <v>0</v>
      </c>
      <c r="Q826" s="6">
        <v>0</v>
      </c>
      <c r="R826" s="6">
        <v>0</v>
      </c>
      <c r="S826" s="6">
        <v>433</v>
      </c>
      <c r="T826" s="6">
        <v>0</v>
      </c>
      <c r="U826" s="6">
        <v>0</v>
      </c>
      <c r="V826" s="6">
        <v>0</v>
      </c>
      <c r="W826" s="7">
        <v>0</v>
      </c>
      <c r="X826" s="7">
        <v>0</v>
      </c>
      <c r="Y826" s="7">
        <v>0</v>
      </c>
      <c r="Z826" s="7">
        <v>0</v>
      </c>
      <c r="AA826" s="7">
        <v>0</v>
      </c>
      <c r="AB826" s="7">
        <v>0</v>
      </c>
      <c r="AC826" s="6">
        <v>0</v>
      </c>
      <c r="AD826" s="6">
        <v>0</v>
      </c>
      <c r="AE826" s="6">
        <v>0</v>
      </c>
      <c r="AF826" s="6">
        <v>0</v>
      </c>
      <c r="AG826" s="6">
        <v>0</v>
      </c>
      <c r="AH826" s="8">
        <v>0</v>
      </c>
      <c r="AI826" s="8">
        <v>0</v>
      </c>
      <c r="AJ826" s="8">
        <v>0</v>
      </c>
      <c r="AK826" s="8">
        <v>0</v>
      </c>
      <c r="AL826" s="8">
        <v>0</v>
      </c>
      <c r="AM826" s="7">
        <v>0</v>
      </c>
      <c r="AN826" s="7">
        <v>433</v>
      </c>
      <c r="AO826" s="7">
        <v>0</v>
      </c>
      <c r="AP826" s="7">
        <v>0</v>
      </c>
      <c r="AQ826" s="7">
        <v>0</v>
      </c>
      <c r="AR826" s="7">
        <f>F826-W826</f>
        <v>433</v>
      </c>
    </row>
    <row r="827" spans="1:44" ht="16" x14ac:dyDescent="0.2">
      <c r="A827" s="5" t="s">
        <v>2715</v>
      </c>
      <c r="C827" t="s">
        <v>41</v>
      </c>
      <c r="D827" t="s">
        <v>41</v>
      </c>
      <c r="E827" t="s">
        <v>41</v>
      </c>
      <c r="F827" s="6">
        <v>410</v>
      </c>
      <c r="G827">
        <v>2017</v>
      </c>
      <c r="H827" t="s">
        <v>72</v>
      </c>
      <c r="I827" t="s">
        <v>72</v>
      </c>
      <c r="J827" s="5" t="s">
        <v>2716</v>
      </c>
      <c r="K827" s="13" t="s">
        <v>41</v>
      </c>
      <c r="M827" s="6">
        <v>0</v>
      </c>
      <c r="N827" s="6">
        <v>0</v>
      </c>
      <c r="O827" s="6">
        <v>0</v>
      </c>
      <c r="P827" s="6">
        <v>410</v>
      </c>
      <c r="Q827" s="6">
        <v>0</v>
      </c>
      <c r="R827" s="6">
        <v>0</v>
      </c>
      <c r="S827" s="6">
        <v>0</v>
      </c>
      <c r="T827" s="6">
        <v>0</v>
      </c>
      <c r="U827" s="6">
        <v>410</v>
      </c>
      <c r="V827" s="6">
        <v>0</v>
      </c>
      <c r="W827" s="7">
        <v>0</v>
      </c>
      <c r="X827" s="7">
        <v>0</v>
      </c>
      <c r="Y827" s="7">
        <v>0</v>
      </c>
      <c r="Z827" s="7">
        <v>0</v>
      </c>
      <c r="AA827" s="7">
        <v>0</v>
      </c>
      <c r="AB827" s="7">
        <v>0</v>
      </c>
      <c r="AC827" s="6">
        <v>0</v>
      </c>
      <c r="AD827" s="6">
        <v>0</v>
      </c>
      <c r="AE827" s="6">
        <v>0</v>
      </c>
      <c r="AF827" s="6">
        <v>0</v>
      </c>
      <c r="AG827" s="6">
        <v>0</v>
      </c>
      <c r="AH827" s="8">
        <v>0</v>
      </c>
      <c r="AI827" s="8">
        <v>0</v>
      </c>
      <c r="AJ827" s="8">
        <v>0</v>
      </c>
      <c r="AK827" s="8">
        <v>0</v>
      </c>
      <c r="AL827" s="8">
        <v>0</v>
      </c>
      <c r="AM827" s="7">
        <v>0</v>
      </c>
      <c r="AN827" s="7">
        <v>0</v>
      </c>
      <c r="AO827" s="7">
        <v>0</v>
      </c>
      <c r="AP827" s="7">
        <v>410</v>
      </c>
      <c r="AQ827" s="7">
        <v>0</v>
      </c>
      <c r="AR827" s="7">
        <f>F827-W827</f>
        <v>410</v>
      </c>
    </row>
    <row r="828" spans="1:44" ht="16" x14ac:dyDescent="0.2">
      <c r="A828" s="5" t="s">
        <v>2717</v>
      </c>
      <c r="C828" t="s">
        <v>41</v>
      </c>
      <c r="D828" t="s">
        <v>41</v>
      </c>
      <c r="E828" t="s">
        <v>41</v>
      </c>
      <c r="F828" s="6">
        <v>408</v>
      </c>
      <c r="G828">
        <v>2016</v>
      </c>
      <c r="H828" t="s">
        <v>46</v>
      </c>
      <c r="I828" t="s">
        <v>46</v>
      </c>
      <c r="J828" s="5" t="s">
        <v>2718</v>
      </c>
      <c r="K828" s="13" t="s">
        <v>55</v>
      </c>
      <c r="L828" t="s">
        <v>2719</v>
      </c>
      <c r="M828" s="6">
        <v>0</v>
      </c>
      <c r="N828" s="6">
        <v>0</v>
      </c>
      <c r="O828" s="6">
        <v>408</v>
      </c>
      <c r="P828" s="6">
        <v>0</v>
      </c>
      <c r="Q828" s="6">
        <v>0</v>
      </c>
      <c r="R828" s="6">
        <v>0</v>
      </c>
      <c r="S828" s="6">
        <v>0</v>
      </c>
      <c r="T828" s="6">
        <v>0</v>
      </c>
      <c r="U828" s="6">
        <v>0</v>
      </c>
      <c r="V828" s="6">
        <v>408</v>
      </c>
      <c r="W828" s="7">
        <v>0</v>
      </c>
      <c r="X828" s="7">
        <v>0</v>
      </c>
      <c r="Y828" s="7">
        <v>0</v>
      </c>
      <c r="Z828" s="7">
        <v>0</v>
      </c>
      <c r="AA828" s="7">
        <v>0</v>
      </c>
      <c r="AB828" s="7">
        <v>0</v>
      </c>
      <c r="AC828" s="6">
        <v>0</v>
      </c>
      <c r="AD828" s="6">
        <v>0</v>
      </c>
      <c r="AE828" s="6">
        <v>0</v>
      </c>
      <c r="AF828" s="6">
        <v>0</v>
      </c>
      <c r="AG828" s="6">
        <v>0</v>
      </c>
      <c r="AH828" s="8">
        <v>0</v>
      </c>
      <c r="AI828" s="8">
        <v>0</v>
      </c>
      <c r="AJ828" s="8">
        <v>0</v>
      </c>
      <c r="AK828" s="8">
        <v>0</v>
      </c>
      <c r="AL828" s="8">
        <v>0</v>
      </c>
      <c r="AM828" s="7">
        <v>0</v>
      </c>
      <c r="AN828" s="7">
        <v>0</v>
      </c>
      <c r="AO828" s="7">
        <v>408</v>
      </c>
      <c r="AP828" s="7">
        <v>0</v>
      </c>
      <c r="AQ828" s="7">
        <v>0</v>
      </c>
      <c r="AR828" s="7">
        <f>F828-W828</f>
        <v>408</v>
      </c>
    </row>
    <row r="829" spans="1:44" ht="32" x14ac:dyDescent="0.2">
      <c r="A829" s="5" t="s">
        <v>2720</v>
      </c>
      <c r="C829" t="s">
        <v>41</v>
      </c>
      <c r="D829" t="s">
        <v>41</v>
      </c>
      <c r="E829" t="s">
        <v>41</v>
      </c>
      <c r="F829" s="6">
        <v>406</v>
      </c>
      <c r="G829">
        <v>2015</v>
      </c>
      <c r="H829" t="s">
        <v>87</v>
      </c>
      <c r="I829" t="s">
        <v>87</v>
      </c>
      <c r="J829" s="5" t="s">
        <v>2721</v>
      </c>
      <c r="K829" s="13" t="s">
        <v>198</v>
      </c>
      <c r="L829" t="s">
        <v>2722</v>
      </c>
      <c r="M829" s="6">
        <v>0</v>
      </c>
      <c r="N829" s="6">
        <v>406</v>
      </c>
      <c r="O829" s="6">
        <v>0</v>
      </c>
      <c r="P829" s="6">
        <v>0</v>
      </c>
      <c r="Q829" s="6">
        <v>0</v>
      </c>
      <c r="R829" s="6">
        <v>406</v>
      </c>
      <c r="S829" s="6">
        <v>0</v>
      </c>
      <c r="T829" s="6">
        <v>0</v>
      </c>
      <c r="U829" s="6">
        <v>0</v>
      </c>
      <c r="V829" s="6">
        <v>0</v>
      </c>
      <c r="W829" s="7">
        <v>0</v>
      </c>
      <c r="X829" s="7">
        <v>0</v>
      </c>
      <c r="Y829" s="7">
        <v>0</v>
      </c>
      <c r="Z829" s="7">
        <v>0</v>
      </c>
      <c r="AA829" s="7">
        <v>0</v>
      </c>
      <c r="AB829" s="7">
        <v>0</v>
      </c>
      <c r="AC829" s="6">
        <v>0</v>
      </c>
      <c r="AD829" s="6">
        <v>0</v>
      </c>
      <c r="AE829" s="6">
        <v>0</v>
      </c>
      <c r="AF829" s="6">
        <v>0</v>
      </c>
      <c r="AG829" s="6">
        <v>0</v>
      </c>
      <c r="AH829" s="8">
        <v>0</v>
      </c>
      <c r="AI829" s="8">
        <v>0</v>
      </c>
      <c r="AJ829" s="8">
        <v>0</v>
      </c>
      <c r="AK829" s="8">
        <v>0</v>
      </c>
      <c r="AL829" s="8">
        <v>0</v>
      </c>
      <c r="AM829" s="7">
        <v>0</v>
      </c>
      <c r="AN829" s="7">
        <v>406</v>
      </c>
      <c r="AO829" s="7">
        <v>0</v>
      </c>
      <c r="AP829" s="7">
        <v>0</v>
      </c>
      <c r="AQ829" s="7">
        <v>0</v>
      </c>
      <c r="AR829" s="7">
        <f>F829-W829</f>
        <v>406</v>
      </c>
    </row>
    <row r="830" spans="1:44" ht="16" x14ac:dyDescent="0.2">
      <c r="A830" s="5" t="s">
        <v>2723</v>
      </c>
      <c r="C830" t="s">
        <v>41</v>
      </c>
      <c r="D830" t="s">
        <v>41</v>
      </c>
      <c r="E830" t="s">
        <v>41</v>
      </c>
      <c r="F830" s="6">
        <v>403</v>
      </c>
      <c r="G830">
        <v>2011</v>
      </c>
      <c r="H830" t="s">
        <v>46</v>
      </c>
      <c r="I830" t="s">
        <v>46</v>
      </c>
      <c r="J830" s="5" t="s">
        <v>2724</v>
      </c>
      <c r="K830" s="13" t="s">
        <v>41</v>
      </c>
      <c r="M830" s="6">
        <v>361</v>
      </c>
      <c r="N830" s="6">
        <v>42</v>
      </c>
      <c r="O830" s="6">
        <v>0</v>
      </c>
      <c r="P830" s="6">
        <v>0</v>
      </c>
      <c r="Q830" s="6">
        <v>0</v>
      </c>
      <c r="R830" s="6">
        <v>0</v>
      </c>
      <c r="S830" s="6">
        <v>0</v>
      </c>
      <c r="T830" s="6">
        <v>0</v>
      </c>
      <c r="U830" s="6">
        <v>0</v>
      </c>
      <c r="V830" s="6">
        <v>403</v>
      </c>
      <c r="W830" s="7">
        <v>0</v>
      </c>
      <c r="X830" s="7">
        <v>0</v>
      </c>
      <c r="Y830" s="7">
        <v>0</v>
      </c>
      <c r="Z830" s="7">
        <v>0</v>
      </c>
      <c r="AA830" s="7">
        <v>0</v>
      </c>
      <c r="AB830" s="7">
        <v>0</v>
      </c>
      <c r="AC830" s="6">
        <v>0</v>
      </c>
      <c r="AD830" s="6">
        <v>0</v>
      </c>
      <c r="AE830" s="6">
        <v>0</v>
      </c>
      <c r="AF830" s="6">
        <v>0</v>
      </c>
      <c r="AG830" s="6">
        <v>0</v>
      </c>
      <c r="AH830" s="8">
        <v>0</v>
      </c>
      <c r="AI830" s="8">
        <v>0</v>
      </c>
      <c r="AJ830" s="8">
        <v>0</v>
      </c>
      <c r="AK830" s="8">
        <v>0</v>
      </c>
      <c r="AL830" s="8">
        <v>0</v>
      </c>
      <c r="AM830" s="7">
        <v>361</v>
      </c>
      <c r="AN830" s="7">
        <v>42</v>
      </c>
      <c r="AO830" s="7">
        <v>0</v>
      </c>
      <c r="AP830" s="7">
        <v>0</v>
      </c>
      <c r="AQ830" s="7">
        <v>0</v>
      </c>
      <c r="AR830" s="7">
        <f>F830-W830</f>
        <v>403</v>
      </c>
    </row>
    <row r="831" spans="1:44" ht="16" x14ac:dyDescent="0.2">
      <c r="A831" s="5" t="s">
        <v>2725</v>
      </c>
      <c r="C831" t="s">
        <v>41</v>
      </c>
      <c r="D831" t="s">
        <v>41</v>
      </c>
      <c r="E831" t="s">
        <v>41</v>
      </c>
      <c r="F831" s="6">
        <v>398</v>
      </c>
      <c r="G831">
        <v>2017</v>
      </c>
      <c r="H831" t="s">
        <v>63</v>
      </c>
      <c r="I831" t="s">
        <v>63</v>
      </c>
      <c r="K831" s="13" t="s">
        <v>41</v>
      </c>
      <c r="M831" s="6"/>
      <c r="N831" s="6"/>
      <c r="O831" s="6">
        <v>0</v>
      </c>
      <c r="P831" s="6">
        <v>398</v>
      </c>
      <c r="Q831" s="6">
        <v>0</v>
      </c>
      <c r="R831" s="6">
        <v>0</v>
      </c>
      <c r="S831" s="6">
        <v>398</v>
      </c>
      <c r="T831" s="6">
        <v>0</v>
      </c>
      <c r="U831" s="6">
        <v>0</v>
      </c>
      <c r="V831" s="6">
        <v>0</v>
      </c>
      <c r="W831" s="7">
        <v>0</v>
      </c>
      <c r="X831" s="7">
        <v>0</v>
      </c>
      <c r="Y831" s="7">
        <v>0</v>
      </c>
      <c r="Z831" s="7">
        <v>0</v>
      </c>
      <c r="AA831" s="7">
        <v>0</v>
      </c>
      <c r="AB831" s="7">
        <v>0</v>
      </c>
      <c r="AC831" s="6">
        <v>0</v>
      </c>
      <c r="AD831" s="6">
        <v>0</v>
      </c>
      <c r="AE831" s="6">
        <v>0</v>
      </c>
      <c r="AF831" s="6">
        <v>0</v>
      </c>
      <c r="AG831" s="6">
        <v>0</v>
      </c>
      <c r="AH831" s="8">
        <v>0</v>
      </c>
      <c r="AI831" s="8">
        <v>0</v>
      </c>
      <c r="AJ831" s="8">
        <v>0</v>
      </c>
      <c r="AK831" s="8">
        <v>0</v>
      </c>
      <c r="AL831" s="8">
        <v>0</v>
      </c>
      <c r="AM831" s="7">
        <v>0</v>
      </c>
      <c r="AN831" s="7">
        <v>0</v>
      </c>
      <c r="AO831" s="7">
        <v>0</v>
      </c>
      <c r="AP831" s="7">
        <v>398</v>
      </c>
      <c r="AQ831" s="7">
        <v>0</v>
      </c>
      <c r="AR831" s="7">
        <f>F831-W831</f>
        <v>398</v>
      </c>
    </row>
    <row r="832" spans="1:44" ht="16" x14ac:dyDescent="0.2">
      <c r="A832" s="5" t="s">
        <v>2726</v>
      </c>
      <c r="C832" t="s">
        <v>41</v>
      </c>
      <c r="D832" t="s">
        <v>41</v>
      </c>
      <c r="E832" t="s">
        <v>373</v>
      </c>
      <c r="F832" s="6">
        <v>396</v>
      </c>
      <c r="G832">
        <v>2017</v>
      </c>
      <c r="H832" t="s">
        <v>72</v>
      </c>
      <c r="I832" t="s">
        <v>2727</v>
      </c>
      <c r="J832" s="5" t="s">
        <v>2728</v>
      </c>
      <c r="K832" s="13" t="s">
        <v>3</v>
      </c>
      <c r="L832" t="s">
        <v>2729</v>
      </c>
      <c r="M832" s="6">
        <v>0</v>
      </c>
      <c r="N832" s="6">
        <v>0</v>
      </c>
      <c r="O832" s="6">
        <v>0</v>
      </c>
      <c r="P832" s="6">
        <v>0</v>
      </c>
      <c r="Q832" s="6">
        <v>396</v>
      </c>
      <c r="R832" s="6">
        <v>0</v>
      </c>
      <c r="S832" s="6">
        <v>0</v>
      </c>
      <c r="T832" s="6">
        <v>0</v>
      </c>
      <c r="U832" s="6">
        <v>396</v>
      </c>
      <c r="V832" s="6">
        <v>0</v>
      </c>
      <c r="W832" s="7">
        <v>0</v>
      </c>
      <c r="X832" s="7">
        <v>0</v>
      </c>
      <c r="Y832" s="7">
        <v>0</v>
      </c>
      <c r="Z832" s="7">
        <v>0</v>
      </c>
      <c r="AA832" s="7">
        <v>0</v>
      </c>
      <c r="AB832" s="7">
        <v>0</v>
      </c>
      <c r="AC832" s="6">
        <v>0</v>
      </c>
      <c r="AD832" s="6">
        <v>0</v>
      </c>
      <c r="AE832" s="6">
        <v>0</v>
      </c>
      <c r="AF832" s="6">
        <v>0</v>
      </c>
      <c r="AG832" s="6">
        <v>0</v>
      </c>
      <c r="AH832" s="8">
        <v>0</v>
      </c>
      <c r="AI832" s="8">
        <v>0</v>
      </c>
      <c r="AJ832" s="8">
        <v>0</v>
      </c>
      <c r="AK832" s="8">
        <v>0</v>
      </c>
      <c r="AL832" s="8">
        <v>0</v>
      </c>
      <c r="AM832" s="7">
        <v>0</v>
      </c>
      <c r="AN832" s="7">
        <v>0</v>
      </c>
      <c r="AO832" s="7">
        <v>0</v>
      </c>
      <c r="AP832" s="7">
        <v>0</v>
      </c>
      <c r="AQ832" s="7">
        <v>396</v>
      </c>
      <c r="AR832" s="7">
        <f>F832-W832</f>
        <v>396</v>
      </c>
    </row>
    <row r="833" spans="1:44" ht="16" x14ac:dyDescent="0.2">
      <c r="A833" s="5" t="s">
        <v>1826</v>
      </c>
      <c r="C833" t="s">
        <v>41</v>
      </c>
      <c r="D833" t="s">
        <v>66</v>
      </c>
      <c r="E833" t="s">
        <v>373</v>
      </c>
      <c r="F833" s="6">
        <v>393</v>
      </c>
      <c r="G833">
        <v>2014</v>
      </c>
      <c r="H833" t="s">
        <v>63</v>
      </c>
      <c r="I833" t="s">
        <v>63</v>
      </c>
      <c r="J833" s="5" t="s">
        <v>1827</v>
      </c>
      <c r="K833" s="13" t="s">
        <v>1798</v>
      </c>
      <c r="L833" t="s">
        <v>1828</v>
      </c>
      <c r="M833" s="6">
        <v>393</v>
      </c>
      <c r="N833" s="6">
        <v>0</v>
      </c>
      <c r="O833" s="6">
        <v>0</v>
      </c>
      <c r="P833" s="6">
        <v>0</v>
      </c>
      <c r="Q833" s="6">
        <v>0</v>
      </c>
      <c r="R833" s="6">
        <v>0</v>
      </c>
      <c r="S833" s="6">
        <v>393</v>
      </c>
      <c r="T833" s="6">
        <v>0</v>
      </c>
      <c r="U833" s="6">
        <v>0</v>
      </c>
      <c r="V833" s="6">
        <v>0</v>
      </c>
      <c r="W833" s="7">
        <v>0</v>
      </c>
      <c r="X833" s="7">
        <v>0</v>
      </c>
      <c r="Y833" s="7">
        <v>0</v>
      </c>
      <c r="Z833" s="7">
        <v>0</v>
      </c>
      <c r="AA833" s="7">
        <v>0</v>
      </c>
      <c r="AB833" s="7">
        <v>0</v>
      </c>
      <c r="AC833" s="6">
        <v>0</v>
      </c>
      <c r="AD833" s="6">
        <v>0</v>
      </c>
      <c r="AE833" s="6">
        <v>0</v>
      </c>
      <c r="AF833" s="6">
        <v>0</v>
      </c>
      <c r="AG833" s="6">
        <v>0</v>
      </c>
      <c r="AH833" s="8">
        <v>0</v>
      </c>
      <c r="AI833" s="8">
        <v>0</v>
      </c>
      <c r="AJ833" s="8">
        <v>0</v>
      </c>
      <c r="AK833" s="8">
        <v>0</v>
      </c>
      <c r="AL833" s="8">
        <v>0</v>
      </c>
      <c r="AM833" s="7">
        <v>393</v>
      </c>
      <c r="AN833" s="7">
        <v>0</v>
      </c>
      <c r="AO833" s="7">
        <v>0</v>
      </c>
      <c r="AP833" s="7">
        <v>0</v>
      </c>
      <c r="AQ833" s="7">
        <v>0</v>
      </c>
      <c r="AR833" s="7">
        <f>F833-W833</f>
        <v>393</v>
      </c>
    </row>
    <row r="834" spans="1:44" ht="32" x14ac:dyDescent="0.2">
      <c r="A834" s="5" t="s">
        <v>2733</v>
      </c>
      <c r="C834" t="s">
        <v>41</v>
      </c>
      <c r="D834" t="s">
        <v>41</v>
      </c>
      <c r="E834" t="s">
        <v>41</v>
      </c>
      <c r="F834" s="6">
        <v>390</v>
      </c>
      <c r="G834">
        <v>2012</v>
      </c>
      <c r="H834" t="s">
        <v>46</v>
      </c>
      <c r="I834" t="s">
        <v>46</v>
      </c>
      <c r="J834" s="5" t="s">
        <v>2128</v>
      </c>
      <c r="K834" s="13" t="s">
        <v>41</v>
      </c>
      <c r="M834" s="6">
        <v>144</v>
      </c>
      <c r="N834" s="6">
        <v>246</v>
      </c>
      <c r="O834" s="6">
        <v>0</v>
      </c>
      <c r="P834" s="6">
        <v>0</v>
      </c>
      <c r="Q834" s="6">
        <v>0</v>
      </c>
      <c r="R834" s="6">
        <v>0</v>
      </c>
      <c r="S834" s="6">
        <v>0</v>
      </c>
      <c r="T834" s="6">
        <v>0</v>
      </c>
      <c r="U834" s="6">
        <v>0</v>
      </c>
      <c r="V834" s="6">
        <v>390</v>
      </c>
      <c r="W834" s="7">
        <v>0</v>
      </c>
      <c r="X834" s="7">
        <v>0</v>
      </c>
      <c r="Y834" s="7">
        <v>0</v>
      </c>
      <c r="Z834" s="7">
        <v>0</v>
      </c>
      <c r="AA834" s="7">
        <v>0</v>
      </c>
      <c r="AB834" s="7">
        <v>0</v>
      </c>
      <c r="AC834" s="6">
        <v>0</v>
      </c>
      <c r="AD834" s="6">
        <v>0</v>
      </c>
      <c r="AE834" s="6">
        <v>0</v>
      </c>
      <c r="AF834" s="6">
        <v>0</v>
      </c>
      <c r="AG834" s="6">
        <v>0</v>
      </c>
      <c r="AH834" s="8">
        <v>0</v>
      </c>
      <c r="AI834" s="8">
        <v>0</v>
      </c>
      <c r="AJ834" s="8">
        <v>0</v>
      </c>
      <c r="AK834" s="8">
        <v>0</v>
      </c>
      <c r="AL834" s="8">
        <v>0</v>
      </c>
      <c r="AM834" s="7">
        <v>144</v>
      </c>
      <c r="AN834" s="7">
        <v>246</v>
      </c>
      <c r="AO834" s="7">
        <v>0</v>
      </c>
      <c r="AP834" s="7">
        <v>0</v>
      </c>
      <c r="AQ834" s="7">
        <v>0</v>
      </c>
      <c r="AR834" s="7">
        <f>F834-W834</f>
        <v>390</v>
      </c>
    </row>
    <row r="835" spans="1:44" ht="32" x14ac:dyDescent="0.2">
      <c r="A835" s="5" t="s">
        <v>2734</v>
      </c>
      <c r="C835" t="s">
        <v>41</v>
      </c>
      <c r="D835" t="s">
        <v>41</v>
      </c>
      <c r="E835" t="s">
        <v>41</v>
      </c>
      <c r="F835" s="6">
        <v>389</v>
      </c>
      <c r="G835">
        <v>2015</v>
      </c>
      <c r="H835" t="s">
        <v>72</v>
      </c>
      <c r="I835" t="s">
        <v>72</v>
      </c>
      <c r="J835" s="5" t="s">
        <v>2735</v>
      </c>
      <c r="K835" s="13" t="s">
        <v>198</v>
      </c>
      <c r="L835" t="s">
        <v>2736</v>
      </c>
      <c r="M835" s="6">
        <v>0</v>
      </c>
      <c r="N835" s="6">
        <v>389</v>
      </c>
      <c r="O835" s="6">
        <v>0</v>
      </c>
      <c r="P835" s="6">
        <v>0</v>
      </c>
      <c r="Q835" s="6">
        <v>0</v>
      </c>
      <c r="R835" s="6">
        <v>0</v>
      </c>
      <c r="S835" s="6">
        <v>0</v>
      </c>
      <c r="T835" s="6">
        <v>0</v>
      </c>
      <c r="U835" s="6">
        <v>389</v>
      </c>
      <c r="V835" s="6">
        <v>0</v>
      </c>
      <c r="W835" s="7">
        <v>0</v>
      </c>
      <c r="X835" s="7">
        <v>0</v>
      </c>
      <c r="Y835" s="7">
        <v>0</v>
      </c>
      <c r="Z835" s="7">
        <v>0</v>
      </c>
      <c r="AA835" s="7">
        <v>0</v>
      </c>
      <c r="AB835" s="7">
        <v>0</v>
      </c>
      <c r="AC835" s="6">
        <v>0</v>
      </c>
      <c r="AD835" s="6">
        <v>0</v>
      </c>
      <c r="AE835" s="6">
        <v>0</v>
      </c>
      <c r="AF835" s="6">
        <v>0</v>
      </c>
      <c r="AG835" s="6">
        <v>0</v>
      </c>
      <c r="AH835" s="8">
        <v>0</v>
      </c>
      <c r="AI835" s="8">
        <v>0</v>
      </c>
      <c r="AJ835" s="8">
        <v>0</v>
      </c>
      <c r="AK835" s="8">
        <v>0</v>
      </c>
      <c r="AL835" s="8">
        <v>0</v>
      </c>
      <c r="AM835" s="7">
        <v>0</v>
      </c>
      <c r="AN835" s="7">
        <v>389</v>
      </c>
      <c r="AO835" s="7">
        <v>0</v>
      </c>
      <c r="AP835" s="7">
        <v>0</v>
      </c>
      <c r="AQ835" s="7">
        <v>0</v>
      </c>
      <c r="AR835" s="7">
        <f>F835-W835</f>
        <v>389</v>
      </c>
    </row>
    <row r="836" spans="1:44" ht="16" x14ac:dyDescent="0.2">
      <c r="A836" s="5" t="s">
        <v>2737</v>
      </c>
      <c r="C836" t="s">
        <v>41</v>
      </c>
      <c r="D836" t="s">
        <v>41</v>
      </c>
      <c r="E836" t="s">
        <v>41</v>
      </c>
      <c r="F836" s="6">
        <v>388</v>
      </c>
      <c r="G836">
        <v>2014</v>
      </c>
      <c r="H836" t="s">
        <v>46</v>
      </c>
      <c r="I836" t="s">
        <v>46</v>
      </c>
      <c r="J836" s="5" t="s">
        <v>2738</v>
      </c>
      <c r="K836" s="13" t="s">
        <v>614</v>
      </c>
      <c r="L836" t="s">
        <v>2739</v>
      </c>
      <c r="M836" s="6">
        <v>0</v>
      </c>
      <c r="N836" s="6">
        <v>388</v>
      </c>
      <c r="O836" s="6">
        <v>0</v>
      </c>
      <c r="P836" s="6">
        <v>0</v>
      </c>
      <c r="Q836" s="6">
        <v>0</v>
      </c>
      <c r="R836" s="6">
        <v>0</v>
      </c>
      <c r="S836" s="6">
        <v>0</v>
      </c>
      <c r="T836" s="6">
        <v>0</v>
      </c>
      <c r="U836" s="6">
        <v>0</v>
      </c>
      <c r="V836" s="6">
        <v>388</v>
      </c>
      <c r="W836" s="7">
        <v>0</v>
      </c>
      <c r="X836" s="7">
        <v>0</v>
      </c>
      <c r="Y836" s="7">
        <v>0</v>
      </c>
      <c r="Z836" s="7">
        <v>0</v>
      </c>
      <c r="AA836" s="7">
        <v>0</v>
      </c>
      <c r="AB836" s="7">
        <v>0</v>
      </c>
      <c r="AC836" s="6">
        <v>0</v>
      </c>
      <c r="AD836" s="6">
        <v>0</v>
      </c>
      <c r="AE836" s="6">
        <v>0</v>
      </c>
      <c r="AF836" s="6">
        <v>0</v>
      </c>
      <c r="AG836" s="6">
        <v>0</v>
      </c>
      <c r="AH836" s="8">
        <v>0</v>
      </c>
      <c r="AI836" s="8">
        <v>0</v>
      </c>
      <c r="AJ836" s="8">
        <v>0</v>
      </c>
      <c r="AK836" s="8">
        <v>0</v>
      </c>
      <c r="AL836" s="8">
        <v>0</v>
      </c>
      <c r="AM836" s="7">
        <v>0</v>
      </c>
      <c r="AN836" s="7">
        <v>388</v>
      </c>
      <c r="AO836" s="7">
        <v>0</v>
      </c>
      <c r="AP836" s="7">
        <v>0</v>
      </c>
      <c r="AQ836" s="7">
        <v>0</v>
      </c>
      <c r="AR836" s="7">
        <f>F836-W836</f>
        <v>388</v>
      </c>
    </row>
    <row r="837" spans="1:44" ht="16" x14ac:dyDescent="0.2">
      <c r="A837" s="5" t="s">
        <v>2740</v>
      </c>
      <c r="C837" t="s">
        <v>41</v>
      </c>
      <c r="D837" t="s">
        <v>41</v>
      </c>
      <c r="E837" t="s">
        <v>373</v>
      </c>
      <c r="F837" s="6">
        <v>387</v>
      </c>
      <c r="G837">
        <v>2017</v>
      </c>
      <c r="H837" t="s">
        <v>720</v>
      </c>
      <c r="I837" t="s">
        <v>720</v>
      </c>
      <c r="J837" s="5" t="s">
        <v>2741</v>
      </c>
      <c r="K837" s="13" t="s">
        <v>41</v>
      </c>
      <c r="M837" s="6">
        <v>0</v>
      </c>
      <c r="N837" s="6">
        <v>0</v>
      </c>
      <c r="O837" s="6">
        <v>0</v>
      </c>
      <c r="P837" s="6">
        <v>387</v>
      </c>
      <c r="Q837" s="6">
        <v>0</v>
      </c>
      <c r="R837" s="6">
        <v>0</v>
      </c>
      <c r="S837" s="6">
        <v>0</v>
      </c>
      <c r="T837" s="6">
        <v>387</v>
      </c>
      <c r="U837" s="6">
        <v>0</v>
      </c>
      <c r="V837" s="6">
        <v>0</v>
      </c>
      <c r="W837" s="7">
        <v>0</v>
      </c>
      <c r="X837" s="7">
        <v>0</v>
      </c>
      <c r="Y837" s="7">
        <v>0</v>
      </c>
      <c r="Z837" s="7">
        <v>0</v>
      </c>
      <c r="AA837" s="7">
        <v>0</v>
      </c>
      <c r="AB837" s="7">
        <v>0</v>
      </c>
      <c r="AC837" s="6">
        <v>0</v>
      </c>
      <c r="AD837" s="6">
        <v>0</v>
      </c>
      <c r="AE837" s="6">
        <v>0</v>
      </c>
      <c r="AF837" s="6">
        <v>0</v>
      </c>
      <c r="AG837" s="6">
        <v>0</v>
      </c>
      <c r="AH837" s="8">
        <v>0</v>
      </c>
      <c r="AI837" s="8">
        <v>0</v>
      </c>
      <c r="AJ837" s="8">
        <v>0</v>
      </c>
      <c r="AK837" s="8">
        <v>0</v>
      </c>
      <c r="AL837" s="8">
        <v>0</v>
      </c>
      <c r="AM837" s="7">
        <v>0</v>
      </c>
      <c r="AN837" s="7">
        <v>0</v>
      </c>
      <c r="AO837" s="7">
        <v>0</v>
      </c>
      <c r="AP837" s="7">
        <v>387</v>
      </c>
      <c r="AQ837" s="7">
        <v>0</v>
      </c>
      <c r="AR837" s="7">
        <f>F837-W837</f>
        <v>387</v>
      </c>
    </row>
    <row r="838" spans="1:44" ht="16" x14ac:dyDescent="0.2">
      <c r="A838" s="5" t="s">
        <v>2742</v>
      </c>
      <c r="C838" t="s">
        <v>41</v>
      </c>
      <c r="D838" t="s">
        <v>41</v>
      </c>
      <c r="E838" t="s">
        <v>41</v>
      </c>
      <c r="F838" s="6">
        <v>380</v>
      </c>
      <c r="G838">
        <v>2013</v>
      </c>
      <c r="H838" t="s">
        <v>63</v>
      </c>
      <c r="I838" t="s">
        <v>63</v>
      </c>
      <c r="J838" s="5" t="s">
        <v>2743</v>
      </c>
      <c r="K838" s="13" t="s">
        <v>1703</v>
      </c>
      <c r="L838" t="s">
        <v>2744</v>
      </c>
      <c r="M838" s="6">
        <v>367</v>
      </c>
      <c r="N838" s="6">
        <v>13</v>
      </c>
      <c r="O838" s="6">
        <v>0</v>
      </c>
      <c r="P838" s="6">
        <v>0</v>
      </c>
      <c r="Q838" s="6">
        <v>0</v>
      </c>
      <c r="R838" s="6">
        <v>0</v>
      </c>
      <c r="S838" s="6">
        <v>380</v>
      </c>
      <c r="T838" s="6">
        <v>0</v>
      </c>
      <c r="U838" s="6">
        <v>0</v>
      </c>
      <c r="V838" s="6">
        <v>0</v>
      </c>
      <c r="W838" s="7">
        <v>0</v>
      </c>
      <c r="X838" s="7">
        <v>0</v>
      </c>
      <c r="Y838" s="7">
        <v>0</v>
      </c>
      <c r="Z838" s="7">
        <v>0</v>
      </c>
      <c r="AA838" s="7">
        <v>0</v>
      </c>
      <c r="AB838" s="7">
        <v>0</v>
      </c>
      <c r="AC838" s="6">
        <v>0</v>
      </c>
      <c r="AD838" s="6">
        <v>0</v>
      </c>
      <c r="AE838" s="6">
        <v>0</v>
      </c>
      <c r="AF838" s="6">
        <v>0</v>
      </c>
      <c r="AG838" s="6">
        <v>0</v>
      </c>
      <c r="AH838" s="8">
        <v>0</v>
      </c>
      <c r="AI838" s="8">
        <v>0</v>
      </c>
      <c r="AJ838" s="8">
        <v>0</v>
      </c>
      <c r="AK838" s="8">
        <v>0</v>
      </c>
      <c r="AL838" s="8">
        <v>0</v>
      </c>
      <c r="AM838" s="7">
        <v>367</v>
      </c>
      <c r="AN838" s="7">
        <v>13</v>
      </c>
      <c r="AO838" s="7">
        <v>0</v>
      </c>
      <c r="AP838" s="7">
        <v>0</v>
      </c>
      <c r="AQ838" s="7">
        <v>0</v>
      </c>
      <c r="AR838" s="7">
        <f>F838-W838</f>
        <v>380</v>
      </c>
    </row>
    <row r="839" spans="1:44" ht="32" x14ac:dyDescent="0.2">
      <c r="A839" s="5" t="s">
        <v>2745</v>
      </c>
      <c r="C839" t="s">
        <v>41</v>
      </c>
      <c r="D839" t="s">
        <v>41</v>
      </c>
      <c r="E839" t="s">
        <v>41</v>
      </c>
      <c r="F839" s="6">
        <v>377</v>
      </c>
      <c r="G839">
        <v>2016</v>
      </c>
      <c r="H839" t="s">
        <v>46</v>
      </c>
      <c r="I839" t="s">
        <v>2746</v>
      </c>
      <c r="J839" s="5" t="s">
        <v>2747</v>
      </c>
      <c r="K839" s="13" t="s">
        <v>2748</v>
      </c>
      <c r="L839" t="s">
        <v>2749</v>
      </c>
      <c r="M839" s="6">
        <v>0</v>
      </c>
      <c r="N839" s="6">
        <v>0</v>
      </c>
      <c r="O839" s="6">
        <v>377</v>
      </c>
      <c r="P839" s="6">
        <v>0</v>
      </c>
      <c r="Q839" s="6">
        <v>0</v>
      </c>
      <c r="R839" s="6">
        <v>0</v>
      </c>
      <c r="S839" s="6">
        <v>0</v>
      </c>
      <c r="T839" s="6">
        <v>0</v>
      </c>
      <c r="U839" s="6">
        <v>0</v>
      </c>
      <c r="V839" s="6">
        <v>377</v>
      </c>
      <c r="W839" s="7">
        <v>0</v>
      </c>
      <c r="X839" s="7">
        <v>0</v>
      </c>
      <c r="Y839" s="7">
        <v>0</v>
      </c>
      <c r="Z839" s="7">
        <v>0</v>
      </c>
      <c r="AA839" s="7">
        <v>0</v>
      </c>
      <c r="AB839" s="7">
        <v>0</v>
      </c>
      <c r="AC839" s="6">
        <v>0</v>
      </c>
      <c r="AD839" s="6">
        <v>0</v>
      </c>
      <c r="AE839" s="6">
        <v>0</v>
      </c>
      <c r="AF839" s="6">
        <v>0</v>
      </c>
      <c r="AG839" s="6">
        <v>0</v>
      </c>
      <c r="AH839" s="8">
        <v>0</v>
      </c>
      <c r="AI839" s="8">
        <v>0</v>
      </c>
      <c r="AJ839" s="8">
        <v>0</v>
      </c>
      <c r="AK839" s="8">
        <v>0</v>
      </c>
      <c r="AL839" s="8">
        <v>0</v>
      </c>
      <c r="AM839" s="7">
        <v>0</v>
      </c>
      <c r="AN839" s="7">
        <v>0</v>
      </c>
      <c r="AO839" s="7">
        <v>377</v>
      </c>
      <c r="AP839" s="7">
        <v>0</v>
      </c>
      <c r="AQ839" s="7">
        <v>0</v>
      </c>
      <c r="AR839" s="7">
        <f>F839-W839</f>
        <v>377</v>
      </c>
    </row>
    <row r="840" spans="1:44" ht="16" x14ac:dyDescent="0.2">
      <c r="A840" s="5" t="s">
        <v>2750</v>
      </c>
      <c r="C840" t="s">
        <v>41</v>
      </c>
      <c r="D840" t="s">
        <v>41</v>
      </c>
      <c r="E840" t="s">
        <v>41</v>
      </c>
      <c r="F840" s="6">
        <v>376</v>
      </c>
      <c r="G840">
        <v>2008</v>
      </c>
      <c r="H840" t="s">
        <v>72</v>
      </c>
      <c r="I840" t="s">
        <v>2751</v>
      </c>
      <c r="J840" s="5" t="s">
        <v>2752</v>
      </c>
      <c r="K840" s="13" t="s">
        <v>2753</v>
      </c>
      <c r="L840" t="s">
        <v>2754</v>
      </c>
      <c r="M840" s="6">
        <v>7</v>
      </c>
      <c r="N840" s="6">
        <v>277</v>
      </c>
      <c r="O840" s="6">
        <v>90</v>
      </c>
      <c r="P840" s="6">
        <v>2</v>
      </c>
      <c r="Q840" s="6">
        <v>0</v>
      </c>
      <c r="R840" s="6">
        <v>0</v>
      </c>
      <c r="S840" s="6">
        <v>0</v>
      </c>
      <c r="T840" s="6">
        <v>0</v>
      </c>
      <c r="U840" s="6">
        <v>376</v>
      </c>
      <c r="V840" s="6">
        <v>0</v>
      </c>
      <c r="W840" s="7">
        <v>0</v>
      </c>
      <c r="X840" s="7">
        <v>0</v>
      </c>
      <c r="Y840" s="7">
        <v>0</v>
      </c>
      <c r="Z840" s="7">
        <v>0</v>
      </c>
      <c r="AA840" s="7">
        <v>0</v>
      </c>
      <c r="AB840" s="7">
        <v>0</v>
      </c>
      <c r="AC840" s="6">
        <v>0</v>
      </c>
      <c r="AD840" s="6">
        <v>0</v>
      </c>
      <c r="AE840" s="6">
        <v>0</v>
      </c>
      <c r="AF840" s="6">
        <v>0</v>
      </c>
      <c r="AG840" s="6">
        <v>0</v>
      </c>
      <c r="AH840" s="8">
        <v>0</v>
      </c>
      <c r="AI840" s="8">
        <v>0</v>
      </c>
      <c r="AJ840" s="8">
        <v>0</v>
      </c>
      <c r="AK840" s="8">
        <v>0</v>
      </c>
      <c r="AL840" s="8">
        <v>0</v>
      </c>
      <c r="AM840" s="7">
        <v>7</v>
      </c>
      <c r="AN840" s="7">
        <v>277</v>
      </c>
      <c r="AO840" s="7">
        <v>90</v>
      </c>
      <c r="AP840" s="7">
        <v>2</v>
      </c>
      <c r="AQ840" s="7">
        <v>0</v>
      </c>
      <c r="AR840" s="7">
        <f>F840-W840</f>
        <v>376</v>
      </c>
    </row>
    <row r="841" spans="1:44" ht="16" x14ac:dyDescent="0.2">
      <c r="A841" s="5" t="s">
        <v>2755</v>
      </c>
      <c r="C841" t="s">
        <v>41</v>
      </c>
      <c r="D841" t="s">
        <v>41</v>
      </c>
      <c r="E841" t="s">
        <v>373</v>
      </c>
      <c r="F841" s="6">
        <v>373</v>
      </c>
      <c r="G841">
        <v>2018</v>
      </c>
      <c r="H841" t="s">
        <v>63</v>
      </c>
      <c r="I841" t="s">
        <v>799</v>
      </c>
      <c r="J841" s="5" t="s">
        <v>2756</v>
      </c>
      <c r="K841" s="13" t="s">
        <v>3</v>
      </c>
      <c r="L841" t="s">
        <v>2757</v>
      </c>
      <c r="M841" s="6">
        <v>0</v>
      </c>
      <c r="N841" s="6">
        <v>0</v>
      </c>
      <c r="O841" s="6">
        <v>0</v>
      </c>
      <c r="P841" s="6">
        <v>0</v>
      </c>
      <c r="Q841" s="6">
        <v>373</v>
      </c>
      <c r="R841" s="6">
        <v>0</v>
      </c>
      <c r="S841" s="6">
        <v>373</v>
      </c>
      <c r="T841" s="6">
        <v>0</v>
      </c>
      <c r="U841" s="6">
        <v>0</v>
      </c>
      <c r="V841" s="6">
        <v>0</v>
      </c>
      <c r="W841" s="7">
        <v>0</v>
      </c>
      <c r="X841" s="7">
        <v>0</v>
      </c>
      <c r="Y841" s="7">
        <v>0</v>
      </c>
      <c r="Z841" s="7">
        <v>0</v>
      </c>
      <c r="AA841" s="7">
        <v>0</v>
      </c>
      <c r="AB841" s="7">
        <v>0</v>
      </c>
      <c r="AC841" s="6">
        <v>0</v>
      </c>
      <c r="AD841" s="6">
        <v>0</v>
      </c>
      <c r="AE841" s="6">
        <v>0</v>
      </c>
      <c r="AF841" s="6">
        <v>0</v>
      </c>
      <c r="AG841" s="6">
        <v>0</v>
      </c>
      <c r="AH841" s="8">
        <v>0</v>
      </c>
      <c r="AI841" s="8">
        <v>0</v>
      </c>
      <c r="AJ841" s="8">
        <v>0</v>
      </c>
      <c r="AK841" s="8">
        <v>0</v>
      </c>
      <c r="AL841" s="8">
        <v>0</v>
      </c>
      <c r="AM841" s="7">
        <v>0</v>
      </c>
      <c r="AN841" s="7">
        <v>0</v>
      </c>
      <c r="AO841" s="7">
        <v>0</v>
      </c>
      <c r="AP841" s="7">
        <v>0</v>
      </c>
      <c r="AQ841" s="7">
        <v>373</v>
      </c>
      <c r="AR841" s="7">
        <f>F841-W841</f>
        <v>373</v>
      </c>
    </row>
    <row r="842" spans="1:44" ht="16" x14ac:dyDescent="0.2">
      <c r="A842" s="5" t="s">
        <v>2758</v>
      </c>
      <c r="C842" t="s">
        <v>41</v>
      </c>
      <c r="D842" t="s">
        <v>41</v>
      </c>
      <c r="E842" t="s">
        <v>373</v>
      </c>
      <c r="F842" s="6">
        <v>369</v>
      </c>
      <c r="G842">
        <v>2015</v>
      </c>
      <c r="H842" t="s">
        <v>63</v>
      </c>
      <c r="I842" t="s">
        <v>63</v>
      </c>
      <c r="J842" s="5" t="s">
        <v>2759</v>
      </c>
      <c r="K842" s="13" t="s">
        <v>1881</v>
      </c>
      <c r="L842" t="s">
        <v>2760</v>
      </c>
      <c r="M842" s="6">
        <v>0</v>
      </c>
      <c r="N842" s="6">
        <v>369</v>
      </c>
      <c r="O842" s="6">
        <v>0</v>
      </c>
      <c r="P842" s="6">
        <v>0</v>
      </c>
      <c r="Q842" s="6">
        <v>0</v>
      </c>
      <c r="R842" s="6">
        <v>0</v>
      </c>
      <c r="S842" s="6">
        <v>369</v>
      </c>
      <c r="T842" s="6">
        <v>0</v>
      </c>
      <c r="U842" s="6">
        <v>0</v>
      </c>
      <c r="V842" s="6">
        <v>0</v>
      </c>
      <c r="W842" s="7">
        <v>0</v>
      </c>
      <c r="X842" s="7">
        <v>0</v>
      </c>
      <c r="Y842" s="7">
        <v>0</v>
      </c>
      <c r="Z842" s="7">
        <v>0</v>
      </c>
      <c r="AA842" s="7">
        <v>0</v>
      </c>
      <c r="AB842" s="7">
        <v>0</v>
      </c>
      <c r="AC842" s="6">
        <v>0</v>
      </c>
      <c r="AD842" s="6">
        <v>0</v>
      </c>
      <c r="AE842" s="6">
        <v>0</v>
      </c>
      <c r="AF842" s="6">
        <v>0</v>
      </c>
      <c r="AG842" s="6">
        <v>0</v>
      </c>
      <c r="AH842" s="8">
        <v>0</v>
      </c>
      <c r="AI842" s="8">
        <v>0</v>
      </c>
      <c r="AJ842" s="8">
        <v>0</v>
      </c>
      <c r="AK842" s="8">
        <v>0</v>
      </c>
      <c r="AL842" s="8">
        <v>0</v>
      </c>
      <c r="AM842" s="7">
        <v>0</v>
      </c>
      <c r="AN842" s="7">
        <v>369</v>
      </c>
      <c r="AO842" s="7">
        <v>0</v>
      </c>
      <c r="AP842" s="7">
        <v>0</v>
      </c>
      <c r="AQ842" s="7">
        <v>0</v>
      </c>
      <c r="AR842" s="7">
        <f>F842-W842</f>
        <v>369</v>
      </c>
    </row>
    <row r="843" spans="1:44" ht="16" x14ac:dyDescent="0.2">
      <c r="A843" s="5" t="s">
        <v>2761</v>
      </c>
      <c r="C843" t="s">
        <v>41</v>
      </c>
      <c r="D843" t="s">
        <v>41</v>
      </c>
      <c r="E843" t="s">
        <v>373</v>
      </c>
      <c r="F843" s="6">
        <v>367</v>
      </c>
      <c r="G843">
        <v>2014</v>
      </c>
      <c r="H843" t="s">
        <v>46</v>
      </c>
      <c r="I843" t="s">
        <v>46</v>
      </c>
      <c r="J843" s="5" t="s">
        <v>2762</v>
      </c>
      <c r="K843" s="13" t="s">
        <v>3</v>
      </c>
      <c r="L843" t="s">
        <v>2763</v>
      </c>
      <c r="M843" s="6">
        <v>367</v>
      </c>
      <c r="N843" s="6">
        <v>0</v>
      </c>
      <c r="O843" s="6">
        <v>0</v>
      </c>
      <c r="P843" s="6">
        <v>0</v>
      </c>
      <c r="Q843" s="6">
        <v>0</v>
      </c>
      <c r="R843" s="6">
        <v>0</v>
      </c>
      <c r="S843" s="6">
        <v>0</v>
      </c>
      <c r="T843" s="6">
        <v>0</v>
      </c>
      <c r="U843" s="6">
        <v>0</v>
      </c>
      <c r="V843" s="6">
        <v>367</v>
      </c>
      <c r="W843" s="7">
        <v>0</v>
      </c>
      <c r="X843" s="7">
        <v>0</v>
      </c>
      <c r="Y843" s="7">
        <v>0</v>
      </c>
      <c r="Z843" s="7">
        <v>0</v>
      </c>
      <c r="AA843" s="7">
        <v>0</v>
      </c>
      <c r="AB843" s="7">
        <v>0</v>
      </c>
      <c r="AC843" s="6">
        <v>0</v>
      </c>
      <c r="AD843" s="6">
        <v>0</v>
      </c>
      <c r="AE843" s="6">
        <v>0</v>
      </c>
      <c r="AF843" s="6">
        <v>0</v>
      </c>
      <c r="AG843" s="6">
        <v>0</v>
      </c>
      <c r="AH843" s="8">
        <v>0</v>
      </c>
      <c r="AI843" s="8">
        <v>0</v>
      </c>
      <c r="AJ843" s="8">
        <v>0</v>
      </c>
      <c r="AK843" s="8">
        <v>0</v>
      </c>
      <c r="AL843" s="8">
        <v>0</v>
      </c>
      <c r="AM843" s="7">
        <v>367</v>
      </c>
      <c r="AN843" s="7">
        <v>0</v>
      </c>
      <c r="AO843" s="7">
        <v>0</v>
      </c>
      <c r="AP843" s="7">
        <v>0</v>
      </c>
      <c r="AQ843" s="7">
        <v>0</v>
      </c>
      <c r="AR843" s="7">
        <f>F843-W843</f>
        <v>367</v>
      </c>
    </row>
    <row r="844" spans="1:44" ht="16" x14ac:dyDescent="0.2">
      <c r="A844" s="5" t="s">
        <v>2764</v>
      </c>
      <c r="C844" t="s">
        <v>41</v>
      </c>
      <c r="D844" t="s">
        <v>41</v>
      </c>
      <c r="E844" t="s">
        <v>373</v>
      </c>
      <c r="F844" s="6">
        <v>364</v>
      </c>
      <c r="G844">
        <v>2015</v>
      </c>
      <c r="H844" t="s">
        <v>72</v>
      </c>
      <c r="I844" t="s">
        <v>72</v>
      </c>
      <c r="J844" s="5" t="s">
        <v>2765</v>
      </c>
      <c r="K844" s="13" t="s">
        <v>41</v>
      </c>
      <c r="M844" s="6">
        <v>0</v>
      </c>
      <c r="N844" s="6">
        <v>0</v>
      </c>
      <c r="O844" s="6">
        <v>262</v>
      </c>
      <c r="P844" s="6">
        <v>102</v>
      </c>
      <c r="Q844" s="6"/>
      <c r="R844" s="6">
        <v>0</v>
      </c>
      <c r="S844" s="6">
        <v>0</v>
      </c>
      <c r="T844" s="6">
        <v>0</v>
      </c>
      <c r="U844" s="6">
        <v>364</v>
      </c>
      <c r="V844" s="6">
        <v>0</v>
      </c>
      <c r="W844" s="7">
        <v>0</v>
      </c>
      <c r="X844" s="7">
        <v>0</v>
      </c>
      <c r="Y844" s="7">
        <v>0</v>
      </c>
      <c r="Z844" s="7">
        <v>0</v>
      </c>
      <c r="AA844" s="7">
        <v>0</v>
      </c>
      <c r="AB844" s="7">
        <v>0</v>
      </c>
      <c r="AC844" s="6">
        <v>0</v>
      </c>
      <c r="AD844" s="6">
        <v>0</v>
      </c>
      <c r="AE844" s="6">
        <v>0</v>
      </c>
      <c r="AF844" s="6">
        <v>0</v>
      </c>
      <c r="AG844" s="6">
        <v>0</v>
      </c>
      <c r="AH844" s="8">
        <v>0</v>
      </c>
      <c r="AI844" s="8">
        <v>0</v>
      </c>
      <c r="AJ844" s="8">
        <v>0</v>
      </c>
      <c r="AK844" s="8">
        <v>0</v>
      </c>
      <c r="AL844" s="8">
        <v>0</v>
      </c>
      <c r="AM844" s="7">
        <v>0</v>
      </c>
      <c r="AN844" s="7">
        <v>0</v>
      </c>
      <c r="AO844" s="7">
        <v>262</v>
      </c>
      <c r="AP844" s="7">
        <v>102</v>
      </c>
      <c r="AQ844" s="7">
        <v>0</v>
      </c>
      <c r="AR844" s="7">
        <f>F844-W844</f>
        <v>364</v>
      </c>
    </row>
    <row r="845" spans="1:44" ht="32" x14ac:dyDescent="0.2">
      <c r="A845" s="5" t="s">
        <v>2768</v>
      </c>
      <c r="C845" t="s">
        <v>41</v>
      </c>
      <c r="D845" t="s">
        <v>41</v>
      </c>
      <c r="E845" t="s">
        <v>373</v>
      </c>
      <c r="F845" s="6">
        <v>362</v>
      </c>
      <c r="G845">
        <v>2017</v>
      </c>
      <c r="H845" t="s">
        <v>63</v>
      </c>
      <c r="I845" t="s">
        <v>63</v>
      </c>
      <c r="J845" s="5" t="s">
        <v>2769</v>
      </c>
      <c r="K845" s="13" t="s">
        <v>3</v>
      </c>
      <c r="L845" t="s">
        <v>2770</v>
      </c>
      <c r="M845" s="6">
        <v>0</v>
      </c>
      <c r="N845" s="6">
        <v>0</v>
      </c>
      <c r="O845" s="6">
        <v>0</v>
      </c>
      <c r="P845" s="6">
        <v>0</v>
      </c>
      <c r="Q845" s="6">
        <v>362</v>
      </c>
      <c r="R845" s="6">
        <v>0</v>
      </c>
      <c r="S845" s="6">
        <v>362</v>
      </c>
      <c r="T845" s="6">
        <v>0</v>
      </c>
      <c r="U845" s="6">
        <v>0</v>
      </c>
      <c r="V845" s="6">
        <v>0</v>
      </c>
      <c r="W845" s="7">
        <v>0</v>
      </c>
      <c r="X845" s="7">
        <v>0</v>
      </c>
      <c r="Y845" s="7">
        <v>0</v>
      </c>
      <c r="Z845" s="7">
        <v>0</v>
      </c>
      <c r="AA845" s="7">
        <v>0</v>
      </c>
      <c r="AB845" s="7">
        <v>0</v>
      </c>
      <c r="AC845" s="6">
        <v>0</v>
      </c>
      <c r="AD845" s="6">
        <v>0</v>
      </c>
      <c r="AE845" s="6">
        <v>0</v>
      </c>
      <c r="AF845" s="6">
        <v>0</v>
      </c>
      <c r="AG845" s="6">
        <v>0</v>
      </c>
      <c r="AH845" s="8">
        <v>0</v>
      </c>
      <c r="AI845" s="8">
        <v>0</v>
      </c>
      <c r="AJ845" s="8">
        <v>0</v>
      </c>
      <c r="AK845" s="8">
        <v>0</v>
      </c>
      <c r="AL845" s="8">
        <v>0</v>
      </c>
      <c r="AM845" s="7">
        <v>0</v>
      </c>
      <c r="AN845" s="7">
        <v>0</v>
      </c>
      <c r="AO845" s="7">
        <v>0</v>
      </c>
      <c r="AP845" s="7">
        <v>0</v>
      </c>
      <c r="AQ845" s="7">
        <v>362</v>
      </c>
      <c r="AR845" s="7">
        <f>F845-W845</f>
        <v>362</v>
      </c>
    </row>
    <row r="846" spans="1:44" ht="32" x14ac:dyDescent="0.2">
      <c r="A846" s="5" t="s">
        <v>2766</v>
      </c>
      <c r="C846" t="s">
        <v>41</v>
      </c>
      <c r="D846" t="s">
        <v>41</v>
      </c>
      <c r="E846" t="s">
        <v>373</v>
      </c>
      <c r="F846" s="6">
        <v>362</v>
      </c>
      <c r="G846">
        <v>2018</v>
      </c>
      <c r="H846" t="s">
        <v>72</v>
      </c>
      <c r="I846" t="s">
        <v>72</v>
      </c>
      <c r="J846" s="5" t="s">
        <v>2767</v>
      </c>
      <c r="K846" s="13" t="s">
        <v>41</v>
      </c>
      <c r="M846" s="6">
        <v>0</v>
      </c>
      <c r="N846" s="6">
        <v>0</v>
      </c>
      <c r="O846" s="6"/>
      <c r="P846" s="6"/>
      <c r="Q846" s="6">
        <v>362</v>
      </c>
      <c r="R846" s="6">
        <v>0</v>
      </c>
      <c r="S846" s="6">
        <v>0</v>
      </c>
      <c r="T846" s="6">
        <v>0</v>
      </c>
      <c r="U846" s="6">
        <v>362</v>
      </c>
      <c r="V846" s="6">
        <v>0</v>
      </c>
      <c r="W846" s="7">
        <v>0</v>
      </c>
      <c r="X846" s="7">
        <v>0</v>
      </c>
      <c r="Y846" s="7">
        <v>0</v>
      </c>
      <c r="Z846" s="7">
        <v>0</v>
      </c>
      <c r="AA846" s="7">
        <v>0</v>
      </c>
      <c r="AB846" s="7">
        <v>0</v>
      </c>
      <c r="AC846" s="6">
        <v>0</v>
      </c>
      <c r="AD846" s="6">
        <v>0</v>
      </c>
      <c r="AE846" s="6">
        <v>0</v>
      </c>
      <c r="AF846" s="6">
        <v>0</v>
      </c>
      <c r="AG846" s="6">
        <v>0</v>
      </c>
      <c r="AH846" s="8">
        <v>0</v>
      </c>
      <c r="AI846" s="8">
        <v>0</v>
      </c>
      <c r="AJ846" s="8">
        <v>0</v>
      </c>
      <c r="AK846" s="8">
        <v>0</v>
      </c>
      <c r="AL846" s="8">
        <v>0</v>
      </c>
      <c r="AM846" s="7">
        <v>0</v>
      </c>
      <c r="AN846" s="7">
        <v>0</v>
      </c>
      <c r="AO846" s="7">
        <v>0</v>
      </c>
      <c r="AP846" s="7">
        <v>0</v>
      </c>
      <c r="AQ846" s="7">
        <v>362</v>
      </c>
      <c r="AR846" s="7">
        <f>F846-W846</f>
        <v>362</v>
      </c>
    </row>
    <row r="847" spans="1:44" ht="16" x14ac:dyDescent="0.2">
      <c r="A847" s="5" t="s">
        <v>2771</v>
      </c>
      <c r="C847" t="s">
        <v>41</v>
      </c>
      <c r="D847" t="s">
        <v>41</v>
      </c>
      <c r="E847" t="s">
        <v>373</v>
      </c>
      <c r="F847" s="6">
        <v>358</v>
      </c>
      <c r="G847">
        <v>2018</v>
      </c>
      <c r="H847" t="s">
        <v>720</v>
      </c>
      <c r="I847" t="s">
        <v>720</v>
      </c>
      <c r="J847" s="5" t="s">
        <v>2772</v>
      </c>
      <c r="K847" s="13" t="s">
        <v>41</v>
      </c>
      <c r="M847" s="6">
        <v>0</v>
      </c>
      <c r="N847" s="6">
        <v>0</v>
      </c>
      <c r="O847" s="6">
        <v>0</v>
      </c>
      <c r="P847" s="6">
        <v>0</v>
      </c>
      <c r="Q847" s="6">
        <v>358</v>
      </c>
      <c r="R847" s="6">
        <v>0</v>
      </c>
      <c r="S847" s="6">
        <v>0</v>
      </c>
      <c r="T847" s="6">
        <v>358</v>
      </c>
      <c r="U847" s="6">
        <v>0</v>
      </c>
      <c r="V847" s="6">
        <v>0</v>
      </c>
      <c r="W847" s="7">
        <v>0</v>
      </c>
      <c r="X847" s="7">
        <v>0</v>
      </c>
      <c r="Y847" s="7">
        <v>0</v>
      </c>
      <c r="Z847" s="7">
        <v>0</v>
      </c>
      <c r="AA847" s="7">
        <v>0</v>
      </c>
      <c r="AB847" s="7">
        <v>0</v>
      </c>
      <c r="AC847" s="6">
        <v>0</v>
      </c>
      <c r="AD847" s="6">
        <v>0</v>
      </c>
      <c r="AE847" s="6">
        <v>0</v>
      </c>
      <c r="AF847" s="6">
        <v>0</v>
      </c>
      <c r="AG847" s="6">
        <v>0</v>
      </c>
      <c r="AH847" s="8">
        <v>0</v>
      </c>
      <c r="AI847" s="8">
        <v>0</v>
      </c>
      <c r="AJ847" s="8">
        <v>0</v>
      </c>
      <c r="AK847" s="8">
        <v>0</v>
      </c>
      <c r="AL847" s="8">
        <v>0</v>
      </c>
      <c r="AM847" s="7">
        <v>0</v>
      </c>
      <c r="AN847" s="7">
        <v>0</v>
      </c>
      <c r="AO847" s="7">
        <v>0</v>
      </c>
      <c r="AP847" s="7">
        <v>0</v>
      </c>
      <c r="AQ847" s="7">
        <v>358</v>
      </c>
      <c r="AR847" s="7">
        <f>F847-W847</f>
        <v>358</v>
      </c>
    </row>
    <row r="848" spans="1:44" ht="16" x14ac:dyDescent="0.2">
      <c r="A848" s="5" t="s">
        <v>2773</v>
      </c>
      <c r="C848" t="s">
        <v>41</v>
      </c>
      <c r="D848" t="s">
        <v>41</v>
      </c>
      <c r="E848" t="s">
        <v>373</v>
      </c>
      <c r="F848" s="6">
        <v>357</v>
      </c>
      <c r="G848">
        <v>2017</v>
      </c>
      <c r="H848" t="s">
        <v>63</v>
      </c>
      <c r="I848" t="s">
        <v>998</v>
      </c>
      <c r="J848" s="5" t="s">
        <v>2774</v>
      </c>
      <c r="K848" s="13" t="s">
        <v>3</v>
      </c>
      <c r="L848" t="s">
        <v>2775</v>
      </c>
      <c r="M848" s="6">
        <v>0</v>
      </c>
      <c r="N848" s="6">
        <v>0</v>
      </c>
      <c r="O848" s="6">
        <v>0</v>
      </c>
      <c r="P848" s="6">
        <v>357</v>
      </c>
      <c r="Q848" s="6">
        <v>0</v>
      </c>
      <c r="R848" s="6">
        <v>0</v>
      </c>
      <c r="S848" s="6">
        <v>357</v>
      </c>
      <c r="T848" s="6">
        <v>0</v>
      </c>
      <c r="U848" s="6">
        <v>0</v>
      </c>
      <c r="V848" s="6">
        <v>0</v>
      </c>
      <c r="W848" s="7">
        <v>0</v>
      </c>
      <c r="X848" s="7">
        <v>0</v>
      </c>
      <c r="Y848" s="7">
        <v>0</v>
      </c>
      <c r="Z848" s="7">
        <v>0</v>
      </c>
      <c r="AA848" s="7">
        <v>0</v>
      </c>
      <c r="AB848" s="7">
        <v>0</v>
      </c>
      <c r="AC848" s="6">
        <v>0</v>
      </c>
      <c r="AD848" s="6">
        <v>0</v>
      </c>
      <c r="AE848" s="6">
        <v>0</v>
      </c>
      <c r="AF848" s="6">
        <v>0</v>
      </c>
      <c r="AG848" s="6">
        <v>0</v>
      </c>
      <c r="AH848" s="8">
        <v>0</v>
      </c>
      <c r="AI848" s="8">
        <v>0</v>
      </c>
      <c r="AJ848" s="8">
        <v>0</v>
      </c>
      <c r="AK848" s="8">
        <v>0</v>
      </c>
      <c r="AL848" s="8">
        <v>0</v>
      </c>
      <c r="AM848" s="7">
        <v>0</v>
      </c>
      <c r="AN848" s="7">
        <v>0</v>
      </c>
      <c r="AO848" s="7">
        <v>0</v>
      </c>
      <c r="AP848" s="7">
        <v>357</v>
      </c>
      <c r="AQ848" s="7">
        <v>0</v>
      </c>
      <c r="AR848" s="7">
        <f>F848-W848</f>
        <v>357</v>
      </c>
    </row>
    <row r="849" spans="1:44" ht="16" x14ac:dyDescent="0.2">
      <c r="A849" s="5" t="s">
        <v>2776</v>
      </c>
      <c r="C849" t="s">
        <v>41</v>
      </c>
      <c r="D849" t="s">
        <v>41</v>
      </c>
      <c r="E849" t="s">
        <v>373</v>
      </c>
      <c r="F849" s="6">
        <v>356</v>
      </c>
      <c r="G849">
        <v>2015</v>
      </c>
      <c r="H849" t="s">
        <v>46</v>
      </c>
      <c r="I849" t="s">
        <v>46</v>
      </c>
      <c r="J849" s="5" t="s">
        <v>2777</v>
      </c>
      <c r="K849" s="13" t="s">
        <v>1881</v>
      </c>
      <c r="L849" t="s">
        <v>2778</v>
      </c>
      <c r="M849" s="6">
        <v>0</v>
      </c>
      <c r="N849" s="6">
        <v>356</v>
      </c>
      <c r="O849" s="6">
        <v>0</v>
      </c>
      <c r="P849" s="6">
        <v>0</v>
      </c>
      <c r="Q849" s="6">
        <v>0</v>
      </c>
      <c r="R849" s="6">
        <v>0</v>
      </c>
      <c r="S849" s="6">
        <v>0</v>
      </c>
      <c r="T849" s="6">
        <v>0</v>
      </c>
      <c r="U849" s="6">
        <v>0</v>
      </c>
      <c r="V849" s="6">
        <v>356</v>
      </c>
      <c r="W849" s="7">
        <v>0</v>
      </c>
      <c r="X849" s="7">
        <v>0</v>
      </c>
      <c r="Y849" s="7">
        <v>0</v>
      </c>
      <c r="Z849" s="7">
        <v>0</v>
      </c>
      <c r="AA849" s="7">
        <v>0</v>
      </c>
      <c r="AB849" s="7">
        <v>0</v>
      </c>
      <c r="AC849" s="6">
        <v>0</v>
      </c>
      <c r="AD849" s="6">
        <v>0</v>
      </c>
      <c r="AE849" s="6">
        <v>0</v>
      </c>
      <c r="AF849" s="6">
        <v>0</v>
      </c>
      <c r="AG849" s="6">
        <v>0</v>
      </c>
      <c r="AH849" s="8">
        <v>0</v>
      </c>
      <c r="AI849" s="8">
        <v>0</v>
      </c>
      <c r="AJ849" s="8">
        <v>0</v>
      </c>
      <c r="AK849" s="8">
        <v>0</v>
      </c>
      <c r="AL849" s="8">
        <v>0</v>
      </c>
      <c r="AM849" s="7">
        <v>0</v>
      </c>
      <c r="AN849" s="7">
        <v>356</v>
      </c>
      <c r="AO849" s="7">
        <v>0</v>
      </c>
      <c r="AP849" s="7">
        <v>0</v>
      </c>
      <c r="AQ849" s="7">
        <v>0</v>
      </c>
      <c r="AR849" s="7">
        <f>F849-W849</f>
        <v>356</v>
      </c>
    </row>
    <row r="850" spans="1:44" ht="16" x14ac:dyDescent="0.2">
      <c r="A850" s="5" t="s">
        <v>2779</v>
      </c>
      <c r="C850" t="s">
        <v>41</v>
      </c>
      <c r="D850" t="s">
        <v>41</v>
      </c>
      <c r="E850" t="s">
        <v>41</v>
      </c>
      <c r="F850" s="6">
        <v>350</v>
      </c>
      <c r="G850">
        <v>2008</v>
      </c>
      <c r="H850" t="s">
        <v>87</v>
      </c>
      <c r="I850" t="s">
        <v>87</v>
      </c>
      <c r="J850" s="5" t="s">
        <v>2633</v>
      </c>
      <c r="K850" s="13" t="s">
        <v>2101</v>
      </c>
      <c r="L850" t="s">
        <v>2780</v>
      </c>
      <c r="M850" s="6">
        <v>0</v>
      </c>
      <c r="N850" s="6">
        <v>350</v>
      </c>
      <c r="O850" s="6">
        <v>0</v>
      </c>
      <c r="P850" s="6">
        <v>0</v>
      </c>
      <c r="Q850" s="6">
        <v>0</v>
      </c>
      <c r="R850" s="6">
        <v>0</v>
      </c>
      <c r="S850" s="6">
        <v>0</v>
      </c>
      <c r="T850" s="6">
        <v>0</v>
      </c>
      <c r="U850" s="6">
        <v>350</v>
      </c>
      <c r="V850" s="6">
        <v>0</v>
      </c>
      <c r="W850" s="7">
        <v>350</v>
      </c>
      <c r="X850" s="7">
        <v>350</v>
      </c>
      <c r="Y850" s="7">
        <v>0</v>
      </c>
      <c r="Z850" s="7">
        <v>0</v>
      </c>
      <c r="AA850" s="7">
        <v>0</v>
      </c>
      <c r="AB850" s="7">
        <v>0</v>
      </c>
      <c r="AC850" s="6">
        <v>0</v>
      </c>
      <c r="AD850" s="6">
        <v>0</v>
      </c>
      <c r="AE850" s="6">
        <v>0</v>
      </c>
      <c r="AF850" s="6">
        <v>350</v>
      </c>
      <c r="AG850" s="6">
        <v>0</v>
      </c>
      <c r="AH850" s="8">
        <v>0</v>
      </c>
      <c r="AI850" s="8">
        <v>350</v>
      </c>
      <c r="AJ850" s="8">
        <v>0</v>
      </c>
      <c r="AK850" s="8">
        <v>0</v>
      </c>
      <c r="AL850" s="8">
        <v>0</v>
      </c>
      <c r="AM850" s="7">
        <v>0</v>
      </c>
      <c r="AN850" s="7">
        <v>0</v>
      </c>
      <c r="AO850" s="7">
        <v>0</v>
      </c>
      <c r="AP850" s="7">
        <v>0</v>
      </c>
      <c r="AQ850" s="7">
        <v>0</v>
      </c>
      <c r="AR850" s="7">
        <f>F850-W850</f>
        <v>0</v>
      </c>
    </row>
    <row r="851" spans="1:44" ht="16" x14ac:dyDescent="0.2">
      <c r="A851" s="5" t="s">
        <v>2781</v>
      </c>
      <c r="C851" t="s">
        <v>41</v>
      </c>
      <c r="D851" t="s">
        <v>41</v>
      </c>
      <c r="E851" t="s">
        <v>41</v>
      </c>
      <c r="F851" s="6">
        <v>349</v>
      </c>
      <c r="G851">
        <v>2016</v>
      </c>
      <c r="H851" t="s">
        <v>63</v>
      </c>
      <c r="I851" t="s">
        <v>63</v>
      </c>
      <c r="J851" s="5" t="s">
        <v>2782</v>
      </c>
      <c r="K851" s="13" t="s">
        <v>198</v>
      </c>
      <c r="L851" t="s">
        <v>2783</v>
      </c>
      <c r="M851" s="6">
        <v>0</v>
      </c>
      <c r="N851" s="6">
        <v>0</v>
      </c>
      <c r="O851" s="6">
        <v>349</v>
      </c>
      <c r="P851" s="6">
        <v>0</v>
      </c>
      <c r="Q851" s="6">
        <v>0</v>
      </c>
      <c r="R851" s="6">
        <v>0</v>
      </c>
      <c r="S851" s="6">
        <v>349</v>
      </c>
      <c r="T851" s="6">
        <v>0</v>
      </c>
      <c r="U851" s="6">
        <v>0</v>
      </c>
      <c r="V851" s="6">
        <v>0</v>
      </c>
      <c r="W851" s="7">
        <v>0</v>
      </c>
      <c r="X851" s="7">
        <v>0</v>
      </c>
      <c r="Y851" s="7">
        <v>0</v>
      </c>
      <c r="Z851" s="7">
        <v>0</v>
      </c>
      <c r="AA851" s="7">
        <v>0</v>
      </c>
      <c r="AB851" s="7">
        <v>0</v>
      </c>
      <c r="AC851" s="6">
        <v>0</v>
      </c>
      <c r="AD851" s="6">
        <v>0</v>
      </c>
      <c r="AE851" s="6">
        <v>0</v>
      </c>
      <c r="AF851" s="6">
        <v>0</v>
      </c>
      <c r="AG851" s="6">
        <v>0</v>
      </c>
      <c r="AH851" s="8">
        <v>0</v>
      </c>
      <c r="AI851" s="8">
        <v>0</v>
      </c>
      <c r="AJ851" s="8">
        <v>0</v>
      </c>
      <c r="AK851" s="8">
        <v>0</v>
      </c>
      <c r="AL851" s="8">
        <v>0</v>
      </c>
      <c r="AM851" s="7">
        <v>0</v>
      </c>
      <c r="AN851" s="7">
        <v>0</v>
      </c>
      <c r="AO851" s="7">
        <v>349</v>
      </c>
      <c r="AP851" s="7">
        <v>0</v>
      </c>
      <c r="AQ851" s="7">
        <v>0</v>
      </c>
      <c r="AR851" s="7">
        <f>F851-W851</f>
        <v>349</v>
      </c>
    </row>
    <row r="852" spans="1:44" ht="16" x14ac:dyDescent="0.2">
      <c r="A852" s="5" t="s">
        <v>2784</v>
      </c>
      <c r="C852" t="s">
        <v>41</v>
      </c>
      <c r="D852" t="s">
        <v>41</v>
      </c>
      <c r="E852" t="s">
        <v>41</v>
      </c>
      <c r="F852" s="6">
        <v>346</v>
      </c>
      <c r="G852">
        <v>1985</v>
      </c>
      <c r="H852" t="s">
        <v>63</v>
      </c>
      <c r="I852" t="s">
        <v>63</v>
      </c>
      <c r="J852" s="5" t="s">
        <v>800</v>
      </c>
      <c r="K852" s="13" t="s">
        <v>114</v>
      </c>
      <c r="L852" t="s">
        <v>2785</v>
      </c>
      <c r="M852" s="6">
        <v>48</v>
      </c>
      <c r="N852" s="6">
        <v>0</v>
      </c>
      <c r="O852" s="6">
        <v>243</v>
      </c>
      <c r="P852" s="6">
        <v>0</v>
      </c>
      <c r="Q852" s="6">
        <v>55</v>
      </c>
      <c r="R852" s="6">
        <v>0</v>
      </c>
      <c r="S852" s="6">
        <v>323</v>
      </c>
      <c r="T852" s="6">
        <v>0</v>
      </c>
      <c r="U852" s="6">
        <v>0</v>
      </c>
      <c r="V852" s="6">
        <v>23</v>
      </c>
      <c r="W852" s="7">
        <v>23</v>
      </c>
      <c r="X852" s="7">
        <v>0</v>
      </c>
      <c r="Y852" s="7">
        <v>23</v>
      </c>
      <c r="Z852" s="7">
        <v>0</v>
      </c>
      <c r="AA852" s="7">
        <v>0</v>
      </c>
      <c r="AB852" s="7">
        <v>0</v>
      </c>
      <c r="AC852" s="6">
        <v>0</v>
      </c>
      <c r="AD852" s="6">
        <v>0</v>
      </c>
      <c r="AE852" s="6">
        <v>0</v>
      </c>
      <c r="AF852" s="6">
        <v>0</v>
      </c>
      <c r="AG852" s="6">
        <v>23</v>
      </c>
      <c r="AH852" s="8">
        <v>0</v>
      </c>
      <c r="AI852" s="8">
        <v>0</v>
      </c>
      <c r="AJ852" s="8">
        <v>23</v>
      </c>
      <c r="AK852" s="8">
        <v>0</v>
      </c>
      <c r="AL852" s="8">
        <v>0</v>
      </c>
      <c r="AM852" s="7">
        <v>48</v>
      </c>
      <c r="AN852" s="7">
        <v>0</v>
      </c>
      <c r="AO852" s="7">
        <v>220</v>
      </c>
      <c r="AP852" s="7">
        <v>0</v>
      </c>
      <c r="AQ852" s="7">
        <v>55</v>
      </c>
      <c r="AR852" s="7">
        <f>F852-W852</f>
        <v>323</v>
      </c>
    </row>
    <row r="853" spans="1:44" ht="48" x14ac:dyDescent="0.2">
      <c r="A853" s="5" t="s">
        <v>4418</v>
      </c>
      <c r="E853" t="s">
        <v>373</v>
      </c>
      <c r="F853" s="6">
        <v>342</v>
      </c>
      <c r="G853">
        <v>2017</v>
      </c>
      <c r="H853" t="s">
        <v>46</v>
      </c>
      <c r="I853" t="s">
        <v>46</v>
      </c>
      <c r="J853" s="5" t="s">
        <v>4419</v>
      </c>
      <c r="K853" s="13" t="s">
        <v>41</v>
      </c>
      <c r="L853">
        <v>0</v>
      </c>
      <c r="M853" s="6">
        <v>0</v>
      </c>
      <c r="N853" s="6">
        <v>0</v>
      </c>
      <c r="O853" s="6">
        <v>0</v>
      </c>
      <c r="P853" s="6">
        <v>460</v>
      </c>
      <c r="Q853" s="6">
        <v>0</v>
      </c>
      <c r="R853" s="6">
        <v>0</v>
      </c>
      <c r="S853" s="6">
        <v>0</v>
      </c>
      <c r="T853" s="6">
        <v>0</v>
      </c>
      <c r="U853" s="6">
        <v>0</v>
      </c>
      <c r="V853" s="6">
        <v>342</v>
      </c>
      <c r="W853" s="6">
        <v>0</v>
      </c>
      <c r="X853" s="6">
        <v>0</v>
      </c>
      <c r="Y853" s="6">
        <v>0</v>
      </c>
      <c r="Z853" s="6">
        <v>0</v>
      </c>
      <c r="AA853" s="6">
        <v>0</v>
      </c>
      <c r="AB853" s="6">
        <v>0</v>
      </c>
      <c r="AC853" s="7">
        <v>0</v>
      </c>
      <c r="AD853" s="7">
        <v>0</v>
      </c>
      <c r="AE853" s="7">
        <v>0</v>
      </c>
      <c r="AF853" s="7">
        <v>0</v>
      </c>
      <c r="AG853" s="7">
        <v>0</v>
      </c>
      <c r="AH853" s="7">
        <v>0</v>
      </c>
      <c r="AI853" s="7">
        <v>0</v>
      </c>
      <c r="AJ853" s="7">
        <v>0</v>
      </c>
      <c r="AK853" s="7">
        <v>0</v>
      </c>
      <c r="AL853" s="7">
        <v>0</v>
      </c>
      <c r="AM853" s="7">
        <v>0</v>
      </c>
      <c r="AN853" s="7">
        <v>0</v>
      </c>
      <c r="AO853" s="7">
        <v>0</v>
      </c>
      <c r="AP853" s="7">
        <v>342</v>
      </c>
      <c r="AQ853" s="7">
        <v>18</v>
      </c>
      <c r="AR853" s="7">
        <v>342</v>
      </c>
    </row>
    <row r="854" spans="1:44" ht="16" x14ac:dyDescent="0.2">
      <c r="A854" s="5" t="s">
        <v>2791</v>
      </c>
      <c r="C854" t="s">
        <v>40</v>
      </c>
      <c r="D854" t="s">
        <v>41</v>
      </c>
      <c r="E854" t="s">
        <v>373</v>
      </c>
      <c r="F854" s="6">
        <v>341</v>
      </c>
      <c r="G854">
        <v>2012</v>
      </c>
      <c r="H854" t="s">
        <v>46</v>
      </c>
      <c r="I854" t="s">
        <v>2792</v>
      </c>
      <c r="J854" s="5" t="s">
        <v>2793</v>
      </c>
      <c r="K854" s="13" t="s">
        <v>1021</v>
      </c>
      <c r="L854" t="s">
        <v>2794</v>
      </c>
      <c r="M854" s="6">
        <v>248</v>
      </c>
      <c r="N854" s="6">
        <v>0</v>
      </c>
      <c r="O854" s="6">
        <v>4</v>
      </c>
      <c r="P854" s="6">
        <v>89</v>
      </c>
      <c r="Q854" s="6">
        <v>0</v>
      </c>
      <c r="R854" s="6">
        <v>0</v>
      </c>
      <c r="S854" s="6">
        <v>155</v>
      </c>
      <c r="T854" s="6">
        <v>0</v>
      </c>
      <c r="U854" s="6">
        <v>18</v>
      </c>
      <c r="V854" s="6">
        <v>168</v>
      </c>
      <c r="W854" s="7">
        <v>173</v>
      </c>
      <c r="X854" s="7">
        <v>0</v>
      </c>
      <c r="Y854" s="7">
        <v>0</v>
      </c>
      <c r="Z854" s="7">
        <v>0</v>
      </c>
      <c r="AA854" s="7">
        <v>0</v>
      </c>
      <c r="AB854" s="7">
        <v>173</v>
      </c>
      <c r="AC854" s="6">
        <v>0</v>
      </c>
      <c r="AD854" s="6">
        <v>155</v>
      </c>
      <c r="AE854" s="6">
        <v>0</v>
      </c>
      <c r="AF854" s="6">
        <v>18</v>
      </c>
      <c r="AG854" s="6">
        <v>0</v>
      </c>
      <c r="AH854" s="8">
        <v>84</v>
      </c>
      <c r="AI854" s="8">
        <v>0</v>
      </c>
      <c r="AJ854" s="8">
        <v>0</v>
      </c>
      <c r="AK854" s="8">
        <v>89</v>
      </c>
      <c r="AL854" s="8">
        <v>0</v>
      </c>
      <c r="AM854" s="7">
        <v>164</v>
      </c>
      <c r="AN854" s="7">
        <v>0</v>
      </c>
      <c r="AO854" s="7">
        <v>4</v>
      </c>
      <c r="AP854" s="7">
        <v>0</v>
      </c>
      <c r="AQ854" s="7">
        <v>0</v>
      </c>
      <c r="AR854" s="7">
        <f>F854-W854</f>
        <v>168</v>
      </c>
    </row>
    <row r="855" spans="1:44" ht="16" x14ac:dyDescent="0.2">
      <c r="A855" s="5" t="s">
        <v>2788</v>
      </c>
      <c r="C855" t="s">
        <v>41</v>
      </c>
      <c r="D855" t="s">
        <v>41</v>
      </c>
      <c r="E855" t="s">
        <v>373</v>
      </c>
      <c r="F855" s="6">
        <v>341</v>
      </c>
      <c r="G855">
        <v>2016</v>
      </c>
      <c r="H855" t="s">
        <v>720</v>
      </c>
      <c r="I855" t="s">
        <v>720</v>
      </c>
      <c r="J855" s="5" t="s">
        <v>2789</v>
      </c>
      <c r="K855" s="13" t="s">
        <v>3</v>
      </c>
      <c r="L855" t="s">
        <v>2790</v>
      </c>
      <c r="M855" s="6">
        <v>0</v>
      </c>
      <c r="N855" s="6">
        <v>0</v>
      </c>
      <c r="O855" s="6">
        <v>341</v>
      </c>
      <c r="P855" s="6">
        <v>0</v>
      </c>
      <c r="Q855" s="6">
        <v>0</v>
      </c>
      <c r="R855" s="6">
        <v>0</v>
      </c>
      <c r="S855" s="6">
        <v>0</v>
      </c>
      <c r="T855" s="6">
        <v>341</v>
      </c>
      <c r="U855" s="6">
        <v>0</v>
      </c>
      <c r="V855" s="6">
        <v>0</v>
      </c>
      <c r="W855" s="7">
        <v>0</v>
      </c>
      <c r="X855" s="7">
        <v>0</v>
      </c>
      <c r="Y855" s="7">
        <v>0</v>
      </c>
      <c r="Z855" s="7">
        <v>0</v>
      </c>
      <c r="AA855" s="7">
        <v>0</v>
      </c>
      <c r="AB855" s="7">
        <v>0</v>
      </c>
      <c r="AC855" s="6">
        <v>0</v>
      </c>
      <c r="AD855" s="6">
        <v>0</v>
      </c>
      <c r="AE855" s="6">
        <v>0</v>
      </c>
      <c r="AF855" s="6">
        <v>0</v>
      </c>
      <c r="AG855" s="6">
        <v>0</v>
      </c>
      <c r="AH855" s="8">
        <v>0</v>
      </c>
      <c r="AI855" s="8">
        <v>0</v>
      </c>
      <c r="AJ855" s="8">
        <v>0</v>
      </c>
      <c r="AK855" s="8">
        <v>0</v>
      </c>
      <c r="AL855" s="8">
        <v>0</v>
      </c>
      <c r="AM855" s="7">
        <v>0</v>
      </c>
      <c r="AN855" s="7">
        <v>0</v>
      </c>
      <c r="AO855" s="7">
        <v>341</v>
      </c>
      <c r="AP855" s="7">
        <v>0</v>
      </c>
      <c r="AQ855" s="7">
        <v>0</v>
      </c>
      <c r="AR855" s="7">
        <f>F855-W855</f>
        <v>341</v>
      </c>
    </row>
    <row r="856" spans="1:44" ht="16" x14ac:dyDescent="0.2">
      <c r="A856" s="5" t="s">
        <v>2786</v>
      </c>
      <c r="C856" t="s">
        <v>41</v>
      </c>
      <c r="D856" t="s">
        <v>41</v>
      </c>
      <c r="E856" t="s">
        <v>373</v>
      </c>
      <c r="F856" s="6">
        <v>341</v>
      </c>
      <c r="G856">
        <v>2018</v>
      </c>
      <c r="H856" t="s">
        <v>87</v>
      </c>
      <c r="I856" t="s">
        <v>87</v>
      </c>
      <c r="J856" s="5" t="s">
        <v>2787</v>
      </c>
      <c r="K856" s="13" t="s">
        <v>41</v>
      </c>
      <c r="M856" s="6">
        <v>0</v>
      </c>
      <c r="N856" s="6">
        <v>0</v>
      </c>
      <c r="O856" s="6">
        <v>0</v>
      </c>
      <c r="P856" s="6">
        <v>0</v>
      </c>
      <c r="Q856" s="6">
        <v>341</v>
      </c>
      <c r="R856" s="6">
        <v>341</v>
      </c>
      <c r="S856" s="6">
        <v>0</v>
      </c>
      <c r="T856" s="6">
        <v>0</v>
      </c>
      <c r="U856" s="6">
        <v>0</v>
      </c>
      <c r="V856" s="6">
        <v>0</v>
      </c>
      <c r="W856" s="7">
        <v>0</v>
      </c>
      <c r="X856" s="7">
        <v>0</v>
      </c>
      <c r="Y856" s="7">
        <v>0</v>
      </c>
      <c r="Z856" s="7">
        <v>0</v>
      </c>
      <c r="AA856" s="7">
        <v>0</v>
      </c>
      <c r="AB856" s="7">
        <v>0</v>
      </c>
      <c r="AC856" s="6">
        <v>0</v>
      </c>
      <c r="AD856" s="6">
        <v>0</v>
      </c>
      <c r="AE856" s="6">
        <v>0</v>
      </c>
      <c r="AF856" s="6">
        <v>0</v>
      </c>
      <c r="AG856" s="6">
        <v>0</v>
      </c>
      <c r="AH856" s="8">
        <v>0</v>
      </c>
      <c r="AI856" s="8">
        <v>0</v>
      </c>
      <c r="AJ856" s="8">
        <v>0</v>
      </c>
      <c r="AK856" s="8">
        <v>0</v>
      </c>
      <c r="AL856" s="8">
        <v>0</v>
      </c>
      <c r="AM856" s="7">
        <v>0</v>
      </c>
      <c r="AN856" s="7">
        <v>0</v>
      </c>
      <c r="AO856" s="7">
        <v>0</v>
      </c>
      <c r="AP856" s="7">
        <v>0</v>
      </c>
      <c r="AQ856" s="7">
        <v>341</v>
      </c>
      <c r="AR856" s="7">
        <f>F856-W856</f>
        <v>341</v>
      </c>
    </row>
    <row r="857" spans="1:44" ht="16" x14ac:dyDescent="0.2">
      <c r="A857" s="5" t="s">
        <v>2795</v>
      </c>
      <c r="C857" t="s">
        <v>41</v>
      </c>
      <c r="D857" t="s">
        <v>41</v>
      </c>
      <c r="E857" t="s">
        <v>373</v>
      </c>
      <c r="F857" s="6">
        <v>340</v>
      </c>
      <c r="G857">
        <v>2015</v>
      </c>
      <c r="H857" t="s">
        <v>72</v>
      </c>
      <c r="I857" t="s">
        <v>72</v>
      </c>
      <c r="K857" s="13" t="s">
        <v>41</v>
      </c>
      <c r="M857" s="6">
        <v>0</v>
      </c>
      <c r="N857" s="6">
        <v>0</v>
      </c>
      <c r="O857" s="6">
        <v>340</v>
      </c>
      <c r="P857" s="6">
        <v>0</v>
      </c>
      <c r="Q857" s="6">
        <v>0</v>
      </c>
      <c r="R857" s="6">
        <v>0</v>
      </c>
      <c r="S857" s="6">
        <v>0</v>
      </c>
      <c r="T857" s="6">
        <v>0</v>
      </c>
      <c r="U857" s="6">
        <v>340</v>
      </c>
      <c r="V857" s="6">
        <v>0</v>
      </c>
      <c r="W857" s="7">
        <v>0</v>
      </c>
      <c r="X857" s="7">
        <v>0</v>
      </c>
      <c r="Y857" s="7">
        <v>0</v>
      </c>
      <c r="Z857" s="7">
        <v>0</v>
      </c>
      <c r="AA857" s="7">
        <v>0</v>
      </c>
      <c r="AB857" s="7">
        <v>0</v>
      </c>
      <c r="AC857" s="6">
        <v>0</v>
      </c>
      <c r="AD857" s="6">
        <v>0</v>
      </c>
      <c r="AE857" s="6">
        <v>0</v>
      </c>
      <c r="AF857" s="6">
        <v>0</v>
      </c>
      <c r="AG857" s="6">
        <v>0</v>
      </c>
      <c r="AH857" s="8">
        <v>0</v>
      </c>
      <c r="AI857" s="8">
        <v>0</v>
      </c>
      <c r="AJ857" s="8">
        <v>0</v>
      </c>
      <c r="AK857" s="8">
        <v>0</v>
      </c>
      <c r="AL857" s="8">
        <v>0</v>
      </c>
      <c r="AM857" s="7">
        <v>0</v>
      </c>
      <c r="AN857" s="7">
        <v>0</v>
      </c>
      <c r="AO857" s="7">
        <v>340</v>
      </c>
      <c r="AP857" s="7">
        <v>0</v>
      </c>
      <c r="AQ857" s="7">
        <v>0</v>
      </c>
      <c r="AR857" s="7">
        <f>F857-W857</f>
        <v>340</v>
      </c>
    </row>
    <row r="858" spans="1:44" ht="16" x14ac:dyDescent="0.2">
      <c r="A858" s="5" t="s">
        <v>4420</v>
      </c>
      <c r="E858" t="s">
        <v>373</v>
      </c>
      <c r="F858" s="6">
        <v>337</v>
      </c>
      <c r="G858">
        <v>2017</v>
      </c>
      <c r="H858" t="s">
        <v>46</v>
      </c>
      <c r="I858" t="s">
        <v>46</v>
      </c>
      <c r="J858" s="5" t="s">
        <v>4421</v>
      </c>
      <c r="K858" s="13" t="s">
        <v>3</v>
      </c>
      <c r="L858" t="s">
        <v>4422</v>
      </c>
      <c r="M858" s="6">
        <v>0</v>
      </c>
      <c r="N858" s="6">
        <v>0</v>
      </c>
      <c r="O858" s="6">
        <v>0</v>
      </c>
      <c r="P858" s="6">
        <v>337</v>
      </c>
      <c r="Q858" s="6">
        <v>0</v>
      </c>
      <c r="R858" s="6">
        <v>0</v>
      </c>
      <c r="S858" s="6">
        <v>0</v>
      </c>
      <c r="T858" s="6">
        <v>0</v>
      </c>
      <c r="U858" s="6">
        <v>0</v>
      </c>
      <c r="V858" s="6">
        <v>337</v>
      </c>
      <c r="W858" s="6">
        <v>0</v>
      </c>
      <c r="X858" s="6">
        <v>0</v>
      </c>
      <c r="Y858" s="6">
        <v>0</v>
      </c>
      <c r="Z858" s="6">
        <v>0</v>
      </c>
      <c r="AA858" s="6">
        <v>0</v>
      </c>
      <c r="AB858" s="6">
        <v>0</v>
      </c>
      <c r="AC858" s="7">
        <v>0</v>
      </c>
      <c r="AD858" s="7">
        <v>0</v>
      </c>
      <c r="AE858" s="7">
        <v>0</v>
      </c>
      <c r="AF858" s="7">
        <v>0</v>
      </c>
      <c r="AG858" s="7">
        <v>0</v>
      </c>
      <c r="AH858" s="7">
        <v>0</v>
      </c>
      <c r="AI858" s="7">
        <v>0</v>
      </c>
      <c r="AJ858" s="7">
        <v>0</v>
      </c>
      <c r="AK858" s="7">
        <v>0</v>
      </c>
      <c r="AL858" s="7">
        <v>0</v>
      </c>
      <c r="AM858" s="7">
        <v>0</v>
      </c>
      <c r="AN858" s="7">
        <v>0</v>
      </c>
      <c r="AO858" s="7">
        <v>0</v>
      </c>
      <c r="AP858" s="7">
        <v>337</v>
      </c>
      <c r="AQ858" s="7">
        <v>19</v>
      </c>
      <c r="AR858" s="7">
        <v>337</v>
      </c>
    </row>
    <row r="859" spans="1:44" ht="16" x14ac:dyDescent="0.2">
      <c r="A859" s="5" t="s">
        <v>2796</v>
      </c>
      <c r="C859" t="s">
        <v>41</v>
      </c>
      <c r="D859" t="s">
        <v>41</v>
      </c>
      <c r="E859" t="s">
        <v>41</v>
      </c>
      <c r="F859" s="6">
        <v>336</v>
      </c>
      <c r="G859">
        <v>2016</v>
      </c>
      <c r="H859" t="s">
        <v>72</v>
      </c>
      <c r="I859" t="s">
        <v>72</v>
      </c>
      <c r="J859" s="5" t="s">
        <v>2797</v>
      </c>
      <c r="K859" s="13" t="s">
        <v>1224</v>
      </c>
      <c r="L859" t="s">
        <v>2798</v>
      </c>
      <c r="M859" s="6">
        <v>0</v>
      </c>
      <c r="N859" s="6">
        <v>0</v>
      </c>
      <c r="O859" s="6">
        <v>336</v>
      </c>
      <c r="P859" s="6">
        <v>0</v>
      </c>
      <c r="Q859" s="6">
        <v>0</v>
      </c>
      <c r="R859" s="6">
        <v>0</v>
      </c>
      <c r="S859" s="6">
        <v>0</v>
      </c>
      <c r="T859" s="6">
        <v>0</v>
      </c>
      <c r="U859" s="6">
        <v>336</v>
      </c>
      <c r="V859" s="6">
        <v>0</v>
      </c>
      <c r="W859" s="7">
        <v>0</v>
      </c>
      <c r="X859" s="7">
        <v>0</v>
      </c>
      <c r="Y859" s="7">
        <v>0</v>
      </c>
      <c r="Z859" s="7">
        <v>0</v>
      </c>
      <c r="AA859" s="7">
        <v>0</v>
      </c>
      <c r="AB859" s="7">
        <v>0</v>
      </c>
      <c r="AC859" s="6">
        <v>0</v>
      </c>
      <c r="AD859" s="6">
        <v>0</v>
      </c>
      <c r="AE859" s="6">
        <v>0</v>
      </c>
      <c r="AF859" s="6">
        <v>0</v>
      </c>
      <c r="AG859" s="6">
        <v>0</v>
      </c>
      <c r="AH859" s="8">
        <v>0</v>
      </c>
      <c r="AI859" s="8">
        <v>0</v>
      </c>
      <c r="AJ859" s="8">
        <v>0</v>
      </c>
      <c r="AK859" s="8">
        <v>0</v>
      </c>
      <c r="AL859" s="8">
        <v>0</v>
      </c>
      <c r="AM859" s="7">
        <v>0</v>
      </c>
      <c r="AN859" s="7">
        <v>0</v>
      </c>
      <c r="AO859" s="7">
        <v>336</v>
      </c>
      <c r="AP859" s="7">
        <v>0</v>
      </c>
      <c r="AQ859" s="7">
        <v>0</v>
      </c>
      <c r="AR859" s="7">
        <f>F859-W859</f>
        <v>336</v>
      </c>
    </row>
    <row r="860" spans="1:44" ht="16" x14ac:dyDescent="0.2">
      <c r="A860" s="5" t="s">
        <v>2799</v>
      </c>
      <c r="C860" t="s">
        <v>41</v>
      </c>
      <c r="D860" t="s">
        <v>41</v>
      </c>
      <c r="E860" t="s">
        <v>373</v>
      </c>
      <c r="F860" s="6">
        <v>334</v>
      </c>
      <c r="G860">
        <v>2017</v>
      </c>
      <c r="H860" t="s">
        <v>720</v>
      </c>
      <c r="I860" t="s">
        <v>720</v>
      </c>
      <c r="J860" s="5" t="s">
        <v>2800</v>
      </c>
      <c r="K860" s="13" t="s">
        <v>3</v>
      </c>
      <c r="L860" t="s">
        <v>2801</v>
      </c>
      <c r="M860" s="6">
        <v>0</v>
      </c>
      <c r="N860" s="6">
        <v>0</v>
      </c>
      <c r="O860" s="6">
        <v>0</v>
      </c>
      <c r="P860" s="6">
        <v>334</v>
      </c>
      <c r="Q860" s="6">
        <v>0</v>
      </c>
      <c r="R860" s="6">
        <v>0</v>
      </c>
      <c r="S860" s="6">
        <v>0</v>
      </c>
      <c r="T860" s="6">
        <v>334</v>
      </c>
      <c r="U860" s="6">
        <v>0</v>
      </c>
      <c r="V860" s="6">
        <v>0</v>
      </c>
      <c r="W860" s="7">
        <v>0</v>
      </c>
      <c r="X860" s="7">
        <v>0</v>
      </c>
      <c r="Y860" s="7">
        <v>0</v>
      </c>
      <c r="Z860" s="7">
        <v>0</v>
      </c>
      <c r="AA860" s="7">
        <v>0</v>
      </c>
      <c r="AB860" s="7">
        <v>0</v>
      </c>
      <c r="AC860" s="6">
        <v>0</v>
      </c>
      <c r="AD860" s="6">
        <v>0</v>
      </c>
      <c r="AE860" s="6">
        <v>0</v>
      </c>
      <c r="AF860" s="6">
        <v>0</v>
      </c>
      <c r="AG860" s="6">
        <v>0</v>
      </c>
      <c r="AH860" s="8">
        <v>0</v>
      </c>
      <c r="AI860" s="8">
        <v>0</v>
      </c>
      <c r="AJ860" s="8">
        <v>0</v>
      </c>
      <c r="AK860" s="8">
        <v>0</v>
      </c>
      <c r="AL860" s="8">
        <v>0</v>
      </c>
      <c r="AM860" s="7">
        <v>0</v>
      </c>
      <c r="AN860" s="7">
        <v>0</v>
      </c>
      <c r="AO860" s="7">
        <v>0</v>
      </c>
      <c r="AP860" s="7">
        <v>334</v>
      </c>
      <c r="AQ860" s="7">
        <v>0</v>
      </c>
      <c r="AR860" s="7">
        <f>F860-W860</f>
        <v>334</v>
      </c>
    </row>
    <row r="861" spans="1:44" ht="32" x14ac:dyDescent="0.2">
      <c r="A861" s="5" t="s">
        <v>2802</v>
      </c>
      <c r="C861" t="s">
        <v>41</v>
      </c>
      <c r="D861" t="s">
        <v>66</v>
      </c>
      <c r="E861" t="s">
        <v>41</v>
      </c>
      <c r="F861" s="6">
        <v>329</v>
      </c>
      <c r="G861">
        <v>1977</v>
      </c>
      <c r="H861" t="s">
        <v>72</v>
      </c>
      <c r="I861" t="s">
        <v>72</v>
      </c>
      <c r="J861" s="5" t="s">
        <v>2803</v>
      </c>
      <c r="K861" s="13" t="s">
        <v>134</v>
      </c>
      <c r="L861" t="s">
        <v>2804</v>
      </c>
      <c r="M861" s="6">
        <v>0</v>
      </c>
      <c r="N861" s="6">
        <v>329</v>
      </c>
      <c r="O861" s="6">
        <v>0</v>
      </c>
      <c r="P861" s="6">
        <v>0</v>
      </c>
      <c r="Q861" s="6">
        <v>0</v>
      </c>
      <c r="R861" s="6">
        <v>0</v>
      </c>
      <c r="S861" s="6">
        <v>0</v>
      </c>
      <c r="T861" s="6">
        <v>0</v>
      </c>
      <c r="U861" s="6">
        <v>329</v>
      </c>
      <c r="V861" s="6">
        <v>0</v>
      </c>
      <c r="W861" s="7">
        <v>0</v>
      </c>
      <c r="X861" s="7">
        <v>0</v>
      </c>
      <c r="Y861" s="7">
        <v>0</v>
      </c>
      <c r="Z861" s="7">
        <v>0</v>
      </c>
      <c r="AA861" s="7">
        <v>0</v>
      </c>
      <c r="AB861" s="7">
        <v>0</v>
      </c>
      <c r="AC861" s="6">
        <v>0</v>
      </c>
      <c r="AD861" s="6">
        <v>0</v>
      </c>
      <c r="AE861" s="6">
        <v>0</v>
      </c>
      <c r="AF861" s="6">
        <v>0</v>
      </c>
      <c r="AG861" s="6">
        <v>0</v>
      </c>
      <c r="AH861" s="8">
        <v>0</v>
      </c>
      <c r="AI861" s="8">
        <v>0</v>
      </c>
      <c r="AJ861" s="8">
        <v>0</v>
      </c>
      <c r="AK861" s="8">
        <v>0</v>
      </c>
      <c r="AL861" s="8">
        <v>0</v>
      </c>
      <c r="AM861" s="7">
        <v>0</v>
      </c>
      <c r="AN861" s="7">
        <v>329</v>
      </c>
      <c r="AO861" s="7">
        <v>0</v>
      </c>
      <c r="AP861" s="7">
        <v>0</v>
      </c>
      <c r="AQ861" s="7">
        <v>0</v>
      </c>
      <c r="AR861" s="7">
        <f>F861-W861</f>
        <v>329</v>
      </c>
    </row>
    <row r="862" spans="1:44" ht="16" x14ac:dyDescent="0.2">
      <c r="A862" s="5" t="s">
        <v>2805</v>
      </c>
      <c r="C862" t="s">
        <v>41</v>
      </c>
      <c r="D862" t="s">
        <v>41</v>
      </c>
      <c r="E862" t="s">
        <v>41</v>
      </c>
      <c r="F862" s="6">
        <v>326</v>
      </c>
      <c r="G862">
        <v>1998</v>
      </c>
      <c r="H862" t="s">
        <v>72</v>
      </c>
      <c r="I862" t="s">
        <v>72</v>
      </c>
      <c r="J862" s="5" t="s">
        <v>501</v>
      </c>
      <c r="K862" s="13" t="s">
        <v>3</v>
      </c>
      <c r="L862" t="s">
        <v>2806</v>
      </c>
      <c r="M862" s="6">
        <v>0</v>
      </c>
      <c r="N862" s="6">
        <v>0</v>
      </c>
      <c r="O862" s="6">
        <v>326</v>
      </c>
      <c r="P862" s="6">
        <v>0</v>
      </c>
      <c r="Q862" s="6">
        <v>0</v>
      </c>
      <c r="R862" s="6">
        <v>0</v>
      </c>
      <c r="S862" s="6">
        <v>0</v>
      </c>
      <c r="T862" s="6">
        <v>0</v>
      </c>
      <c r="U862" s="6">
        <v>326</v>
      </c>
      <c r="V862" s="6">
        <v>0</v>
      </c>
      <c r="W862" s="7">
        <v>0</v>
      </c>
      <c r="X862" s="7">
        <v>0</v>
      </c>
      <c r="Y862" s="7">
        <v>0</v>
      </c>
      <c r="Z862" s="7">
        <v>0</v>
      </c>
      <c r="AA862" s="7">
        <v>0</v>
      </c>
      <c r="AB862" s="7">
        <v>0</v>
      </c>
      <c r="AC862" s="6">
        <v>0</v>
      </c>
      <c r="AD862" s="6">
        <v>0</v>
      </c>
      <c r="AE862" s="6">
        <v>0</v>
      </c>
      <c r="AF862" s="6">
        <v>0</v>
      </c>
      <c r="AG862" s="6">
        <v>0</v>
      </c>
      <c r="AH862" s="8">
        <v>0</v>
      </c>
      <c r="AI862" s="8">
        <v>0</v>
      </c>
      <c r="AJ862" s="8">
        <v>0</v>
      </c>
      <c r="AK862" s="8">
        <v>0</v>
      </c>
      <c r="AL862" s="8">
        <v>0</v>
      </c>
      <c r="AM862" s="7">
        <v>0</v>
      </c>
      <c r="AN862" s="7">
        <v>0</v>
      </c>
      <c r="AO862" s="7">
        <v>326</v>
      </c>
      <c r="AP862" s="7">
        <v>0</v>
      </c>
      <c r="AQ862" s="7">
        <v>0</v>
      </c>
      <c r="AR862" s="7">
        <f>F862-W862</f>
        <v>326</v>
      </c>
    </row>
    <row r="863" spans="1:44" ht="16" x14ac:dyDescent="0.2">
      <c r="A863" s="5" t="s">
        <v>2807</v>
      </c>
      <c r="C863" t="s">
        <v>41</v>
      </c>
      <c r="D863" t="s">
        <v>41</v>
      </c>
      <c r="E863" t="s">
        <v>373</v>
      </c>
      <c r="F863" s="6">
        <v>323</v>
      </c>
      <c r="G863">
        <v>2018</v>
      </c>
      <c r="H863" t="s">
        <v>72</v>
      </c>
      <c r="I863" t="s">
        <v>72</v>
      </c>
      <c r="K863" s="13" t="s">
        <v>41</v>
      </c>
      <c r="M863" s="6">
        <v>0</v>
      </c>
      <c r="N863" s="6">
        <v>0</v>
      </c>
      <c r="O863" s="6">
        <v>0</v>
      </c>
      <c r="P863" s="6">
        <v>0</v>
      </c>
      <c r="Q863" s="6">
        <v>323</v>
      </c>
      <c r="R863" s="6">
        <v>0</v>
      </c>
      <c r="S863" s="6">
        <v>0</v>
      </c>
      <c r="T863" s="6">
        <v>0</v>
      </c>
      <c r="U863" s="6">
        <v>323</v>
      </c>
      <c r="V863" s="6">
        <v>0</v>
      </c>
      <c r="W863" s="7">
        <v>0</v>
      </c>
      <c r="X863" s="7">
        <v>0</v>
      </c>
      <c r="Y863" s="7">
        <v>0</v>
      </c>
      <c r="Z863" s="7">
        <v>0</v>
      </c>
      <c r="AA863" s="7">
        <v>0</v>
      </c>
      <c r="AB863" s="7">
        <v>0</v>
      </c>
      <c r="AC863" s="6">
        <v>0</v>
      </c>
      <c r="AD863" s="6">
        <v>0</v>
      </c>
      <c r="AE863" s="6">
        <v>0</v>
      </c>
      <c r="AF863" s="6">
        <v>0</v>
      </c>
      <c r="AG863" s="6">
        <v>0</v>
      </c>
      <c r="AH863" s="8">
        <v>0</v>
      </c>
      <c r="AI863" s="8">
        <v>0</v>
      </c>
      <c r="AJ863" s="8">
        <v>0</v>
      </c>
      <c r="AK863" s="8">
        <v>0</v>
      </c>
      <c r="AL863" s="8">
        <v>0</v>
      </c>
      <c r="AM863" s="7">
        <v>0</v>
      </c>
      <c r="AN863" s="7">
        <v>0</v>
      </c>
      <c r="AO863" s="7">
        <v>0</v>
      </c>
      <c r="AP863" s="7">
        <v>0</v>
      </c>
      <c r="AQ863" s="7">
        <v>323</v>
      </c>
      <c r="AR863" s="7">
        <f>F863-W863</f>
        <v>323</v>
      </c>
    </row>
    <row r="864" spans="1:44" ht="16" x14ac:dyDescent="0.2">
      <c r="A864" s="5" t="s">
        <v>2808</v>
      </c>
      <c r="C864" t="s">
        <v>41</v>
      </c>
      <c r="D864" t="s">
        <v>66</v>
      </c>
      <c r="E864" t="s">
        <v>41</v>
      </c>
      <c r="F864" s="6">
        <v>311</v>
      </c>
      <c r="G864">
        <v>2013</v>
      </c>
      <c r="H864" t="s">
        <v>46</v>
      </c>
      <c r="I864" t="s">
        <v>46</v>
      </c>
      <c r="J864" s="5" t="s">
        <v>2809</v>
      </c>
      <c r="K864" s="13" t="s">
        <v>198</v>
      </c>
      <c r="L864" t="s">
        <v>2810</v>
      </c>
      <c r="M864" s="6">
        <v>311</v>
      </c>
      <c r="N864" s="6">
        <v>0</v>
      </c>
      <c r="O864" s="6">
        <v>0</v>
      </c>
      <c r="P864" s="6">
        <v>0</v>
      </c>
      <c r="Q864" s="6">
        <v>0</v>
      </c>
      <c r="R864" s="6">
        <v>0</v>
      </c>
      <c r="S864" s="6">
        <v>0</v>
      </c>
      <c r="T864" s="6">
        <v>0</v>
      </c>
      <c r="U864" s="6">
        <v>0</v>
      </c>
      <c r="V864" s="6">
        <v>311</v>
      </c>
      <c r="W864" s="7">
        <v>0</v>
      </c>
      <c r="X864" s="7">
        <v>0</v>
      </c>
      <c r="Y864" s="7">
        <v>0</v>
      </c>
      <c r="Z864" s="7">
        <v>0</v>
      </c>
      <c r="AA864" s="7">
        <v>0</v>
      </c>
      <c r="AB864" s="7">
        <v>0</v>
      </c>
      <c r="AC864" s="6">
        <v>0</v>
      </c>
      <c r="AD864" s="6">
        <v>0</v>
      </c>
      <c r="AE864" s="6">
        <v>0</v>
      </c>
      <c r="AF864" s="6">
        <v>0</v>
      </c>
      <c r="AG864" s="6">
        <v>0</v>
      </c>
      <c r="AH864" s="8">
        <v>0</v>
      </c>
      <c r="AI864" s="8">
        <v>0</v>
      </c>
      <c r="AJ864" s="8">
        <v>0</v>
      </c>
      <c r="AK864" s="8">
        <v>0</v>
      </c>
      <c r="AL864" s="8">
        <v>0</v>
      </c>
      <c r="AM864" s="7">
        <v>311</v>
      </c>
      <c r="AN864" s="7">
        <v>0</v>
      </c>
      <c r="AO864" s="7">
        <v>0</v>
      </c>
      <c r="AP864" s="7">
        <v>0</v>
      </c>
      <c r="AQ864" s="7">
        <v>0</v>
      </c>
      <c r="AR864" s="7">
        <f>F864-W864</f>
        <v>311</v>
      </c>
    </row>
    <row r="865" spans="1:44" ht="16" x14ac:dyDescent="0.2">
      <c r="A865" s="5" t="s">
        <v>2811</v>
      </c>
      <c r="C865" t="s">
        <v>41</v>
      </c>
      <c r="D865" t="s">
        <v>41</v>
      </c>
      <c r="E865" t="s">
        <v>373</v>
      </c>
      <c r="F865" s="6">
        <v>310</v>
      </c>
      <c r="G865">
        <v>2015</v>
      </c>
      <c r="H865" t="s">
        <v>720</v>
      </c>
      <c r="I865" t="s">
        <v>720</v>
      </c>
      <c r="J865" s="5" t="s">
        <v>2812</v>
      </c>
      <c r="K865" s="13" t="s">
        <v>41</v>
      </c>
      <c r="M865" s="6">
        <v>0</v>
      </c>
      <c r="N865" s="6">
        <v>310</v>
      </c>
      <c r="O865" s="6">
        <v>0</v>
      </c>
      <c r="P865" s="6">
        <v>0</v>
      </c>
      <c r="Q865" s="6">
        <v>0</v>
      </c>
      <c r="R865" s="6">
        <v>0</v>
      </c>
      <c r="S865" s="6">
        <v>0</v>
      </c>
      <c r="T865" s="6">
        <v>310</v>
      </c>
      <c r="U865" s="6">
        <v>0</v>
      </c>
      <c r="V865" s="6">
        <v>0</v>
      </c>
      <c r="W865" s="7">
        <v>0</v>
      </c>
      <c r="X865" s="7">
        <v>0</v>
      </c>
      <c r="Y865" s="7">
        <v>0</v>
      </c>
      <c r="Z865" s="7">
        <v>0</v>
      </c>
      <c r="AA865" s="7">
        <v>0</v>
      </c>
      <c r="AB865" s="7">
        <v>0</v>
      </c>
      <c r="AC865" s="6">
        <v>0</v>
      </c>
      <c r="AD865" s="6">
        <v>0</v>
      </c>
      <c r="AE865" s="6">
        <v>0</v>
      </c>
      <c r="AF865" s="6">
        <v>0</v>
      </c>
      <c r="AG865" s="6">
        <v>0</v>
      </c>
      <c r="AH865" s="8">
        <v>0</v>
      </c>
      <c r="AI865" s="8">
        <v>0</v>
      </c>
      <c r="AJ865" s="8">
        <v>0</v>
      </c>
      <c r="AK865" s="8">
        <v>0</v>
      </c>
      <c r="AL865" s="8">
        <v>0</v>
      </c>
      <c r="AM865" s="7">
        <v>0</v>
      </c>
      <c r="AN865" s="7">
        <v>310</v>
      </c>
      <c r="AO865" s="7">
        <v>0</v>
      </c>
      <c r="AP865" s="7">
        <v>0</v>
      </c>
      <c r="AQ865" s="7">
        <v>0</v>
      </c>
      <c r="AR865" s="7">
        <f>F865-W865</f>
        <v>310</v>
      </c>
    </row>
    <row r="866" spans="1:44" ht="16" x14ac:dyDescent="0.2">
      <c r="A866" s="5" t="s">
        <v>4423</v>
      </c>
      <c r="E866" t="s">
        <v>373</v>
      </c>
      <c r="F866" s="6">
        <v>308</v>
      </c>
      <c r="G866">
        <v>2018</v>
      </c>
      <c r="H866" t="s">
        <v>46</v>
      </c>
      <c r="I866" t="s">
        <v>46</v>
      </c>
      <c r="J866" s="5" t="s">
        <v>4424</v>
      </c>
      <c r="K866" s="13" t="s">
        <v>3</v>
      </c>
      <c r="L866" t="s">
        <v>4425</v>
      </c>
      <c r="M866" s="6">
        <v>0</v>
      </c>
      <c r="N866" s="6">
        <v>0</v>
      </c>
      <c r="O866" s="6">
        <v>0</v>
      </c>
      <c r="P866" s="6">
        <v>0</v>
      </c>
      <c r="Q866" s="6">
        <v>308</v>
      </c>
      <c r="R866" s="6">
        <v>0</v>
      </c>
      <c r="S866" s="6">
        <v>0</v>
      </c>
      <c r="T866" s="6">
        <v>0</v>
      </c>
      <c r="U866" s="6">
        <v>0</v>
      </c>
      <c r="V866" s="6">
        <v>308</v>
      </c>
      <c r="W866" s="6">
        <v>0</v>
      </c>
      <c r="X866" s="6">
        <v>0</v>
      </c>
      <c r="Y866" s="6">
        <v>0</v>
      </c>
      <c r="Z866" s="6">
        <v>0</v>
      </c>
      <c r="AA866" s="6">
        <v>0</v>
      </c>
      <c r="AB866" s="6">
        <v>0</v>
      </c>
      <c r="AC866" s="7">
        <v>0</v>
      </c>
      <c r="AD866" s="7">
        <v>0</v>
      </c>
      <c r="AE866" s="7">
        <v>0</v>
      </c>
      <c r="AF866" s="7">
        <v>0</v>
      </c>
      <c r="AG866" s="7">
        <v>0</v>
      </c>
      <c r="AH866" s="7">
        <v>0</v>
      </c>
      <c r="AI866" s="7">
        <v>0</v>
      </c>
      <c r="AJ866" s="7">
        <v>0</v>
      </c>
      <c r="AK866" s="7">
        <v>0</v>
      </c>
      <c r="AL866" s="7">
        <v>0</v>
      </c>
      <c r="AM866" s="7">
        <v>0</v>
      </c>
      <c r="AN866" s="7">
        <v>0</v>
      </c>
      <c r="AO866" s="7">
        <v>0</v>
      </c>
      <c r="AP866" s="7">
        <v>308</v>
      </c>
      <c r="AQ866" s="7">
        <v>20</v>
      </c>
      <c r="AR866" s="7">
        <v>308</v>
      </c>
    </row>
    <row r="867" spans="1:44" ht="16" x14ac:dyDescent="0.2">
      <c r="A867" s="5" t="s">
        <v>2813</v>
      </c>
      <c r="C867" t="s">
        <v>41</v>
      </c>
      <c r="D867" t="s">
        <v>41</v>
      </c>
      <c r="E867" t="s">
        <v>41</v>
      </c>
      <c r="F867" s="6">
        <v>307</v>
      </c>
      <c r="G867">
        <v>2012</v>
      </c>
      <c r="H867" t="s">
        <v>63</v>
      </c>
      <c r="I867" t="s">
        <v>2814</v>
      </c>
      <c r="J867" s="5" t="s">
        <v>1656</v>
      </c>
      <c r="K867" s="13" t="s">
        <v>2815</v>
      </c>
      <c r="L867" t="s">
        <v>2816</v>
      </c>
      <c r="M867" s="6">
        <v>187</v>
      </c>
      <c r="N867" s="6">
        <v>120</v>
      </c>
      <c r="O867" s="6">
        <v>0</v>
      </c>
      <c r="P867" s="6">
        <v>0</v>
      </c>
      <c r="Q867" s="6">
        <v>0</v>
      </c>
      <c r="R867" s="6">
        <v>0</v>
      </c>
      <c r="S867" s="6">
        <v>307</v>
      </c>
      <c r="T867" s="6">
        <v>0</v>
      </c>
      <c r="U867" s="6">
        <v>0</v>
      </c>
      <c r="V867" s="6">
        <v>0</v>
      </c>
      <c r="W867" s="7">
        <v>0</v>
      </c>
      <c r="X867" s="7">
        <v>0</v>
      </c>
      <c r="Y867" s="7">
        <v>0</v>
      </c>
      <c r="Z867" s="7">
        <v>0</v>
      </c>
      <c r="AA867" s="7">
        <v>0</v>
      </c>
      <c r="AB867" s="7">
        <v>0</v>
      </c>
      <c r="AC867" s="6">
        <v>0</v>
      </c>
      <c r="AD867" s="6">
        <v>0</v>
      </c>
      <c r="AE867" s="6">
        <v>0</v>
      </c>
      <c r="AF867" s="6">
        <v>0</v>
      </c>
      <c r="AG867" s="6">
        <v>0</v>
      </c>
      <c r="AH867" s="8">
        <v>0</v>
      </c>
      <c r="AI867" s="8">
        <v>0</v>
      </c>
      <c r="AJ867" s="8">
        <v>0</v>
      </c>
      <c r="AK867" s="8">
        <v>0</v>
      </c>
      <c r="AL867" s="8">
        <v>0</v>
      </c>
      <c r="AM867" s="7">
        <v>187</v>
      </c>
      <c r="AN867" s="7">
        <v>120</v>
      </c>
      <c r="AO867" s="7">
        <v>0</v>
      </c>
      <c r="AP867" s="7">
        <v>0</v>
      </c>
      <c r="AQ867" s="7">
        <v>0</v>
      </c>
      <c r="AR867" s="7">
        <f>F867-W867</f>
        <v>307</v>
      </c>
    </row>
    <row r="868" spans="1:44" ht="16" x14ac:dyDescent="0.2">
      <c r="A868" s="5" t="s">
        <v>2817</v>
      </c>
      <c r="C868" t="s">
        <v>41</v>
      </c>
      <c r="D868" t="s">
        <v>41</v>
      </c>
      <c r="E868" t="s">
        <v>41</v>
      </c>
      <c r="F868" s="6">
        <v>304</v>
      </c>
      <c r="G868">
        <v>1983</v>
      </c>
      <c r="H868" t="s">
        <v>46</v>
      </c>
      <c r="I868" t="s">
        <v>46</v>
      </c>
      <c r="J868" s="5" t="s">
        <v>2128</v>
      </c>
      <c r="K868" s="13">
        <v>0</v>
      </c>
      <c r="L868" t="s">
        <v>2818</v>
      </c>
      <c r="M868" s="6">
        <v>304</v>
      </c>
      <c r="N868" s="6">
        <v>0</v>
      </c>
      <c r="O868" s="6">
        <v>0</v>
      </c>
      <c r="P868" s="6">
        <v>0</v>
      </c>
      <c r="Q868" s="6">
        <v>0</v>
      </c>
      <c r="R868" s="6">
        <v>0</v>
      </c>
      <c r="S868" s="6">
        <v>0</v>
      </c>
      <c r="T868" s="6">
        <v>0</v>
      </c>
      <c r="U868" s="6">
        <v>0</v>
      </c>
      <c r="V868" s="6">
        <v>304</v>
      </c>
      <c r="W868" s="7">
        <v>0</v>
      </c>
      <c r="X868" s="7">
        <v>0</v>
      </c>
      <c r="Y868" s="7">
        <v>0</v>
      </c>
      <c r="Z868" s="7">
        <v>0</v>
      </c>
      <c r="AA868" s="7">
        <v>0</v>
      </c>
      <c r="AB868" s="7">
        <v>0</v>
      </c>
      <c r="AC868" s="6">
        <v>0</v>
      </c>
      <c r="AD868" s="6">
        <v>0</v>
      </c>
      <c r="AE868" s="6">
        <v>0</v>
      </c>
      <c r="AF868" s="6">
        <v>0</v>
      </c>
      <c r="AG868" s="6">
        <v>0</v>
      </c>
      <c r="AH868" s="8">
        <v>0</v>
      </c>
      <c r="AI868" s="8">
        <v>0</v>
      </c>
      <c r="AJ868" s="8">
        <v>0</v>
      </c>
      <c r="AK868" s="8">
        <v>0</v>
      </c>
      <c r="AL868" s="8">
        <v>0</v>
      </c>
      <c r="AM868" s="7">
        <v>304</v>
      </c>
      <c r="AN868" s="7">
        <v>0</v>
      </c>
      <c r="AO868" s="7">
        <v>0</v>
      </c>
      <c r="AP868" s="7">
        <v>0</v>
      </c>
      <c r="AQ868" s="7">
        <v>0</v>
      </c>
      <c r="AR868" s="7">
        <f>F868-W868</f>
        <v>304</v>
      </c>
    </row>
    <row r="869" spans="1:44" ht="16" x14ac:dyDescent="0.2">
      <c r="A869" s="5" t="s">
        <v>2819</v>
      </c>
      <c r="C869" t="s">
        <v>41</v>
      </c>
      <c r="D869" t="s">
        <v>41</v>
      </c>
      <c r="E869" t="s">
        <v>41</v>
      </c>
      <c r="F869" s="6">
        <v>298</v>
      </c>
      <c r="G869">
        <v>2019</v>
      </c>
      <c r="H869" t="s">
        <v>72</v>
      </c>
      <c r="I869" t="s">
        <v>72</v>
      </c>
      <c r="J869" s="5" t="s">
        <v>2820</v>
      </c>
      <c r="K869" s="13" t="s">
        <v>817</v>
      </c>
      <c r="L869" t="s">
        <v>2821</v>
      </c>
      <c r="M869" s="6">
        <v>0</v>
      </c>
      <c r="N869" s="6">
        <v>0</v>
      </c>
      <c r="O869" s="6">
        <v>0</v>
      </c>
      <c r="P869" s="6">
        <v>0</v>
      </c>
      <c r="Q869" s="6">
        <v>298</v>
      </c>
      <c r="R869" s="6">
        <v>0</v>
      </c>
      <c r="S869" s="6">
        <v>0</v>
      </c>
      <c r="T869" s="6">
        <v>0</v>
      </c>
      <c r="U869" s="6">
        <v>298</v>
      </c>
      <c r="V869" s="6">
        <v>0</v>
      </c>
      <c r="W869" s="7">
        <v>0</v>
      </c>
      <c r="X869" s="7">
        <v>0</v>
      </c>
      <c r="Y869" s="7">
        <v>0</v>
      </c>
      <c r="Z869" s="7">
        <v>0</v>
      </c>
      <c r="AA869" s="7">
        <v>0</v>
      </c>
      <c r="AB869" s="7">
        <v>0</v>
      </c>
      <c r="AC869" s="6">
        <v>0</v>
      </c>
      <c r="AD869" s="6">
        <v>0</v>
      </c>
      <c r="AE869" s="6">
        <v>0</v>
      </c>
      <c r="AF869" s="6">
        <v>0</v>
      </c>
      <c r="AG869" s="6">
        <v>0</v>
      </c>
      <c r="AH869" s="8">
        <v>0</v>
      </c>
      <c r="AI869" s="8">
        <v>0</v>
      </c>
      <c r="AJ869" s="8">
        <v>0</v>
      </c>
      <c r="AK869" s="8">
        <v>0</v>
      </c>
      <c r="AL869" s="8">
        <v>0</v>
      </c>
      <c r="AM869" s="7">
        <v>0</v>
      </c>
      <c r="AN869" s="7">
        <v>0</v>
      </c>
      <c r="AO869" s="7">
        <v>0</v>
      </c>
      <c r="AP869" s="7">
        <v>0</v>
      </c>
      <c r="AQ869" s="7">
        <v>298</v>
      </c>
      <c r="AR869" s="7">
        <f>F869-W869</f>
        <v>298</v>
      </c>
    </row>
    <row r="870" spans="1:44" ht="16" x14ac:dyDescent="0.2">
      <c r="A870" s="5" t="s">
        <v>4426</v>
      </c>
      <c r="E870" t="s">
        <v>373</v>
      </c>
      <c r="F870" s="6">
        <v>296</v>
      </c>
      <c r="G870">
        <v>2017</v>
      </c>
      <c r="H870" t="s">
        <v>46</v>
      </c>
      <c r="I870" t="s">
        <v>46</v>
      </c>
      <c r="J870" s="5" t="s">
        <v>4427</v>
      </c>
      <c r="K870" s="13" t="s">
        <v>3</v>
      </c>
      <c r="L870" t="s">
        <v>4428</v>
      </c>
      <c r="M870" s="6">
        <v>0</v>
      </c>
      <c r="N870" s="6">
        <v>0</v>
      </c>
      <c r="O870" s="6">
        <v>0</v>
      </c>
      <c r="P870" s="6">
        <v>296</v>
      </c>
      <c r="Q870" s="6">
        <v>0</v>
      </c>
      <c r="R870" s="6">
        <v>0</v>
      </c>
      <c r="S870" s="6">
        <v>0</v>
      </c>
      <c r="T870" s="6">
        <v>0</v>
      </c>
      <c r="U870" s="6">
        <v>0</v>
      </c>
      <c r="V870" s="6">
        <v>296</v>
      </c>
      <c r="W870" s="6">
        <v>0</v>
      </c>
      <c r="X870" s="6">
        <v>0</v>
      </c>
      <c r="Y870" s="6">
        <v>0</v>
      </c>
      <c r="Z870" s="6">
        <v>0</v>
      </c>
      <c r="AA870" s="6">
        <v>0</v>
      </c>
      <c r="AB870" s="6">
        <v>0</v>
      </c>
      <c r="AC870" s="7">
        <v>0</v>
      </c>
      <c r="AD870" s="7">
        <v>0</v>
      </c>
      <c r="AE870" s="7">
        <v>0</v>
      </c>
      <c r="AF870" s="7">
        <v>0</v>
      </c>
      <c r="AG870" s="7">
        <v>0</v>
      </c>
      <c r="AH870" s="7">
        <v>0</v>
      </c>
      <c r="AI870" s="7">
        <v>0</v>
      </c>
      <c r="AJ870" s="7">
        <v>0</v>
      </c>
      <c r="AK870" s="7">
        <v>0</v>
      </c>
      <c r="AL870" s="7">
        <v>0</v>
      </c>
      <c r="AM870" s="7">
        <v>0</v>
      </c>
      <c r="AN870" s="7">
        <v>0</v>
      </c>
      <c r="AO870" s="7">
        <v>0</v>
      </c>
      <c r="AP870" s="7">
        <v>296</v>
      </c>
      <c r="AQ870" s="7">
        <v>21</v>
      </c>
      <c r="AR870" s="7">
        <v>296</v>
      </c>
    </row>
    <row r="871" spans="1:44" ht="16" x14ac:dyDescent="0.2">
      <c r="A871" s="5" t="s">
        <v>2822</v>
      </c>
      <c r="C871" t="s">
        <v>41</v>
      </c>
      <c r="D871" t="s">
        <v>41</v>
      </c>
      <c r="E871" t="s">
        <v>373</v>
      </c>
      <c r="F871" s="6">
        <v>292</v>
      </c>
      <c r="G871">
        <v>2016</v>
      </c>
      <c r="H871" t="s">
        <v>72</v>
      </c>
      <c r="I871" t="s">
        <v>72</v>
      </c>
      <c r="J871" s="5" t="s">
        <v>2823</v>
      </c>
      <c r="K871" s="13" t="s">
        <v>41</v>
      </c>
      <c r="M871" s="6">
        <v>0</v>
      </c>
      <c r="N871" s="6"/>
      <c r="O871" s="6">
        <v>292</v>
      </c>
      <c r="P871" s="6">
        <v>0</v>
      </c>
      <c r="Q871" s="6">
        <v>0</v>
      </c>
      <c r="R871" s="6">
        <v>0</v>
      </c>
      <c r="S871" s="6">
        <v>0</v>
      </c>
      <c r="T871" s="6">
        <v>0</v>
      </c>
      <c r="U871" s="6">
        <v>292</v>
      </c>
      <c r="V871" s="6">
        <v>0</v>
      </c>
      <c r="W871" s="7">
        <v>0</v>
      </c>
      <c r="X871" s="7">
        <v>0</v>
      </c>
      <c r="Y871" s="7">
        <v>0</v>
      </c>
      <c r="Z871" s="7">
        <v>0</v>
      </c>
      <c r="AA871" s="7">
        <v>0</v>
      </c>
      <c r="AB871" s="7">
        <v>0</v>
      </c>
      <c r="AC871" s="6">
        <v>0</v>
      </c>
      <c r="AD871" s="6">
        <v>0</v>
      </c>
      <c r="AE871" s="6">
        <v>0</v>
      </c>
      <c r="AF871" s="6">
        <v>0</v>
      </c>
      <c r="AG871" s="6">
        <v>0</v>
      </c>
      <c r="AH871" s="8">
        <v>0</v>
      </c>
      <c r="AI871" s="8">
        <v>0</v>
      </c>
      <c r="AJ871" s="8">
        <v>0</v>
      </c>
      <c r="AK871" s="8">
        <v>0</v>
      </c>
      <c r="AL871" s="8">
        <v>0</v>
      </c>
      <c r="AM871" s="7">
        <v>0</v>
      </c>
      <c r="AN871" s="7">
        <v>0</v>
      </c>
      <c r="AO871" s="7">
        <v>292</v>
      </c>
      <c r="AP871" s="7">
        <v>0</v>
      </c>
      <c r="AQ871" s="7">
        <v>0</v>
      </c>
      <c r="AR871" s="7">
        <f>F871-W871</f>
        <v>292</v>
      </c>
    </row>
    <row r="872" spans="1:44" ht="16" x14ac:dyDescent="0.2">
      <c r="A872" s="5" t="s">
        <v>2824</v>
      </c>
      <c r="C872" t="s">
        <v>41</v>
      </c>
      <c r="D872" t="s">
        <v>41</v>
      </c>
      <c r="E872" t="s">
        <v>41</v>
      </c>
      <c r="F872" s="6">
        <v>292</v>
      </c>
      <c r="G872">
        <v>2015</v>
      </c>
      <c r="H872" t="s">
        <v>72</v>
      </c>
      <c r="I872" t="s">
        <v>72</v>
      </c>
      <c r="J872" s="5" t="s">
        <v>2825</v>
      </c>
      <c r="K872" s="13" t="s">
        <v>41</v>
      </c>
      <c r="M872" s="6">
        <v>0</v>
      </c>
      <c r="N872" s="6">
        <v>292</v>
      </c>
      <c r="O872" s="6"/>
      <c r="P872" s="6">
        <v>0</v>
      </c>
      <c r="Q872" s="6">
        <v>0</v>
      </c>
      <c r="R872" s="6">
        <v>0</v>
      </c>
      <c r="S872" s="6">
        <v>0</v>
      </c>
      <c r="T872" s="6">
        <v>0</v>
      </c>
      <c r="U872" s="6">
        <v>292</v>
      </c>
      <c r="V872" s="6">
        <v>0</v>
      </c>
      <c r="W872" s="7">
        <v>0</v>
      </c>
      <c r="X872" s="7">
        <v>0</v>
      </c>
      <c r="Y872" s="7">
        <v>0</v>
      </c>
      <c r="Z872" s="7">
        <v>0</v>
      </c>
      <c r="AA872" s="7">
        <v>0</v>
      </c>
      <c r="AB872" s="7">
        <v>0</v>
      </c>
      <c r="AC872" s="6">
        <v>0</v>
      </c>
      <c r="AD872" s="6">
        <v>0</v>
      </c>
      <c r="AE872" s="6">
        <v>0</v>
      </c>
      <c r="AF872" s="6">
        <v>0</v>
      </c>
      <c r="AG872" s="6">
        <v>0</v>
      </c>
      <c r="AH872" s="8">
        <v>0</v>
      </c>
      <c r="AI872" s="8">
        <v>0</v>
      </c>
      <c r="AJ872" s="8">
        <v>0</v>
      </c>
      <c r="AK872" s="8">
        <v>0</v>
      </c>
      <c r="AL872" s="8">
        <v>0</v>
      </c>
      <c r="AM872" s="7">
        <v>0</v>
      </c>
      <c r="AN872" s="7">
        <v>292</v>
      </c>
      <c r="AO872" s="7">
        <v>0</v>
      </c>
      <c r="AP872" s="7">
        <v>0</v>
      </c>
      <c r="AQ872" s="7">
        <v>0</v>
      </c>
      <c r="AR872" s="7">
        <f>F872-W872</f>
        <v>292</v>
      </c>
    </row>
    <row r="873" spans="1:44" ht="32" x14ac:dyDescent="0.2">
      <c r="A873" s="5" t="s">
        <v>2826</v>
      </c>
      <c r="C873" t="s">
        <v>41</v>
      </c>
      <c r="D873" t="s">
        <v>41</v>
      </c>
      <c r="E873" t="s">
        <v>373</v>
      </c>
      <c r="F873" s="6">
        <v>291</v>
      </c>
      <c r="G873">
        <v>2016</v>
      </c>
      <c r="H873" t="s">
        <v>46</v>
      </c>
      <c r="I873" t="s">
        <v>46</v>
      </c>
      <c r="J873" s="5" t="s">
        <v>2827</v>
      </c>
      <c r="K873" s="13" t="s">
        <v>1984</v>
      </c>
      <c r="L873" t="s">
        <v>2828</v>
      </c>
      <c r="M873" s="6">
        <v>0</v>
      </c>
      <c r="N873" s="6">
        <v>0</v>
      </c>
      <c r="O873" s="6">
        <v>291</v>
      </c>
      <c r="P873" s="6">
        <v>0</v>
      </c>
      <c r="Q873" s="6">
        <v>0</v>
      </c>
      <c r="R873" s="6">
        <v>0</v>
      </c>
      <c r="S873" s="6">
        <v>0</v>
      </c>
      <c r="T873" s="6">
        <v>0</v>
      </c>
      <c r="U873" s="6">
        <v>0</v>
      </c>
      <c r="V873" s="6">
        <v>291</v>
      </c>
      <c r="W873" s="7">
        <v>0</v>
      </c>
      <c r="X873" s="7">
        <v>0</v>
      </c>
      <c r="Y873" s="7">
        <v>0</v>
      </c>
      <c r="Z873" s="7">
        <v>0</v>
      </c>
      <c r="AA873" s="7">
        <v>0</v>
      </c>
      <c r="AB873" s="7">
        <v>0</v>
      </c>
      <c r="AC873" s="6">
        <v>0</v>
      </c>
      <c r="AD873" s="6">
        <v>0</v>
      </c>
      <c r="AE873" s="6">
        <v>0</v>
      </c>
      <c r="AF873" s="6">
        <v>0</v>
      </c>
      <c r="AG873" s="6">
        <v>0</v>
      </c>
      <c r="AH873" s="8">
        <v>0</v>
      </c>
      <c r="AI873" s="8">
        <v>0</v>
      </c>
      <c r="AJ873" s="8">
        <v>0</v>
      </c>
      <c r="AK873" s="8">
        <v>0</v>
      </c>
      <c r="AL873" s="8">
        <v>0</v>
      </c>
      <c r="AM873" s="7">
        <v>0</v>
      </c>
      <c r="AN873" s="7">
        <v>0</v>
      </c>
      <c r="AO873" s="7">
        <v>291</v>
      </c>
      <c r="AP873" s="7">
        <v>0</v>
      </c>
      <c r="AQ873" s="7">
        <v>0</v>
      </c>
      <c r="AR873" s="7">
        <f>F873-W873</f>
        <v>291</v>
      </c>
    </row>
    <row r="874" spans="1:44" ht="16" x14ac:dyDescent="0.2">
      <c r="A874" s="5" t="s">
        <v>2829</v>
      </c>
      <c r="C874" t="s">
        <v>41</v>
      </c>
      <c r="D874" t="s">
        <v>41</v>
      </c>
      <c r="E874" t="s">
        <v>41</v>
      </c>
      <c r="F874" s="6">
        <v>291</v>
      </c>
      <c r="G874">
        <v>2013</v>
      </c>
      <c r="H874" t="s">
        <v>46</v>
      </c>
      <c r="I874" t="s">
        <v>46</v>
      </c>
      <c r="J874" s="5" t="s">
        <v>2830</v>
      </c>
      <c r="K874" s="13" t="s">
        <v>55</v>
      </c>
      <c r="L874" t="s">
        <v>2831</v>
      </c>
      <c r="M874" s="6">
        <v>291</v>
      </c>
      <c r="N874" s="6">
        <v>0</v>
      </c>
      <c r="O874" s="6">
        <v>0</v>
      </c>
      <c r="P874" s="6">
        <v>0</v>
      </c>
      <c r="Q874" s="6">
        <v>0</v>
      </c>
      <c r="R874" s="6">
        <v>0</v>
      </c>
      <c r="S874" s="6">
        <v>0</v>
      </c>
      <c r="T874" s="6">
        <v>0</v>
      </c>
      <c r="U874" s="6">
        <v>0</v>
      </c>
      <c r="V874" s="6">
        <v>291</v>
      </c>
      <c r="W874" s="7">
        <v>0</v>
      </c>
      <c r="X874" s="7">
        <v>0</v>
      </c>
      <c r="Y874" s="7">
        <v>0</v>
      </c>
      <c r="Z874" s="7">
        <v>0</v>
      </c>
      <c r="AA874" s="7">
        <v>0</v>
      </c>
      <c r="AB874" s="7">
        <v>0</v>
      </c>
      <c r="AC874" s="6">
        <v>0</v>
      </c>
      <c r="AD874" s="6">
        <v>0</v>
      </c>
      <c r="AE874" s="6">
        <v>0</v>
      </c>
      <c r="AF874" s="6">
        <v>0</v>
      </c>
      <c r="AG874" s="6">
        <v>0</v>
      </c>
      <c r="AH874" s="8">
        <v>0</v>
      </c>
      <c r="AI874" s="8">
        <v>0</v>
      </c>
      <c r="AJ874" s="8">
        <v>0</v>
      </c>
      <c r="AK874" s="8">
        <v>0</v>
      </c>
      <c r="AL874" s="8">
        <v>0</v>
      </c>
      <c r="AM874" s="7">
        <v>291</v>
      </c>
      <c r="AN874" s="7">
        <v>0</v>
      </c>
      <c r="AO874" s="7">
        <v>0</v>
      </c>
      <c r="AP874" s="7">
        <v>0</v>
      </c>
      <c r="AQ874" s="7">
        <v>0</v>
      </c>
      <c r="AR874" s="7">
        <f>F874-W874</f>
        <v>291</v>
      </c>
    </row>
    <row r="875" spans="1:44" ht="48" x14ac:dyDescent="0.2">
      <c r="A875" s="5" t="s">
        <v>2832</v>
      </c>
      <c r="C875" t="s">
        <v>41</v>
      </c>
      <c r="D875" t="s">
        <v>41</v>
      </c>
      <c r="E875" t="s">
        <v>373</v>
      </c>
      <c r="F875" s="6">
        <v>289</v>
      </c>
      <c r="G875">
        <v>2015</v>
      </c>
      <c r="H875" t="s">
        <v>46</v>
      </c>
      <c r="I875" t="s">
        <v>46</v>
      </c>
      <c r="J875" s="5" t="s">
        <v>2833</v>
      </c>
      <c r="K875" s="13" t="s">
        <v>2834</v>
      </c>
      <c r="L875" t="s">
        <v>2835</v>
      </c>
      <c r="M875" s="6">
        <v>0</v>
      </c>
      <c r="N875" s="6">
        <v>289</v>
      </c>
      <c r="O875" s="6">
        <v>0</v>
      </c>
      <c r="P875" s="6">
        <v>0</v>
      </c>
      <c r="Q875" s="6">
        <v>0</v>
      </c>
      <c r="R875" s="6">
        <v>0</v>
      </c>
      <c r="S875" s="6">
        <v>0</v>
      </c>
      <c r="T875" s="6">
        <v>0</v>
      </c>
      <c r="U875" s="6">
        <v>0</v>
      </c>
      <c r="V875" s="6">
        <v>289</v>
      </c>
      <c r="W875" s="7">
        <v>0</v>
      </c>
      <c r="X875" s="7">
        <v>0</v>
      </c>
      <c r="Y875" s="7">
        <v>0</v>
      </c>
      <c r="Z875" s="7">
        <v>0</v>
      </c>
      <c r="AA875" s="7">
        <v>0</v>
      </c>
      <c r="AB875" s="7">
        <v>0</v>
      </c>
      <c r="AC875" s="6">
        <v>0</v>
      </c>
      <c r="AD875" s="6">
        <v>0</v>
      </c>
      <c r="AE875" s="6">
        <v>0</v>
      </c>
      <c r="AF875" s="6">
        <v>0</v>
      </c>
      <c r="AG875" s="6">
        <v>0</v>
      </c>
      <c r="AH875" s="8">
        <v>0</v>
      </c>
      <c r="AI875" s="8">
        <v>0</v>
      </c>
      <c r="AJ875" s="8">
        <v>0</v>
      </c>
      <c r="AK875" s="8">
        <v>0</v>
      </c>
      <c r="AL875" s="8">
        <v>0</v>
      </c>
      <c r="AM875" s="7">
        <v>0</v>
      </c>
      <c r="AN875" s="7">
        <v>289</v>
      </c>
      <c r="AO875" s="7">
        <v>0</v>
      </c>
      <c r="AP875" s="7">
        <v>0</v>
      </c>
      <c r="AQ875" s="7">
        <v>0</v>
      </c>
      <c r="AR875" s="7">
        <f>F875-W875</f>
        <v>289</v>
      </c>
    </row>
    <row r="876" spans="1:44" ht="16" x14ac:dyDescent="0.2">
      <c r="A876" s="5" t="s">
        <v>2836</v>
      </c>
      <c r="C876" t="s">
        <v>41</v>
      </c>
      <c r="D876" t="s">
        <v>66</v>
      </c>
      <c r="E876" t="s">
        <v>41</v>
      </c>
      <c r="F876" s="6">
        <v>275</v>
      </c>
      <c r="G876">
        <v>2009</v>
      </c>
      <c r="H876" t="s">
        <v>72</v>
      </c>
      <c r="I876" t="s">
        <v>72</v>
      </c>
      <c r="J876" s="5" t="s">
        <v>1103</v>
      </c>
      <c r="K876" s="13" t="s">
        <v>134</v>
      </c>
      <c r="L876" t="s">
        <v>2837</v>
      </c>
      <c r="M876" s="6">
        <v>58</v>
      </c>
      <c r="N876" s="6">
        <v>209</v>
      </c>
      <c r="O876" s="6">
        <v>8</v>
      </c>
      <c r="P876" s="6">
        <v>0</v>
      </c>
      <c r="Q876" s="6">
        <v>0</v>
      </c>
      <c r="R876" s="6">
        <v>0</v>
      </c>
      <c r="S876" s="6">
        <v>0</v>
      </c>
      <c r="T876" s="6">
        <v>0</v>
      </c>
      <c r="U876" s="6">
        <v>275</v>
      </c>
      <c r="V876" s="6">
        <v>0</v>
      </c>
      <c r="W876" s="7">
        <v>0</v>
      </c>
      <c r="X876" s="7">
        <v>0</v>
      </c>
      <c r="Y876" s="7">
        <v>0</v>
      </c>
      <c r="Z876" s="7">
        <v>0</v>
      </c>
      <c r="AA876" s="7">
        <v>0</v>
      </c>
      <c r="AB876" s="7">
        <v>0</v>
      </c>
      <c r="AC876" s="6">
        <v>0</v>
      </c>
      <c r="AD876" s="6">
        <v>0</v>
      </c>
      <c r="AE876" s="6">
        <v>0</v>
      </c>
      <c r="AF876" s="6">
        <v>0</v>
      </c>
      <c r="AG876" s="6">
        <v>0</v>
      </c>
      <c r="AH876" s="8">
        <v>0</v>
      </c>
      <c r="AI876" s="8">
        <v>0</v>
      </c>
      <c r="AJ876" s="8">
        <v>0</v>
      </c>
      <c r="AK876" s="8">
        <v>0</v>
      </c>
      <c r="AL876" s="8">
        <v>0</v>
      </c>
      <c r="AM876" s="7">
        <v>58</v>
      </c>
      <c r="AN876" s="7">
        <v>209</v>
      </c>
      <c r="AO876" s="7">
        <v>8</v>
      </c>
      <c r="AP876" s="7">
        <v>0</v>
      </c>
      <c r="AQ876" s="7">
        <v>0</v>
      </c>
      <c r="AR876" s="7">
        <f>F876-W876</f>
        <v>275</v>
      </c>
    </row>
    <row r="877" spans="1:44" ht="16" x14ac:dyDescent="0.2">
      <c r="A877" s="5" t="s">
        <v>2838</v>
      </c>
      <c r="C877" t="s">
        <v>41</v>
      </c>
      <c r="D877" t="s">
        <v>41</v>
      </c>
      <c r="E877" t="s">
        <v>41</v>
      </c>
      <c r="F877" s="6">
        <v>273</v>
      </c>
      <c r="G877">
        <v>1999</v>
      </c>
      <c r="H877" t="s">
        <v>46</v>
      </c>
      <c r="I877" t="s">
        <v>46</v>
      </c>
      <c r="J877" s="5" t="s">
        <v>1916</v>
      </c>
      <c r="K877" s="13" t="s">
        <v>41</v>
      </c>
      <c r="M877" s="6">
        <v>58</v>
      </c>
      <c r="N877" s="6"/>
      <c r="O877" s="6">
        <v>215</v>
      </c>
      <c r="P877" s="6">
        <v>0</v>
      </c>
      <c r="Q877" s="6">
        <v>0</v>
      </c>
      <c r="R877" s="6">
        <v>0</v>
      </c>
      <c r="S877" s="6">
        <v>0</v>
      </c>
      <c r="T877" s="6">
        <v>0</v>
      </c>
      <c r="U877" s="6">
        <v>0</v>
      </c>
      <c r="V877" s="6">
        <v>273</v>
      </c>
      <c r="W877" s="7">
        <v>0</v>
      </c>
      <c r="X877" s="7">
        <v>0</v>
      </c>
      <c r="Y877" s="7">
        <v>0</v>
      </c>
      <c r="Z877" s="7">
        <v>0</v>
      </c>
      <c r="AA877" s="7">
        <v>0</v>
      </c>
      <c r="AB877" s="7">
        <v>0</v>
      </c>
      <c r="AC877" s="6">
        <v>0</v>
      </c>
      <c r="AD877" s="6">
        <v>0</v>
      </c>
      <c r="AE877" s="6">
        <v>0</v>
      </c>
      <c r="AF877" s="6">
        <v>0</v>
      </c>
      <c r="AG877" s="6">
        <v>0</v>
      </c>
      <c r="AH877" s="8">
        <v>0</v>
      </c>
      <c r="AI877" s="8">
        <v>0</v>
      </c>
      <c r="AJ877" s="8">
        <v>0</v>
      </c>
      <c r="AK877" s="8">
        <v>0</v>
      </c>
      <c r="AL877" s="8">
        <v>0</v>
      </c>
      <c r="AM877" s="7">
        <v>58</v>
      </c>
      <c r="AN877" s="7">
        <v>0</v>
      </c>
      <c r="AO877" s="7">
        <v>215</v>
      </c>
      <c r="AP877" s="7">
        <v>0</v>
      </c>
      <c r="AQ877" s="7">
        <v>0</v>
      </c>
      <c r="AR877" s="7">
        <f>F877-W877</f>
        <v>273</v>
      </c>
    </row>
    <row r="878" spans="1:44" ht="16" x14ac:dyDescent="0.2">
      <c r="A878" s="5" t="s">
        <v>2839</v>
      </c>
      <c r="C878" t="s">
        <v>41</v>
      </c>
      <c r="D878" t="s">
        <v>41</v>
      </c>
      <c r="E878" t="s">
        <v>41</v>
      </c>
      <c r="F878" s="6">
        <v>271</v>
      </c>
      <c r="G878">
        <v>2011</v>
      </c>
      <c r="H878" t="s">
        <v>46</v>
      </c>
      <c r="I878" t="s">
        <v>280</v>
      </c>
      <c r="J878" s="5" t="s">
        <v>223</v>
      </c>
      <c r="K878" s="13" t="s">
        <v>198</v>
      </c>
      <c r="L878" t="s">
        <v>2840</v>
      </c>
      <c r="M878" s="6">
        <v>211</v>
      </c>
      <c r="N878" s="6">
        <v>40</v>
      </c>
      <c r="O878" s="6">
        <v>14</v>
      </c>
      <c r="P878" s="6">
        <v>6</v>
      </c>
      <c r="Q878" s="6">
        <v>0</v>
      </c>
      <c r="R878" s="6">
        <v>54</v>
      </c>
      <c r="S878" s="6">
        <v>0</v>
      </c>
      <c r="T878" s="6">
        <v>0</v>
      </c>
      <c r="U878" s="6">
        <v>217</v>
      </c>
      <c r="V878" s="6">
        <v>0</v>
      </c>
      <c r="W878" s="7">
        <v>271</v>
      </c>
      <c r="X878" s="7">
        <v>0</v>
      </c>
      <c r="Y878" s="7">
        <v>0</v>
      </c>
      <c r="Z878" s="7">
        <v>0</v>
      </c>
      <c r="AA878" s="7">
        <v>0</v>
      </c>
      <c r="AB878" s="7">
        <v>271</v>
      </c>
      <c r="AC878" s="6">
        <v>54</v>
      </c>
      <c r="AD878" s="6">
        <v>0</v>
      </c>
      <c r="AE878" s="6">
        <v>0</v>
      </c>
      <c r="AF878" s="6">
        <v>217</v>
      </c>
      <c r="AG878" s="6">
        <v>0</v>
      </c>
      <c r="AH878" s="8">
        <v>211</v>
      </c>
      <c r="AI878" s="8">
        <v>40</v>
      </c>
      <c r="AJ878" s="8">
        <v>14</v>
      </c>
      <c r="AK878" s="8">
        <v>6</v>
      </c>
      <c r="AL878" s="8">
        <v>0</v>
      </c>
      <c r="AM878" s="7">
        <v>0</v>
      </c>
      <c r="AN878" s="7">
        <v>0</v>
      </c>
      <c r="AO878" s="7">
        <v>0</v>
      </c>
      <c r="AP878" s="7">
        <v>0</v>
      </c>
      <c r="AQ878" s="7">
        <v>0</v>
      </c>
      <c r="AR878" s="7">
        <f>F878-W878</f>
        <v>0</v>
      </c>
    </row>
    <row r="879" spans="1:44" ht="32" x14ac:dyDescent="0.2">
      <c r="A879" s="5" t="s">
        <v>2841</v>
      </c>
      <c r="C879" t="s">
        <v>41</v>
      </c>
      <c r="D879" t="s">
        <v>41</v>
      </c>
      <c r="E879" t="s">
        <v>373</v>
      </c>
      <c r="F879" s="6">
        <v>266</v>
      </c>
      <c r="G879">
        <v>2016</v>
      </c>
      <c r="H879" t="s">
        <v>72</v>
      </c>
      <c r="I879" t="s">
        <v>72</v>
      </c>
      <c r="J879" s="5" t="s">
        <v>2842</v>
      </c>
      <c r="K879" s="13" t="s">
        <v>1699</v>
      </c>
      <c r="L879" t="s">
        <v>2843</v>
      </c>
      <c r="M879" s="6">
        <v>0</v>
      </c>
      <c r="N879" s="6">
        <v>239</v>
      </c>
      <c r="O879" s="6">
        <v>27</v>
      </c>
      <c r="P879" s="6">
        <v>0</v>
      </c>
      <c r="Q879" s="6">
        <v>0</v>
      </c>
      <c r="R879" s="6">
        <v>0</v>
      </c>
      <c r="S879" s="6">
        <v>0</v>
      </c>
      <c r="T879" s="6">
        <v>0</v>
      </c>
      <c r="U879" s="6">
        <v>266</v>
      </c>
      <c r="V879" s="6">
        <v>0</v>
      </c>
      <c r="W879" s="7">
        <v>0</v>
      </c>
      <c r="X879" s="7">
        <v>0</v>
      </c>
      <c r="Y879" s="7">
        <v>0</v>
      </c>
      <c r="Z879" s="7">
        <v>0</v>
      </c>
      <c r="AA879" s="7">
        <v>0</v>
      </c>
      <c r="AB879" s="7">
        <v>0</v>
      </c>
      <c r="AC879" s="6">
        <v>0</v>
      </c>
      <c r="AD879" s="6">
        <v>0</v>
      </c>
      <c r="AE879" s="6">
        <v>0</v>
      </c>
      <c r="AF879" s="6">
        <v>0</v>
      </c>
      <c r="AG879" s="6">
        <v>0</v>
      </c>
      <c r="AH879" s="8">
        <v>0</v>
      </c>
      <c r="AI879" s="8">
        <v>0</v>
      </c>
      <c r="AJ879" s="8">
        <v>0</v>
      </c>
      <c r="AK879" s="8">
        <v>0</v>
      </c>
      <c r="AL879" s="8">
        <v>0</v>
      </c>
      <c r="AM879" s="7">
        <v>0</v>
      </c>
      <c r="AN879" s="7">
        <v>239</v>
      </c>
      <c r="AO879" s="7">
        <v>27</v>
      </c>
      <c r="AP879" s="7">
        <v>0</v>
      </c>
      <c r="AQ879" s="7">
        <v>0</v>
      </c>
      <c r="AR879" s="7">
        <f>F879-W879</f>
        <v>266</v>
      </c>
    </row>
    <row r="880" spans="1:44" ht="16" x14ac:dyDescent="0.2">
      <c r="A880" s="5" t="s">
        <v>2844</v>
      </c>
      <c r="C880" t="s">
        <v>41</v>
      </c>
      <c r="D880" t="s">
        <v>41</v>
      </c>
      <c r="E880" t="s">
        <v>41</v>
      </c>
      <c r="F880" s="6">
        <v>264</v>
      </c>
      <c r="G880">
        <v>2013</v>
      </c>
      <c r="H880" t="s">
        <v>46</v>
      </c>
      <c r="I880" t="s">
        <v>46</v>
      </c>
      <c r="J880" s="5" t="s">
        <v>2845</v>
      </c>
      <c r="K880" s="13" t="s">
        <v>55</v>
      </c>
      <c r="L880" t="s">
        <v>2846</v>
      </c>
      <c r="M880" s="6">
        <v>240</v>
      </c>
      <c r="N880" s="6">
        <v>24</v>
      </c>
      <c r="O880" s="6">
        <v>0</v>
      </c>
      <c r="P880" s="6">
        <v>0</v>
      </c>
      <c r="Q880" s="6">
        <v>0</v>
      </c>
      <c r="R880" s="6">
        <v>0</v>
      </c>
      <c r="S880" s="6">
        <v>0</v>
      </c>
      <c r="T880" s="6">
        <v>0</v>
      </c>
      <c r="U880" s="6">
        <v>0</v>
      </c>
      <c r="V880" s="6">
        <v>264</v>
      </c>
      <c r="W880" s="7">
        <v>0</v>
      </c>
      <c r="X880" s="7">
        <v>0</v>
      </c>
      <c r="Y880" s="7">
        <v>0</v>
      </c>
      <c r="Z880" s="7">
        <v>0</v>
      </c>
      <c r="AA880" s="7">
        <v>0</v>
      </c>
      <c r="AB880" s="7">
        <v>0</v>
      </c>
      <c r="AC880" s="6">
        <v>0</v>
      </c>
      <c r="AD880" s="6">
        <v>0</v>
      </c>
      <c r="AE880" s="6">
        <v>0</v>
      </c>
      <c r="AF880" s="6">
        <v>0</v>
      </c>
      <c r="AG880" s="6">
        <v>0</v>
      </c>
      <c r="AH880" s="8">
        <v>0</v>
      </c>
      <c r="AI880" s="8">
        <v>0</v>
      </c>
      <c r="AJ880" s="8">
        <v>0</v>
      </c>
      <c r="AK880" s="8">
        <v>0</v>
      </c>
      <c r="AL880" s="8">
        <v>0</v>
      </c>
      <c r="AM880" s="7">
        <v>240</v>
      </c>
      <c r="AN880" s="7">
        <v>24</v>
      </c>
      <c r="AO880" s="7">
        <v>0</v>
      </c>
      <c r="AP880" s="7">
        <v>0</v>
      </c>
      <c r="AQ880" s="7">
        <v>0</v>
      </c>
      <c r="AR880" s="7">
        <f>F880-W880</f>
        <v>264</v>
      </c>
    </row>
    <row r="881" spans="1:44" ht="16" x14ac:dyDescent="0.2">
      <c r="A881" s="5" t="s">
        <v>2847</v>
      </c>
      <c r="C881" t="s">
        <v>40</v>
      </c>
      <c r="D881" t="s">
        <v>41</v>
      </c>
      <c r="E881" t="s">
        <v>373</v>
      </c>
      <c r="F881" s="6">
        <v>263</v>
      </c>
      <c r="G881">
        <v>2017</v>
      </c>
      <c r="H881" t="s">
        <v>46</v>
      </c>
      <c r="I881" t="s">
        <v>46</v>
      </c>
      <c r="J881" s="5" t="s">
        <v>2848</v>
      </c>
      <c r="K881" s="13" t="s">
        <v>3</v>
      </c>
      <c r="L881" t="s">
        <v>2849</v>
      </c>
      <c r="M881" s="6">
        <v>0</v>
      </c>
      <c r="N881" s="6">
        <v>0</v>
      </c>
      <c r="O881" s="6">
        <v>0</v>
      </c>
      <c r="P881" s="6">
        <v>0</v>
      </c>
      <c r="Q881" s="6">
        <v>263</v>
      </c>
      <c r="R881" s="6">
        <v>0</v>
      </c>
      <c r="S881" s="6">
        <v>0</v>
      </c>
      <c r="T881" s="6">
        <v>0</v>
      </c>
      <c r="U881" s="6">
        <v>263</v>
      </c>
      <c r="V881" s="6">
        <v>0</v>
      </c>
      <c r="W881" s="7">
        <v>263</v>
      </c>
      <c r="X881" s="7">
        <v>0</v>
      </c>
      <c r="Y881" s="7">
        <v>0</v>
      </c>
      <c r="Z881" s="7">
        <v>0</v>
      </c>
      <c r="AA881" s="7">
        <v>0</v>
      </c>
      <c r="AB881" s="7">
        <v>263</v>
      </c>
      <c r="AC881" s="6">
        <v>0</v>
      </c>
      <c r="AD881" s="6">
        <v>0</v>
      </c>
      <c r="AE881" s="6">
        <v>0</v>
      </c>
      <c r="AF881" s="6">
        <v>263</v>
      </c>
      <c r="AG881" s="6">
        <v>0</v>
      </c>
      <c r="AH881" s="8">
        <v>0</v>
      </c>
      <c r="AI881" s="8">
        <v>0</v>
      </c>
      <c r="AJ881" s="8">
        <v>0</v>
      </c>
      <c r="AK881" s="8">
        <v>0</v>
      </c>
      <c r="AL881" s="8">
        <v>263</v>
      </c>
      <c r="AM881" s="7">
        <v>0</v>
      </c>
      <c r="AN881" s="7">
        <v>0</v>
      </c>
      <c r="AO881" s="7">
        <v>0</v>
      </c>
      <c r="AP881" s="7">
        <v>0</v>
      </c>
      <c r="AQ881" s="7">
        <v>0</v>
      </c>
      <c r="AR881" s="7">
        <f>F881-W881</f>
        <v>0</v>
      </c>
    </row>
    <row r="882" spans="1:44" ht="16" x14ac:dyDescent="0.2">
      <c r="A882" s="5" t="s">
        <v>2850</v>
      </c>
      <c r="C882" t="s">
        <v>41</v>
      </c>
      <c r="D882" t="s">
        <v>41</v>
      </c>
      <c r="E882" t="s">
        <v>41</v>
      </c>
      <c r="F882" s="6">
        <v>260</v>
      </c>
      <c r="G882">
        <v>1970</v>
      </c>
      <c r="H882" t="s">
        <v>46</v>
      </c>
      <c r="I882" t="s">
        <v>46</v>
      </c>
      <c r="J882" s="5" t="s">
        <v>621</v>
      </c>
      <c r="K882" s="13" t="s">
        <v>614</v>
      </c>
      <c r="L882" t="s">
        <v>2851</v>
      </c>
      <c r="M882" s="6">
        <v>113</v>
      </c>
      <c r="N882" s="6">
        <v>116</v>
      </c>
      <c r="O882" s="6">
        <v>31</v>
      </c>
      <c r="P882" s="6">
        <v>0</v>
      </c>
      <c r="Q882" s="6">
        <v>0</v>
      </c>
      <c r="R882" s="6">
        <v>0</v>
      </c>
      <c r="S882" s="6">
        <v>113</v>
      </c>
      <c r="T882" s="6">
        <v>0</v>
      </c>
      <c r="U882" s="6">
        <v>0</v>
      </c>
      <c r="V882" s="6">
        <v>147</v>
      </c>
      <c r="W882" s="7">
        <v>113</v>
      </c>
      <c r="X882" s="7">
        <v>0</v>
      </c>
      <c r="Y882" s="7">
        <v>0</v>
      </c>
      <c r="Z882" s="7">
        <v>0</v>
      </c>
      <c r="AA882" s="7">
        <v>0</v>
      </c>
      <c r="AB882" s="7">
        <v>113</v>
      </c>
      <c r="AC882" s="6">
        <v>0</v>
      </c>
      <c r="AD882" s="6">
        <v>113</v>
      </c>
      <c r="AE882" s="6">
        <v>0</v>
      </c>
      <c r="AF882" s="6">
        <v>0</v>
      </c>
      <c r="AG882" s="6">
        <v>0</v>
      </c>
      <c r="AH882" s="8">
        <v>113</v>
      </c>
      <c r="AI882" s="8">
        <v>0</v>
      </c>
      <c r="AJ882" s="8">
        <v>0</v>
      </c>
      <c r="AK882" s="8">
        <v>0</v>
      </c>
      <c r="AL882" s="8">
        <v>0</v>
      </c>
      <c r="AM882" s="7">
        <v>0</v>
      </c>
      <c r="AN882" s="7">
        <v>116</v>
      </c>
      <c r="AO882" s="7">
        <v>31</v>
      </c>
      <c r="AP882" s="7">
        <v>0</v>
      </c>
      <c r="AQ882" s="7">
        <v>0</v>
      </c>
      <c r="AR882" s="7">
        <f>F882-W882</f>
        <v>147</v>
      </c>
    </row>
    <row r="883" spans="1:44" ht="16" x14ac:dyDescent="0.2">
      <c r="A883" s="5" t="s">
        <v>2852</v>
      </c>
      <c r="C883" t="s">
        <v>41</v>
      </c>
      <c r="D883" t="s">
        <v>41</v>
      </c>
      <c r="E883" t="s">
        <v>41</v>
      </c>
      <c r="F883" s="6">
        <v>258</v>
      </c>
      <c r="G883">
        <v>2017</v>
      </c>
      <c r="H883" t="s">
        <v>63</v>
      </c>
      <c r="I883" t="s">
        <v>63</v>
      </c>
      <c r="J883" s="5" t="s">
        <v>2853</v>
      </c>
      <c r="K883" s="13" t="s">
        <v>55</v>
      </c>
      <c r="L883" t="s">
        <v>2854</v>
      </c>
      <c r="M883" s="6">
        <v>0</v>
      </c>
      <c r="N883" s="6">
        <v>0</v>
      </c>
      <c r="O883" s="6">
        <v>0</v>
      </c>
      <c r="P883" s="6">
        <v>258</v>
      </c>
      <c r="Q883" s="6">
        <v>0</v>
      </c>
      <c r="R883" s="6">
        <v>0</v>
      </c>
      <c r="S883" s="6">
        <v>258</v>
      </c>
      <c r="T883" s="6">
        <v>0</v>
      </c>
      <c r="U883" s="6">
        <v>0</v>
      </c>
      <c r="V883" s="6">
        <v>0</v>
      </c>
      <c r="W883" s="7">
        <v>0</v>
      </c>
      <c r="X883" s="7">
        <v>0</v>
      </c>
      <c r="Y883" s="7">
        <v>0</v>
      </c>
      <c r="Z883" s="7">
        <v>0</v>
      </c>
      <c r="AA883" s="7">
        <v>0</v>
      </c>
      <c r="AB883" s="7">
        <v>0</v>
      </c>
      <c r="AC883" s="6">
        <v>0</v>
      </c>
      <c r="AD883" s="6">
        <v>0</v>
      </c>
      <c r="AE883" s="6">
        <v>0</v>
      </c>
      <c r="AF883" s="6">
        <v>0</v>
      </c>
      <c r="AG883" s="6">
        <v>0</v>
      </c>
      <c r="AH883" s="8">
        <v>0</v>
      </c>
      <c r="AI883" s="8">
        <v>0</v>
      </c>
      <c r="AJ883" s="8">
        <v>0</v>
      </c>
      <c r="AK883" s="8">
        <v>0</v>
      </c>
      <c r="AL883" s="8">
        <v>0</v>
      </c>
      <c r="AM883" s="7">
        <v>0</v>
      </c>
      <c r="AN883" s="7">
        <v>0</v>
      </c>
      <c r="AO883" s="7">
        <v>0</v>
      </c>
      <c r="AP883" s="7">
        <v>258</v>
      </c>
      <c r="AQ883" s="7">
        <v>0</v>
      </c>
      <c r="AR883" s="7">
        <f>F883-W883</f>
        <v>258</v>
      </c>
    </row>
    <row r="884" spans="1:44" ht="32" x14ac:dyDescent="0.2">
      <c r="A884" s="5" t="s">
        <v>2856</v>
      </c>
      <c r="C884" t="s">
        <v>41</v>
      </c>
      <c r="D884" t="s">
        <v>41</v>
      </c>
      <c r="E884" t="s">
        <v>41</v>
      </c>
      <c r="F884" s="6">
        <v>254</v>
      </c>
      <c r="G884">
        <v>2014</v>
      </c>
      <c r="H884" t="s">
        <v>46</v>
      </c>
      <c r="I884" t="s">
        <v>46</v>
      </c>
      <c r="J884" s="5" t="s">
        <v>2857</v>
      </c>
      <c r="K884" s="13" t="s">
        <v>1621</v>
      </c>
      <c r="L884" t="s">
        <v>2858</v>
      </c>
      <c r="M884" s="6">
        <v>0</v>
      </c>
      <c r="N884" s="6">
        <v>254</v>
      </c>
      <c r="O884" s="6">
        <v>0</v>
      </c>
      <c r="P884" s="6">
        <v>0</v>
      </c>
      <c r="Q884" s="6">
        <v>0</v>
      </c>
      <c r="R884" s="6">
        <v>0</v>
      </c>
      <c r="S884" s="6">
        <v>0</v>
      </c>
      <c r="T884" s="6">
        <v>0</v>
      </c>
      <c r="U884" s="6">
        <v>0</v>
      </c>
      <c r="V884" s="6">
        <v>254</v>
      </c>
      <c r="W884" s="7">
        <v>0</v>
      </c>
      <c r="X884" s="7">
        <v>0</v>
      </c>
      <c r="Y884" s="7">
        <v>0</v>
      </c>
      <c r="Z884" s="7">
        <v>0</v>
      </c>
      <c r="AA884" s="7">
        <v>0</v>
      </c>
      <c r="AB884" s="7">
        <v>0</v>
      </c>
      <c r="AC884" s="6">
        <v>0</v>
      </c>
      <c r="AD884" s="6">
        <v>0</v>
      </c>
      <c r="AE884" s="6">
        <v>0</v>
      </c>
      <c r="AF884" s="6">
        <v>0</v>
      </c>
      <c r="AG884" s="6">
        <v>0</v>
      </c>
      <c r="AH884" s="8">
        <v>0</v>
      </c>
      <c r="AI884" s="8">
        <v>0</v>
      </c>
      <c r="AJ884" s="8">
        <v>0</v>
      </c>
      <c r="AK884" s="8">
        <v>0</v>
      </c>
      <c r="AL884" s="8">
        <v>0</v>
      </c>
      <c r="AM884" s="7">
        <v>0</v>
      </c>
      <c r="AN884" s="7">
        <v>254</v>
      </c>
      <c r="AO884" s="7">
        <v>0</v>
      </c>
      <c r="AP884" s="7">
        <v>0</v>
      </c>
      <c r="AQ884" s="7">
        <v>0</v>
      </c>
      <c r="AR884" s="7">
        <f>F884-W884</f>
        <v>254</v>
      </c>
    </row>
    <row r="885" spans="1:44" ht="32" x14ac:dyDescent="0.2">
      <c r="A885" s="5" t="s">
        <v>2855</v>
      </c>
      <c r="C885" t="s">
        <v>41</v>
      </c>
      <c r="D885" t="s">
        <v>41</v>
      </c>
      <c r="E885" t="s">
        <v>373</v>
      </c>
      <c r="F885" s="6">
        <v>254</v>
      </c>
      <c r="G885">
        <v>2017</v>
      </c>
      <c r="H885" t="s">
        <v>720</v>
      </c>
      <c r="I885" t="s">
        <v>720</v>
      </c>
      <c r="K885" s="13" t="s">
        <v>41</v>
      </c>
      <c r="M885" s="6">
        <v>0</v>
      </c>
      <c r="N885" s="6">
        <v>0</v>
      </c>
      <c r="O885" s="6">
        <v>0</v>
      </c>
      <c r="P885" s="6">
        <v>254</v>
      </c>
      <c r="Q885" s="6">
        <v>0</v>
      </c>
      <c r="R885" s="6">
        <v>0</v>
      </c>
      <c r="S885" s="6">
        <v>0</v>
      </c>
      <c r="T885" s="6">
        <v>254</v>
      </c>
      <c r="U885" s="6">
        <v>0</v>
      </c>
      <c r="V885" s="6">
        <v>0</v>
      </c>
      <c r="W885" s="7">
        <v>0</v>
      </c>
      <c r="X885" s="7">
        <v>0</v>
      </c>
      <c r="Y885" s="7">
        <v>0</v>
      </c>
      <c r="Z885" s="7">
        <v>0</v>
      </c>
      <c r="AA885" s="7">
        <v>0</v>
      </c>
      <c r="AB885" s="7">
        <v>0</v>
      </c>
      <c r="AC885" s="6">
        <v>0</v>
      </c>
      <c r="AD885" s="6">
        <v>0</v>
      </c>
      <c r="AE885" s="6">
        <v>0</v>
      </c>
      <c r="AF885" s="6">
        <v>0</v>
      </c>
      <c r="AG885" s="6">
        <v>0</v>
      </c>
      <c r="AH885" s="8">
        <v>0</v>
      </c>
      <c r="AI885" s="8">
        <v>0</v>
      </c>
      <c r="AJ885" s="8">
        <v>0</v>
      </c>
      <c r="AK885" s="8">
        <v>0</v>
      </c>
      <c r="AL885" s="8">
        <v>0</v>
      </c>
      <c r="AM885" s="7">
        <v>0</v>
      </c>
      <c r="AN885" s="7">
        <v>0</v>
      </c>
      <c r="AO885" s="7">
        <v>0</v>
      </c>
      <c r="AP885" s="7">
        <v>254</v>
      </c>
      <c r="AQ885" s="7">
        <v>0</v>
      </c>
      <c r="AR885" s="7">
        <f>F885-W885</f>
        <v>254</v>
      </c>
    </row>
    <row r="886" spans="1:44" ht="16" x14ac:dyDescent="0.2">
      <c r="A886" s="5" t="s">
        <v>2859</v>
      </c>
      <c r="C886" t="s">
        <v>41</v>
      </c>
      <c r="D886" t="s">
        <v>41</v>
      </c>
      <c r="E886" t="s">
        <v>373</v>
      </c>
      <c r="F886" s="6">
        <v>251</v>
      </c>
      <c r="G886">
        <v>2016</v>
      </c>
      <c r="H886" t="s">
        <v>46</v>
      </c>
      <c r="I886" t="s">
        <v>46</v>
      </c>
      <c r="J886" s="5" t="s">
        <v>2860</v>
      </c>
      <c r="K886" s="13" t="s">
        <v>41</v>
      </c>
      <c r="M886" s="6">
        <v>0</v>
      </c>
      <c r="N886" s="6">
        <v>0</v>
      </c>
      <c r="O886" s="6">
        <v>251</v>
      </c>
      <c r="P886" s="6">
        <v>0</v>
      </c>
      <c r="Q886" s="6">
        <v>0</v>
      </c>
      <c r="R886" s="6">
        <v>0</v>
      </c>
      <c r="S886" s="6">
        <v>0</v>
      </c>
      <c r="T886" s="6">
        <v>0</v>
      </c>
      <c r="U886" s="6">
        <v>0</v>
      </c>
      <c r="V886" s="6">
        <v>251</v>
      </c>
      <c r="W886" s="7">
        <v>0</v>
      </c>
      <c r="X886" s="7">
        <v>0</v>
      </c>
      <c r="Y886" s="7">
        <v>0</v>
      </c>
      <c r="Z886" s="7">
        <v>0</v>
      </c>
      <c r="AA886" s="7">
        <v>0</v>
      </c>
      <c r="AB886" s="7">
        <v>0</v>
      </c>
      <c r="AC886" s="6">
        <v>0</v>
      </c>
      <c r="AD886" s="6">
        <v>0</v>
      </c>
      <c r="AE886" s="6">
        <v>0</v>
      </c>
      <c r="AF886" s="6">
        <v>0</v>
      </c>
      <c r="AG886" s="6">
        <v>0</v>
      </c>
      <c r="AH886" s="8">
        <v>0</v>
      </c>
      <c r="AI886" s="8">
        <v>0</v>
      </c>
      <c r="AJ886" s="8">
        <v>0</v>
      </c>
      <c r="AK886" s="8">
        <v>0</v>
      </c>
      <c r="AL886" s="8">
        <v>0</v>
      </c>
      <c r="AM886" s="7">
        <v>0</v>
      </c>
      <c r="AN886" s="7">
        <v>0</v>
      </c>
      <c r="AO886" s="7">
        <v>251</v>
      </c>
      <c r="AP886" s="7">
        <v>0</v>
      </c>
      <c r="AQ886" s="7">
        <v>0</v>
      </c>
      <c r="AR886" s="7">
        <f>F886-W886</f>
        <v>251</v>
      </c>
    </row>
    <row r="887" spans="1:44" ht="16" x14ac:dyDescent="0.2">
      <c r="A887" s="5" t="s">
        <v>2861</v>
      </c>
      <c r="C887" t="s">
        <v>41</v>
      </c>
      <c r="D887" t="s">
        <v>66</v>
      </c>
      <c r="E887" t="s">
        <v>41</v>
      </c>
      <c r="F887" s="6">
        <v>249</v>
      </c>
      <c r="G887">
        <v>1999</v>
      </c>
      <c r="H887" t="s">
        <v>46</v>
      </c>
      <c r="I887" t="s">
        <v>46</v>
      </c>
      <c r="J887" s="5" t="s">
        <v>2862</v>
      </c>
      <c r="K887" s="13" t="s">
        <v>134</v>
      </c>
      <c r="L887" t="s">
        <v>2863</v>
      </c>
      <c r="M887" s="6">
        <v>110</v>
      </c>
      <c r="N887" s="6">
        <v>108</v>
      </c>
      <c r="O887" s="6">
        <v>31</v>
      </c>
      <c r="P887" s="6">
        <v>0</v>
      </c>
      <c r="Q887" s="6">
        <v>0</v>
      </c>
      <c r="R887" s="6">
        <v>0</v>
      </c>
      <c r="S887" s="6">
        <v>0</v>
      </c>
      <c r="T887" s="6">
        <v>0</v>
      </c>
      <c r="U887" s="6">
        <v>0</v>
      </c>
      <c r="V887" s="6">
        <v>249</v>
      </c>
      <c r="W887" s="7">
        <v>0</v>
      </c>
      <c r="X887" s="7">
        <v>0</v>
      </c>
      <c r="Y887" s="7">
        <v>0</v>
      </c>
      <c r="Z887" s="7">
        <v>0</v>
      </c>
      <c r="AA887" s="7">
        <v>0</v>
      </c>
      <c r="AB887" s="7">
        <v>0</v>
      </c>
      <c r="AC887" s="6">
        <v>0</v>
      </c>
      <c r="AD887" s="6">
        <v>0</v>
      </c>
      <c r="AE887" s="6">
        <v>0</v>
      </c>
      <c r="AF887" s="6">
        <v>0</v>
      </c>
      <c r="AG887" s="6">
        <v>0</v>
      </c>
      <c r="AH887" s="8">
        <v>0</v>
      </c>
      <c r="AI887" s="8">
        <v>0</v>
      </c>
      <c r="AJ887" s="8">
        <v>0</v>
      </c>
      <c r="AK887" s="8">
        <v>0</v>
      </c>
      <c r="AL887" s="8">
        <v>0</v>
      </c>
      <c r="AM887" s="7">
        <v>110</v>
      </c>
      <c r="AN887" s="7">
        <v>108</v>
      </c>
      <c r="AO887" s="7">
        <v>31</v>
      </c>
      <c r="AP887" s="7">
        <v>0</v>
      </c>
      <c r="AQ887" s="7">
        <v>0</v>
      </c>
      <c r="AR887" s="7">
        <f>F887-W887</f>
        <v>249</v>
      </c>
    </row>
    <row r="888" spans="1:44" ht="16" x14ac:dyDescent="0.2">
      <c r="A888" s="5" t="s">
        <v>2866</v>
      </c>
      <c r="C888" t="s">
        <v>41</v>
      </c>
      <c r="D888" t="s">
        <v>41</v>
      </c>
      <c r="E888" t="s">
        <v>373</v>
      </c>
      <c r="F888" s="6">
        <v>248</v>
      </c>
      <c r="G888">
        <v>2018</v>
      </c>
      <c r="H888" t="s">
        <v>87</v>
      </c>
      <c r="I888" t="s">
        <v>400</v>
      </c>
      <c r="J888" s="5" t="s">
        <v>2867</v>
      </c>
      <c r="K888" s="13" t="s">
        <v>3</v>
      </c>
      <c r="L888" t="s">
        <v>2868</v>
      </c>
      <c r="M888" s="6">
        <v>0</v>
      </c>
      <c r="N888" s="6">
        <v>0</v>
      </c>
      <c r="O888" s="6">
        <v>0</v>
      </c>
      <c r="P888" s="6">
        <v>0</v>
      </c>
      <c r="Q888" s="6">
        <v>248</v>
      </c>
      <c r="R888" s="6">
        <v>0</v>
      </c>
      <c r="S888" s="6">
        <v>0</v>
      </c>
      <c r="T888" s="6">
        <v>0</v>
      </c>
      <c r="U888" s="6">
        <v>248</v>
      </c>
      <c r="V888" s="6">
        <v>0</v>
      </c>
      <c r="W888" s="7">
        <v>248</v>
      </c>
      <c r="X888" s="7">
        <v>248</v>
      </c>
      <c r="Y888" s="7">
        <v>0</v>
      </c>
      <c r="Z888" s="7">
        <v>0</v>
      </c>
      <c r="AA888" s="7">
        <v>0</v>
      </c>
      <c r="AB888" s="7">
        <v>0</v>
      </c>
      <c r="AC888" s="6">
        <v>0</v>
      </c>
      <c r="AD888" s="6">
        <v>0</v>
      </c>
      <c r="AE888" s="6">
        <v>0</v>
      </c>
      <c r="AF888" s="6">
        <v>248</v>
      </c>
      <c r="AG888" s="6">
        <v>0</v>
      </c>
      <c r="AH888" s="8">
        <v>0</v>
      </c>
      <c r="AI888" s="8">
        <v>0</v>
      </c>
      <c r="AJ888" s="8">
        <v>0</v>
      </c>
      <c r="AK888" s="8">
        <v>0</v>
      </c>
      <c r="AL888" s="8">
        <v>248</v>
      </c>
      <c r="AM888" s="7">
        <v>0</v>
      </c>
      <c r="AN888" s="7">
        <v>0</v>
      </c>
      <c r="AO888" s="7">
        <v>0</v>
      </c>
      <c r="AP888" s="7">
        <v>0</v>
      </c>
      <c r="AQ888" s="7">
        <v>0</v>
      </c>
      <c r="AR888" s="7">
        <f>F888-W888</f>
        <v>0</v>
      </c>
    </row>
    <row r="889" spans="1:44" ht="16" x14ac:dyDescent="0.2">
      <c r="A889" s="5" t="s">
        <v>2864</v>
      </c>
      <c r="C889" t="s">
        <v>41</v>
      </c>
      <c r="D889" t="s">
        <v>41</v>
      </c>
      <c r="E889" t="s">
        <v>373</v>
      </c>
      <c r="F889" s="6">
        <v>248</v>
      </c>
      <c r="G889">
        <v>2018</v>
      </c>
      <c r="H889" t="s">
        <v>72</v>
      </c>
      <c r="I889" t="s">
        <v>72</v>
      </c>
      <c r="J889" s="5" t="s">
        <v>2865</v>
      </c>
      <c r="K889" s="13" t="s">
        <v>41</v>
      </c>
      <c r="M889" s="6">
        <v>0</v>
      </c>
      <c r="N889" s="6">
        <v>0</v>
      </c>
      <c r="O889" s="6">
        <v>0</v>
      </c>
      <c r="P889" s="6">
        <v>0</v>
      </c>
      <c r="Q889" s="6">
        <v>248</v>
      </c>
      <c r="R889" s="6">
        <v>0</v>
      </c>
      <c r="S889" s="6">
        <v>0</v>
      </c>
      <c r="T889" s="6">
        <v>0</v>
      </c>
      <c r="U889" s="6">
        <v>248</v>
      </c>
      <c r="V889" s="6">
        <v>0</v>
      </c>
      <c r="W889" s="7">
        <v>0</v>
      </c>
      <c r="X889" s="7">
        <v>0</v>
      </c>
      <c r="Y889" s="7">
        <v>0</v>
      </c>
      <c r="Z889" s="7">
        <v>0</v>
      </c>
      <c r="AA889" s="7">
        <v>0</v>
      </c>
      <c r="AB889" s="7">
        <v>0</v>
      </c>
      <c r="AC889" s="6">
        <v>0</v>
      </c>
      <c r="AD889" s="6">
        <v>0</v>
      </c>
      <c r="AE889" s="6">
        <v>0</v>
      </c>
      <c r="AF889" s="6">
        <v>0</v>
      </c>
      <c r="AG889" s="6">
        <v>0</v>
      </c>
      <c r="AH889" s="8">
        <v>0</v>
      </c>
      <c r="AI889" s="8">
        <v>0</v>
      </c>
      <c r="AJ889" s="8">
        <v>0</v>
      </c>
      <c r="AK889" s="8">
        <v>0</v>
      </c>
      <c r="AL889" s="8">
        <v>0</v>
      </c>
      <c r="AM889" s="7">
        <v>0</v>
      </c>
      <c r="AN889" s="7">
        <v>0</v>
      </c>
      <c r="AO889" s="7">
        <v>0</v>
      </c>
      <c r="AP889" s="7">
        <v>0</v>
      </c>
      <c r="AQ889" s="7">
        <v>248</v>
      </c>
      <c r="AR889" s="7">
        <f>F889-W889</f>
        <v>248</v>
      </c>
    </row>
    <row r="890" spans="1:44" ht="16" x14ac:dyDescent="0.2">
      <c r="A890" s="5" t="s">
        <v>2869</v>
      </c>
      <c r="C890" t="s">
        <v>41</v>
      </c>
      <c r="D890" t="s">
        <v>66</v>
      </c>
      <c r="E890" t="s">
        <v>41</v>
      </c>
      <c r="F890" s="6">
        <v>247</v>
      </c>
      <c r="G890">
        <v>2010</v>
      </c>
      <c r="H890" t="s">
        <v>72</v>
      </c>
      <c r="I890" t="s">
        <v>72</v>
      </c>
      <c r="J890" s="5" t="s">
        <v>1033</v>
      </c>
      <c r="K890" s="13" t="s">
        <v>528</v>
      </c>
      <c r="L890" t="s">
        <v>2870</v>
      </c>
      <c r="M890" s="6">
        <v>0</v>
      </c>
      <c r="N890" s="6">
        <v>247</v>
      </c>
      <c r="O890" s="6">
        <v>0</v>
      </c>
      <c r="P890" s="6">
        <v>0</v>
      </c>
      <c r="Q890" s="6">
        <v>0</v>
      </c>
      <c r="R890" s="6">
        <v>0</v>
      </c>
      <c r="S890" s="6">
        <v>0</v>
      </c>
      <c r="T890" s="6">
        <v>0</v>
      </c>
      <c r="U890" s="6">
        <v>173</v>
      </c>
      <c r="V890" s="6">
        <v>74</v>
      </c>
      <c r="W890" s="7">
        <v>74</v>
      </c>
      <c r="X890" s="7">
        <v>0</v>
      </c>
      <c r="Y890" s="7">
        <v>0</v>
      </c>
      <c r="Z890" s="7">
        <v>0</v>
      </c>
      <c r="AA890" s="7">
        <v>74</v>
      </c>
      <c r="AB890" s="7">
        <v>0</v>
      </c>
      <c r="AC890" s="6">
        <v>0</v>
      </c>
      <c r="AD890" s="6">
        <v>0</v>
      </c>
      <c r="AE890" s="6">
        <v>0</v>
      </c>
      <c r="AF890" s="6">
        <v>0</v>
      </c>
      <c r="AG890" s="6">
        <v>74</v>
      </c>
      <c r="AH890" s="8">
        <v>0</v>
      </c>
      <c r="AI890" s="8">
        <v>74</v>
      </c>
      <c r="AJ890" s="8">
        <v>0</v>
      </c>
      <c r="AK890" s="8">
        <v>0</v>
      </c>
      <c r="AL890" s="8">
        <v>0</v>
      </c>
      <c r="AM890" s="7">
        <v>0</v>
      </c>
      <c r="AN890" s="7">
        <v>173</v>
      </c>
      <c r="AO890" s="7">
        <v>0</v>
      </c>
      <c r="AP890" s="7">
        <v>0</v>
      </c>
      <c r="AQ890" s="7">
        <v>0</v>
      </c>
      <c r="AR890" s="7">
        <f>F890-W890</f>
        <v>173</v>
      </c>
    </row>
    <row r="891" spans="1:44" ht="16" x14ac:dyDescent="0.2">
      <c r="A891" s="5" t="s">
        <v>2871</v>
      </c>
      <c r="C891" t="s">
        <v>40</v>
      </c>
      <c r="D891" t="s">
        <v>41</v>
      </c>
      <c r="E891" t="s">
        <v>373</v>
      </c>
      <c r="F891" s="6">
        <v>246</v>
      </c>
      <c r="G891">
        <v>2017</v>
      </c>
      <c r="H891" t="s">
        <v>46</v>
      </c>
      <c r="I891" t="s">
        <v>46</v>
      </c>
      <c r="J891" s="5" t="s">
        <v>2872</v>
      </c>
      <c r="K891" s="13" t="s">
        <v>3</v>
      </c>
      <c r="L891" t="s">
        <v>2873</v>
      </c>
      <c r="M891" s="6">
        <v>0</v>
      </c>
      <c r="N891" s="6">
        <v>0</v>
      </c>
      <c r="O891" s="6">
        <v>0</v>
      </c>
      <c r="P891" s="6">
        <v>0</v>
      </c>
      <c r="Q891" s="6">
        <v>246</v>
      </c>
      <c r="R891" s="6">
        <v>0</v>
      </c>
      <c r="S891" s="6">
        <v>0</v>
      </c>
      <c r="T891" s="6">
        <v>0</v>
      </c>
      <c r="U891" s="6">
        <v>246</v>
      </c>
      <c r="V891" s="6">
        <v>0</v>
      </c>
      <c r="W891" s="7">
        <v>246</v>
      </c>
      <c r="X891" s="7">
        <v>0</v>
      </c>
      <c r="Y891" s="7">
        <v>0</v>
      </c>
      <c r="Z891" s="7">
        <v>0</v>
      </c>
      <c r="AA891" s="7">
        <v>0</v>
      </c>
      <c r="AB891" s="7">
        <v>246</v>
      </c>
      <c r="AC891" s="6">
        <v>0</v>
      </c>
      <c r="AD891" s="6">
        <v>0</v>
      </c>
      <c r="AE891" s="6">
        <v>0</v>
      </c>
      <c r="AF891" s="6">
        <v>246</v>
      </c>
      <c r="AG891" s="6">
        <v>0</v>
      </c>
      <c r="AH891" s="8">
        <v>0</v>
      </c>
      <c r="AI891" s="8">
        <v>0</v>
      </c>
      <c r="AJ891" s="8">
        <v>0</v>
      </c>
      <c r="AK891" s="8">
        <v>0</v>
      </c>
      <c r="AL891" s="8">
        <v>246</v>
      </c>
      <c r="AM891" s="7">
        <v>0</v>
      </c>
      <c r="AN891" s="7">
        <v>0</v>
      </c>
      <c r="AO891" s="7">
        <v>0</v>
      </c>
      <c r="AP891" s="7">
        <v>0</v>
      </c>
      <c r="AQ891" s="7">
        <v>0</v>
      </c>
      <c r="AR891" s="7">
        <f>F891-W891</f>
        <v>0</v>
      </c>
    </row>
    <row r="892" spans="1:44" ht="16" x14ac:dyDescent="0.2">
      <c r="A892" s="5" t="s">
        <v>2877</v>
      </c>
      <c r="C892" t="s">
        <v>41</v>
      </c>
      <c r="D892" t="s">
        <v>66</v>
      </c>
      <c r="E892" t="s">
        <v>41</v>
      </c>
      <c r="F892" s="6">
        <v>244</v>
      </c>
      <c r="G892">
        <v>2013</v>
      </c>
      <c r="H892" t="s">
        <v>46</v>
      </c>
      <c r="I892" t="s">
        <v>46</v>
      </c>
      <c r="J892" s="5" t="s">
        <v>2878</v>
      </c>
      <c r="K892" s="13" t="s">
        <v>1950</v>
      </c>
      <c r="L892" t="s">
        <v>2879</v>
      </c>
      <c r="M892" s="6">
        <v>244</v>
      </c>
      <c r="N892" s="6">
        <v>0</v>
      </c>
      <c r="O892" s="6">
        <v>0</v>
      </c>
      <c r="P892" s="6">
        <v>0</v>
      </c>
      <c r="Q892" s="6">
        <v>0</v>
      </c>
      <c r="R892" s="6">
        <v>0</v>
      </c>
      <c r="S892" s="6">
        <v>0</v>
      </c>
      <c r="T892" s="6">
        <v>0</v>
      </c>
      <c r="U892" s="6">
        <v>0</v>
      </c>
      <c r="V892" s="6">
        <v>244</v>
      </c>
      <c r="W892" s="7">
        <v>0</v>
      </c>
      <c r="X892" s="7">
        <v>0</v>
      </c>
      <c r="Y892" s="7">
        <v>0</v>
      </c>
      <c r="Z892" s="7">
        <v>0</v>
      </c>
      <c r="AA892" s="7">
        <v>0</v>
      </c>
      <c r="AB892" s="7">
        <v>0</v>
      </c>
      <c r="AC892" s="6">
        <v>0</v>
      </c>
      <c r="AD892" s="6">
        <v>0</v>
      </c>
      <c r="AE892" s="6">
        <v>0</v>
      </c>
      <c r="AF892" s="6">
        <v>0</v>
      </c>
      <c r="AG892" s="6">
        <v>0</v>
      </c>
      <c r="AH892" s="8">
        <v>0</v>
      </c>
      <c r="AI892" s="8">
        <v>0</v>
      </c>
      <c r="AJ892" s="8">
        <v>0</v>
      </c>
      <c r="AK892" s="8">
        <v>0</v>
      </c>
      <c r="AL892" s="8">
        <v>0</v>
      </c>
      <c r="AM892" s="7">
        <v>244</v>
      </c>
      <c r="AN892" s="7">
        <v>0</v>
      </c>
      <c r="AO892" s="7">
        <v>0</v>
      </c>
      <c r="AP892" s="7">
        <v>0</v>
      </c>
      <c r="AQ892" s="7">
        <v>0</v>
      </c>
      <c r="AR892" s="7">
        <f>F892-W892</f>
        <v>244</v>
      </c>
    </row>
    <row r="893" spans="1:44" ht="16" x14ac:dyDescent="0.2">
      <c r="A893" s="5" t="s">
        <v>2874</v>
      </c>
      <c r="C893" t="s">
        <v>41</v>
      </c>
      <c r="D893" t="s">
        <v>41</v>
      </c>
      <c r="E893" t="s">
        <v>373</v>
      </c>
      <c r="F893" s="6">
        <v>244</v>
      </c>
      <c r="G893">
        <v>2014</v>
      </c>
      <c r="H893" t="s">
        <v>72</v>
      </c>
      <c r="I893" t="s">
        <v>72</v>
      </c>
      <c r="J893" s="5" t="s">
        <v>2875</v>
      </c>
      <c r="K893" s="13" t="s">
        <v>3</v>
      </c>
      <c r="L893" t="s">
        <v>2876</v>
      </c>
      <c r="M893" s="6">
        <v>244</v>
      </c>
      <c r="N893" s="6">
        <v>0</v>
      </c>
      <c r="O893" s="6">
        <v>0</v>
      </c>
      <c r="P893" s="6">
        <v>0</v>
      </c>
      <c r="Q893" s="6">
        <v>0</v>
      </c>
      <c r="R893" s="6">
        <v>0</v>
      </c>
      <c r="S893" s="6">
        <v>0</v>
      </c>
      <c r="T893" s="6">
        <v>0</v>
      </c>
      <c r="U893" s="6">
        <v>244</v>
      </c>
      <c r="V893" s="6">
        <v>0</v>
      </c>
      <c r="W893" s="7">
        <v>0</v>
      </c>
      <c r="X893" s="7">
        <v>0</v>
      </c>
      <c r="Y893" s="7">
        <v>0</v>
      </c>
      <c r="Z893" s="7">
        <v>0</v>
      </c>
      <c r="AA893" s="7">
        <v>0</v>
      </c>
      <c r="AB893" s="7">
        <v>0</v>
      </c>
      <c r="AC893" s="6">
        <v>0</v>
      </c>
      <c r="AD893" s="6">
        <v>0</v>
      </c>
      <c r="AE893" s="6">
        <v>0</v>
      </c>
      <c r="AF893" s="6">
        <v>0</v>
      </c>
      <c r="AG893" s="6">
        <v>0</v>
      </c>
      <c r="AH893" s="8">
        <v>0</v>
      </c>
      <c r="AI893" s="8">
        <v>0</v>
      </c>
      <c r="AJ893" s="8">
        <v>0</v>
      </c>
      <c r="AK893" s="8">
        <v>0</v>
      </c>
      <c r="AL893" s="8">
        <v>0</v>
      </c>
      <c r="AM893" s="7">
        <v>244</v>
      </c>
      <c r="AN893" s="7">
        <v>0</v>
      </c>
      <c r="AO893" s="7">
        <v>0</v>
      </c>
      <c r="AP893" s="7">
        <v>0</v>
      </c>
      <c r="AQ893" s="7">
        <v>0</v>
      </c>
      <c r="AR893" s="7">
        <f>F893-W893</f>
        <v>244</v>
      </c>
    </row>
    <row r="894" spans="1:44" ht="32" x14ac:dyDescent="0.2">
      <c r="A894" s="5" t="s">
        <v>2880</v>
      </c>
      <c r="C894" t="s">
        <v>40</v>
      </c>
      <c r="D894" t="s">
        <v>41</v>
      </c>
      <c r="E894" t="s">
        <v>373</v>
      </c>
      <c r="F894" s="6">
        <v>234</v>
      </c>
      <c r="G894">
        <v>2018</v>
      </c>
      <c r="H894" t="s">
        <v>72</v>
      </c>
      <c r="I894" t="s">
        <v>72</v>
      </c>
      <c r="J894" s="5" t="s">
        <v>2881</v>
      </c>
      <c r="K894" s="13" t="s">
        <v>1699</v>
      </c>
      <c r="L894" t="s">
        <v>2882</v>
      </c>
      <c r="M894" s="6">
        <v>0</v>
      </c>
      <c r="N894" s="6">
        <v>0</v>
      </c>
      <c r="O894" s="6">
        <v>0</v>
      </c>
      <c r="P894" s="6">
        <v>0</v>
      </c>
      <c r="Q894" s="6">
        <v>234</v>
      </c>
      <c r="R894" s="6">
        <v>0</v>
      </c>
      <c r="S894" s="6">
        <v>0</v>
      </c>
      <c r="T894" s="6">
        <v>0</v>
      </c>
      <c r="U894" s="6">
        <v>234</v>
      </c>
      <c r="V894" s="6">
        <v>0</v>
      </c>
      <c r="W894" s="7">
        <v>0</v>
      </c>
      <c r="X894" s="7">
        <v>0</v>
      </c>
      <c r="Y894" s="7">
        <v>0</v>
      </c>
      <c r="Z894" s="7">
        <v>0</v>
      </c>
      <c r="AA894" s="7">
        <v>0</v>
      </c>
      <c r="AB894" s="7">
        <v>0</v>
      </c>
      <c r="AC894" s="6">
        <v>0</v>
      </c>
      <c r="AD894" s="6">
        <v>0</v>
      </c>
      <c r="AE894" s="6">
        <v>0</v>
      </c>
      <c r="AF894" s="6">
        <v>0</v>
      </c>
      <c r="AG894" s="6">
        <v>0</v>
      </c>
      <c r="AH894" s="8">
        <v>0</v>
      </c>
      <c r="AI894" s="8">
        <v>0</v>
      </c>
      <c r="AJ894" s="8">
        <v>0</v>
      </c>
      <c r="AK894" s="8">
        <v>0</v>
      </c>
      <c r="AL894" s="8">
        <v>0</v>
      </c>
      <c r="AM894" s="7">
        <v>0</v>
      </c>
      <c r="AN894" s="7">
        <v>0</v>
      </c>
      <c r="AO894" s="7">
        <v>0</v>
      </c>
      <c r="AP894" s="7">
        <v>0</v>
      </c>
      <c r="AQ894" s="7">
        <v>234</v>
      </c>
      <c r="AR894" s="7">
        <f>F894-W894</f>
        <v>234</v>
      </c>
    </row>
    <row r="895" spans="1:44" ht="16" x14ac:dyDescent="0.2">
      <c r="A895" s="5" t="s">
        <v>2883</v>
      </c>
      <c r="C895" t="s">
        <v>41</v>
      </c>
      <c r="D895" t="s">
        <v>41</v>
      </c>
      <c r="E895" t="s">
        <v>41</v>
      </c>
      <c r="F895" s="6">
        <v>233</v>
      </c>
      <c r="G895">
        <v>2009</v>
      </c>
      <c r="H895" t="s">
        <v>72</v>
      </c>
      <c r="I895" t="s">
        <v>72</v>
      </c>
      <c r="J895" s="5" t="s">
        <v>1129</v>
      </c>
      <c r="K895" s="13" t="s">
        <v>198</v>
      </c>
      <c r="L895" t="s">
        <v>2884</v>
      </c>
      <c r="M895" s="6">
        <v>233</v>
      </c>
      <c r="N895" s="6">
        <v>0</v>
      </c>
      <c r="O895" s="6">
        <v>0</v>
      </c>
      <c r="P895" s="6">
        <v>0</v>
      </c>
      <c r="Q895" s="6">
        <v>0</v>
      </c>
      <c r="R895" s="6">
        <v>0</v>
      </c>
      <c r="S895" s="6">
        <v>0</v>
      </c>
      <c r="T895" s="6">
        <v>0</v>
      </c>
      <c r="U895" s="6">
        <v>233</v>
      </c>
      <c r="V895" s="6">
        <v>0</v>
      </c>
      <c r="W895" s="7">
        <v>0</v>
      </c>
      <c r="X895" s="7">
        <v>0</v>
      </c>
      <c r="Y895" s="7">
        <v>0</v>
      </c>
      <c r="Z895" s="7">
        <v>0</v>
      </c>
      <c r="AA895" s="7">
        <v>0</v>
      </c>
      <c r="AB895" s="7">
        <v>0</v>
      </c>
      <c r="AC895" s="6">
        <v>0</v>
      </c>
      <c r="AD895" s="6">
        <v>0</v>
      </c>
      <c r="AE895" s="6">
        <v>0</v>
      </c>
      <c r="AF895" s="6">
        <v>0</v>
      </c>
      <c r="AG895" s="6">
        <v>0</v>
      </c>
      <c r="AH895" s="8">
        <v>0</v>
      </c>
      <c r="AI895" s="8">
        <v>0</v>
      </c>
      <c r="AJ895" s="8">
        <v>0</v>
      </c>
      <c r="AK895" s="8">
        <v>0</v>
      </c>
      <c r="AL895" s="8">
        <v>0</v>
      </c>
      <c r="AM895" s="7">
        <v>233</v>
      </c>
      <c r="AN895" s="7">
        <v>0</v>
      </c>
      <c r="AO895" s="7">
        <v>0</v>
      </c>
      <c r="AP895" s="7">
        <v>0</v>
      </c>
      <c r="AQ895" s="7">
        <v>0</v>
      </c>
      <c r="AR895" s="7">
        <f>F895-W895</f>
        <v>233</v>
      </c>
    </row>
    <row r="896" spans="1:44" ht="32" x14ac:dyDescent="0.2">
      <c r="A896" s="5" t="s">
        <v>2888</v>
      </c>
      <c r="C896" t="s">
        <v>41</v>
      </c>
      <c r="D896" t="s">
        <v>41</v>
      </c>
      <c r="E896" t="s">
        <v>41</v>
      </c>
      <c r="F896" s="6">
        <v>228</v>
      </c>
      <c r="G896">
        <v>2011</v>
      </c>
      <c r="H896" t="s">
        <v>720</v>
      </c>
      <c r="I896" t="s">
        <v>748</v>
      </c>
      <c r="J896" s="5" t="s">
        <v>1552</v>
      </c>
      <c r="K896" s="13" t="s">
        <v>198</v>
      </c>
      <c r="L896" t="s">
        <v>2889</v>
      </c>
      <c r="M896" s="6">
        <v>225</v>
      </c>
      <c r="N896" s="6">
        <v>0</v>
      </c>
      <c r="O896" s="6">
        <v>3</v>
      </c>
      <c r="P896" s="6">
        <v>0</v>
      </c>
      <c r="Q896" s="6">
        <v>0</v>
      </c>
      <c r="R896" s="6">
        <v>228</v>
      </c>
      <c r="S896" s="6">
        <v>0</v>
      </c>
      <c r="T896" s="6">
        <v>0</v>
      </c>
      <c r="U896" s="6">
        <v>0</v>
      </c>
      <c r="V896" s="6">
        <v>0</v>
      </c>
      <c r="W896" s="7">
        <v>228</v>
      </c>
      <c r="X896" s="7">
        <v>0</v>
      </c>
      <c r="Y896" s="7">
        <v>0</v>
      </c>
      <c r="Z896" s="7">
        <v>228</v>
      </c>
      <c r="AA896" s="7">
        <v>0</v>
      </c>
      <c r="AB896" s="7">
        <v>0</v>
      </c>
      <c r="AC896" s="6">
        <v>228</v>
      </c>
      <c r="AD896" s="6">
        <v>0</v>
      </c>
      <c r="AE896" s="6">
        <v>0</v>
      </c>
      <c r="AF896" s="6">
        <v>0</v>
      </c>
      <c r="AG896" s="6">
        <v>0</v>
      </c>
      <c r="AH896" s="8">
        <v>225</v>
      </c>
      <c r="AI896" s="8">
        <v>0</v>
      </c>
      <c r="AJ896" s="8">
        <v>3</v>
      </c>
      <c r="AK896" s="8">
        <v>0</v>
      </c>
      <c r="AL896" s="8">
        <v>0</v>
      </c>
      <c r="AM896" s="7">
        <v>0</v>
      </c>
      <c r="AN896" s="7">
        <v>0</v>
      </c>
      <c r="AO896" s="7">
        <v>0</v>
      </c>
      <c r="AP896" s="7">
        <v>0</v>
      </c>
      <c r="AQ896" s="7">
        <v>0</v>
      </c>
      <c r="AR896" s="7">
        <f>F896-W896</f>
        <v>0</v>
      </c>
    </row>
    <row r="897" spans="1:44" ht="16" x14ac:dyDescent="0.2">
      <c r="A897" s="5" t="s">
        <v>2885</v>
      </c>
      <c r="C897" t="s">
        <v>41</v>
      </c>
      <c r="D897" t="s">
        <v>41</v>
      </c>
      <c r="E897" t="s">
        <v>41</v>
      </c>
      <c r="F897" s="6">
        <v>228</v>
      </c>
      <c r="G897">
        <v>2015</v>
      </c>
      <c r="H897" t="s">
        <v>46</v>
      </c>
      <c r="I897" t="s">
        <v>46</v>
      </c>
      <c r="J897" s="5" t="s">
        <v>2886</v>
      </c>
      <c r="K897" s="13" t="s">
        <v>198</v>
      </c>
      <c r="L897" t="s">
        <v>2887</v>
      </c>
      <c r="M897" s="6">
        <v>0</v>
      </c>
      <c r="N897" s="6">
        <v>0</v>
      </c>
      <c r="O897" s="6">
        <v>228</v>
      </c>
      <c r="P897" s="6">
        <v>0</v>
      </c>
      <c r="Q897" s="6">
        <v>0</v>
      </c>
      <c r="R897" s="6">
        <v>0</v>
      </c>
      <c r="S897" s="6">
        <v>0</v>
      </c>
      <c r="T897" s="6">
        <v>0</v>
      </c>
      <c r="U897" s="6">
        <v>0</v>
      </c>
      <c r="V897" s="6">
        <v>228</v>
      </c>
      <c r="W897" s="7">
        <v>0</v>
      </c>
      <c r="X897" s="7">
        <v>0</v>
      </c>
      <c r="Y897" s="7">
        <v>0</v>
      </c>
      <c r="Z897" s="7">
        <v>0</v>
      </c>
      <c r="AA897" s="7">
        <v>0</v>
      </c>
      <c r="AB897" s="7">
        <v>0</v>
      </c>
      <c r="AC897" s="6">
        <v>0</v>
      </c>
      <c r="AD897" s="6">
        <v>0</v>
      </c>
      <c r="AE897" s="6">
        <v>0</v>
      </c>
      <c r="AF897" s="6">
        <v>0</v>
      </c>
      <c r="AG897" s="6">
        <v>0</v>
      </c>
      <c r="AH897" s="8">
        <v>0</v>
      </c>
      <c r="AI897" s="8">
        <v>0</v>
      </c>
      <c r="AJ897" s="8">
        <v>0</v>
      </c>
      <c r="AK897" s="8">
        <v>0</v>
      </c>
      <c r="AL897" s="8">
        <v>0</v>
      </c>
      <c r="AM897" s="7">
        <v>0</v>
      </c>
      <c r="AN897" s="7">
        <v>0</v>
      </c>
      <c r="AO897" s="7">
        <v>228</v>
      </c>
      <c r="AP897" s="7">
        <v>0</v>
      </c>
      <c r="AQ897" s="7">
        <v>0</v>
      </c>
      <c r="AR897" s="7">
        <f>F897-W897</f>
        <v>228</v>
      </c>
    </row>
    <row r="898" spans="1:44" ht="32" x14ac:dyDescent="0.2">
      <c r="A898" s="5" t="s">
        <v>4429</v>
      </c>
      <c r="E898" t="s">
        <v>373</v>
      </c>
      <c r="F898" s="6">
        <v>225</v>
      </c>
      <c r="G898">
        <v>2017</v>
      </c>
      <c r="H898" t="s">
        <v>46</v>
      </c>
      <c r="I898" t="s">
        <v>46</v>
      </c>
      <c r="J898" s="5" t="s">
        <v>4430</v>
      </c>
      <c r="K898" s="13" t="s">
        <v>41</v>
      </c>
      <c r="L898">
        <v>0</v>
      </c>
      <c r="M898" s="6">
        <v>0</v>
      </c>
      <c r="N898" s="6">
        <v>0</v>
      </c>
      <c r="O898" s="6">
        <v>0</v>
      </c>
      <c r="P898" s="6">
        <v>460</v>
      </c>
      <c r="Q898" s="6">
        <v>0</v>
      </c>
      <c r="R898" s="6">
        <v>0</v>
      </c>
      <c r="S898" s="6">
        <v>0</v>
      </c>
      <c r="T898" s="6">
        <v>0</v>
      </c>
      <c r="U898" s="6">
        <v>0</v>
      </c>
      <c r="V898" s="6">
        <v>225</v>
      </c>
      <c r="W898" s="6">
        <v>0</v>
      </c>
      <c r="X898" s="6">
        <v>0</v>
      </c>
      <c r="Y898" s="6">
        <v>0</v>
      </c>
      <c r="Z898" s="6">
        <v>0</v>
      </c>
      <c r="AA898" s="6">
        <v>0</v>
      </c>
      <c r="AB898" s="6">
        <v>0</v>
      </c>
      <c r="AC898" s="7">
        <v>0</v>
      </c>
      <c r="AD898" s="7">
        <v>0</v>
      </c>
      <c r="AE898" s="7">
        <v>0</v>
      </c>
      <c r="AF898" s="7">
        <v>0</v>
      </c>
      <c r="AG898" s="7">
        <v>0</v>
      </c>
      <c r="AH898" s="7">
        <v>0</v>
      </c>
      <c r="AI898" s="7">
        <v>0</v>
      </c>
      <c r="AJ898" s="7">
        <v>0</v>
      </c>
      <c r="AK898" s="7">
        <v>0</v>
      </c>
      <c r="AL898" s="7">
        <v>0</v>
      </c>
      <c r="AM898" s="7">
        <v>0</v>
      </c>
      <c r="AN898" s="7">
        <v>0</v>
      </c>
      <c r="AO898" s="7">
        <v>0</v>
      </c>
      <c r="AP898" s="7">
        <v>225</v>
      </c>
      <c r="AQ898" s="7">
        <v>22</v>
      </c>
      <c r="AR898" s="7">
        <v>225</v>
      </c>
    </row>
    <row r="899" spans="1:44" ht="16" x14ac:dyDescent="0.2">
      <c r="A899" s="5" t="s">
        <v>2890</v>
      </c>
      <c r="C899" t="s">
        <v>41</v>
      </c>
      <c r="D899" t="s">
        <v>41</v>
      </c>
      <c r="E899" t="s">
        <v>41</v>
      </c>
      <c r="F899" s="6">
        <v>223</v>
      </c>
      <c r="G899">
        <v>2012</v>
      </c>
      <c r="H899" t="s">
        <v>72</v>
      </c>
      <c r="I899" t="s">
        <v>72</v>
      </c>
      <c r="J899" s="5" t="s">
        <v>2891</v>
      </c>
      <c r="K899" s="13" t="s">
        <v>41</v>
      </c>
      <c r="M899" s="6">
        <v>0</v>
      </c>
      <c r="N899" s="6">
        <v>223</v>
      </c>
      <c r="O899" s="6">
        <v>0</v>
      </c>
      <c r="P899" s="6">
        <v>0</v>
      </c>
      <c r="Q899" s="6">
        <v>0</v>
      </c>
      <c r="R899" s="6">
        <v>0</v>
      </c>
      <c r="S899" s="6">
        <v>0</v>
      </c>
      <c r="T899" s="6">
        <v>0</v>
      </c>
      <c r="U899" s="6">
        <v>223</v>
      </c>
      <c r="V899" s="6">
        <v>0</v>
      </c>
      <c r="W899" s="7">
        <v>0</v>
      </c>
      <c r="X899" s="7">
        <v>0</v>
      </c>
      <c r="Y899" s="7">
        <v>0</v>
      </c>
      <c r="Z899" s="7">
        <v>0</v>
      </c>
      <c r="AA899" s="7">
        <v>0</v>
      </c>
      <c r="AB899" s="7">
        <v>0</v>
      </c>
      <c r="AC899" s="6">
        <v>0</v>
      </c>
      <c r="AD899" s="6">
        <v>0</v>
      </c>
      <c r="AE899" s="6">
        <v>0</v>
      </c>
      <c r="AF899" s="6">
        <v>0</v>
      </c>
      <c r="AG899" s="6">
        <v>0</v>
      </c>
      <c r="AH899" s="8">
        <v>0</v>
      </c>
      <c r="AI899" s="8">
        <v>0</v>
      </c>
      <c r="AJ899" s="8">
        <v>0</v>
      </c>
      <c r="AK899" s="8">
        <v>0</v>
      </c>
      <c r="AL899" s="8">
        <v>0</v>
      </c>
      <c r="AM899" s="7">
        <v>0</v>
      </c>
      <c r="AN899" s="7">
        <v>223</v>
      </c>
      <c r="AO899" s="7">
        <v>0</v>
      </c>
      <c r="AP899" s="7">
        <v>0</v>
      </c>
      <c r="AQ899" s="7">
        <v>0</v>
      </c>
      <c r="AR899" s="7">
        <f>F899-W899</f>
        <v>223</v>
      </c>
    </row>
    <row r="900" spans="1:44" ht="32" x14ac:dyDescent="0.2">
      <c r="A900" s="5" t="s">
        <v>2892</v>
      </c>
      <c r="C900" t="s">
        <v>41</v>
      </c>
      <c r="D900" t="s">
        <v>41</v>
      </c>
      <c r="E900" t="s">
        <v>373</v>
      </c>
      <c r="F900" s="6">
        <v>218</v>
      </c>
      <c r="G900">
        <v>2016</v>
      </c>
      <c r="H900" t="s">
        <v>72</v>
      </c>
      <c r="I900" t="s">
        <v>72</v>
      </c>
      <c r="J900" s="5" t="s">
        <v>2893</v>
      </c>
      <c r="K900" s="13" t="s">
        <v>3</v>
      </c>
      <c r="L900" t="s">
        <v>2894</v>
      </c>
      <c r="M900" s="6">
        <v>0</v>
      </c>
      <c r="N900" s="6">
        <v>0</v>
      </c>
      <c r="O900" s="6">
        <v>218</v>
      </c>
      <c r="P900" s="6">
        <v>0</v>
      </c>
      <c r="Q900" s="6">
        <v>0</v>
      </c>
      <c r="R900" s="6">
        <v>0</v>
      </c>
      <c r="S900" s="6">
        <v>0</v>
      </c>
      <c r="T900" s="6">
        <v>0</v>
      </c>
      <c r="U900" s="6">
        <v>218</v>
      </c>
      <c r="V900" s="6">
        <v>0</v>
      </c>
      <c r="W900" s="7">
        <v>0</v>
      </c>
      <c r="X900" s="7">
        <v>0</v>
      </c>
      <c r="Y900" s="7">
        <v>0</v>
      </c>
      <c r="Z900" s="7">
        <v>0</v>
      </c>
      <c r="AA900" s="7">
        <v>0</v>
      </c>
      <c r="AB900" s="7">
        <v>0</v>
      </c>
      <c r="AC900" s="6">
        <v>0</v>
      </c>
      <c r="AD900" s="6">
        <v>0</v>
      </c>
      <c r="AE900" s="6">
        <v>0</v>
      </c>
      <c r="AF900" s="6">
        <v>0</v>
      </c>
      <c r="AG900" s="6">
        <v>0</v>
      </c>
      <c r="AH900" s="8">
        <v>0</v>
      </c>
      <c r="AI900" s="8">
        <v>0</v>
      </c>
      <c r="AJ900" s="8">
        <v>0</v>
      </c>
      <c r="AK900" s="8">
        <v>0</v>
      </c>
      <c r="AL900" s="8">
        <v>0</v>
      </c>
      <c r="AM900" s="7">
        <v>0</v>
      </c>
      <c r="AN900" s="7">
        <v>0</v>
      </c>
      <c r="AO900" s="7">
        <v>218</v>
      </c>
      <c r="AP900" s="7">
        <v>0</v>
      </c>
      <c r="AQ900" s="7">
        <v>0</v>
      </c>
      <c r="AR900" s="7">
        <f>F900-W900</f>
        <v>218</v>
      </c>
    </row>
    <row r="901" spans="1:44" ht="16" x14ac:dyDescent="0.2">
      <c r="A901" s="5" t="s">
        <v>4431</v>
      </c>
      <c r="E901" t="s">
        <v>41</v>
      </c>
      <c r="F901" s="6">
        <v>217</v>
      </c>
      <c r="G901">
        <v>2017</v>
      </c>
      <c r="H901" t="s">
        <v>46</v>
      </c>
      <c r="I901" t="s">
        <v>46</v>
      </c>
      <c r="J901" s="5" t="s">
        <v>4432</v>
      </c>
      <c r="K901" s="13" t="s">
        <v>41</v>
      </c>
      <c r="L901">
        <v>0</v>
      </c>
      <c r="M901" s="6">
        <v>0</v>
      </c>
      <c r="N901" s="6">
        <v>0</v>
      </c>
      <c r="O901" s="6">
        <v>0</v>
      </c>
      <c r="P901" s="6">
        <v>460</v>
      </c>
      <c r="Q901" s="6">
        <v>0</v>
      </c>
      <c r="R901" s="6">
        <v>0</v>
      </c>
      <c r="S901" s="6">
        <v>0</v>
      </c>
      <c r="T901" s="6">
        <v>0</v>
      </c>
      <c r="U901" s="6">
        <v>0</v>
      </c>
      <c r="V901" s="6">
        <v>217</v>
      </c>
      <c r="W901" s="6">
        <v>0</v>
      </c>
      <c r="X901" s="6">
        <v>0</v>
      </c>
      <c r="Y901" s="6">
        <v>0</v>
      </c>
      <c r="Z901" s="6">
        <v>0</v>
      </c>
      <c r="AA901" s="6">
        <v>0</v>
      </c>
      <c r="AB901" s="6">
        <v>0</v>
      </c>
      <c r="AC901" s="7">
        <v>0</v>
      </c>
      <c r="AD901" s="7">
        <v>0</v>
      </c>
      <c r="AE901" s="7">
        <v>0</v>
      </c>
      <c r="AF901" s="7">
        <v>0</v>
      </c>
      <c r="AG901" s="7">
        <v>0</v>
      </c>
      <c r="AH901" s="7">
        <v>0</v>
      </c>
      <c r="AI901" s="7">
        <v>0</v>
      </c>
      <c r="AJ901" s="7">
        <v>0</v>
      </c>
      <c r="AK901" s="7">
        <v>0</v>
      </c>
      <c r="AL901" s="7">
        <v>0</v>
      </c>
      <c r="AM901" s="7">
        <v>0</v>
      </c>
      <c r="AN901" s="7">
        <v>0</v>
      </c>
      <c r="AO901" s="7">
        <v>0</v>
      </c>
      <c r="AP901" s="7">
        <v>217</v>
      </c>
      <c r="AQ901" s="7">
        <v>23</v>
      </c>
      <c r="AR901" s="7">
        <v>217</v>
      </c>
    </row>
    <row r="902" spans="1:44" ht="16" x14ac:dyDescent="0.2">
      <c r="A902" s="5" t="s">
        <v>2895</v>
      </c>
      <c r="C902" t="s">
        <v>41</v>
      </c>
      <c r="D902" t="s">
        <v>41</v>
      </c>
      <c r="E902" t="s">
        <v>373</v>
      </c>
      <c r="F902" s="6">
        <v>214</v>
      </c>
      <c r="G902">
        <v>2017</v>
      </c>
      <c r="H902" t="s">
        <v>720</v>
      </c>
      <c r="I902" t="s">
        <v>720</v>
      </c>
      <c r="J902" s="5" t="s">
        <v>2812</v>
      </c>
      <c r="K902" s="13" t="s">
        <v>41</v>
      </c>
      <c r="M902" s="6">
        <v>0</v>
      </c>
      <c r="N902" s="6">
        <v>0</v>
      </c>
      <c r="O902" s="6">
        <v>0</v>
      </c>
      <c r="P902" s="6">
        <v>214</v>
      </c>
      <c r="Q902" s="6">
        <v>0</v>
      </c>
      <c r="R902" s="6">
        <v>0</v>
      </c>
      <c r="S902" s="6">
        <v>0</v>
      </c>
      <c r="T902" s="6">
        <v>214</v>
      </c>
      <c r="U902" s="6">
        <v>0</v>
      </c>
      <c r="V902" s="6">
        <v>0</v>
      </c>
      <c r="W902" s="7">
        <v>0</v>
      </c>
      <c r="X902" s="7">
        <v>0</v>
      </c>
      <c r="Y902" s="7">
        <v>0</v>
      </c>
      <c r="Z902" s="7">
        <v>0</v>
      </c>
      <c r="AA902" s="7">
        <v>0</v>
      </c>
      <c r="AB902" s="7">
        <v>0</v>
      </c>
      <c r="AC902" s="6">
        <v>0</v>
      </c>
      <c r="AD902" s="6">
        <v>0</v>
      </c>
      <c r="AE902" s="6">
        <v>0</v>
      </c>
      <c r="AF902" s="6">
        <v>0</v>
      </c>
      <c r="AG902" s="6">
        <v>0</v>
      </c>
      <c r="AH902" s="8">
        <v>0</v>
      </c>
      <c r="AI902" s="8">
        <v>0</v>
      </c>
      <c r="AJ902" s="8">
        <v>0</v>
      </c>
      <c r="AK902" s="8">
        <v>0</v>
      </c>
      <c r="AL902" s="8">
        <v>0</v>
      </c>
      <c r="AM902" s="7">
        <v>0</v>
      </c>
      <c r="AN902" s="7">
        <v>0</v>
      </c>
      <c r="AO902" s="7">
        <v>0</v>
      </c>
      <c r="AP902" s="7">
        <v>214</v>
      </c>
      <c r="AQ902" s="7">
        <v>0</v>
      </c>
      <c r="AR902" s="7">
        <f>F902-W902</f>
        <v>214</v>
      </c>
    </row>
    <row r="903" spans="1:44" ht="32" x14ac:dyDescent="0.2">
      <c r="A903" s="5" t="s">
        <v>2483</v>
      </c>
      <c r="C903" t="s">
        <v>41</v>
      </c>
      <c r="D903" t="s">
        <v>66</v>
      </c>
      <c r="E903" t="s">
        <v>41</v>
      </c>
      <c r="F903" s="6">
        <v>213</v>
      </c>
      <c r="G903">
        <v>2009</v>
      </c>
      <c r="H903" t="s">
        <v>63</v>
      </c>
      <c r="I903" t="s">
        <v>63</v>
      </c>
      <c r="J903" s="5" t="s">
        <v>538</v>
      </c>
      <c r="K903" s="13" t="s">
        <v>189</v>
      </c>
      <c r="L903" t="s">
        <v>2484</v>
      </c>
      <c r="M903" s="6">
        <v>0</v>
      </c>
      <c r="N903" s="6">
        <v>0</v>
      </c>
      <c r="O903" s="6">
        <v>0</v>
      </c>
      <c r="P903" s="6">
        <v>213</v>
      </c>
      <c r="Q903" s="6">
        <v>0</v>
      </c>
      <c r="R903" s="6">
        <v>0</v>
      </c>
      <c r="S903" s="6">
        <v>213</v>
      </c>
      <c r="T903" s="6">
        <v>0</v>
      </c>
      <c r="U903" s="6">
        <v>0</v>
      </c>
      <c r="V903" s="6">
        <v>0</v>
      </c>
      <c r="W903" s="7">
        <v>0</v>
      </c>
      <c r="X903" s="7">
        <v>0</v>
      </c>
      <c r="Y903" s="7">
        <v>0</v>
      </c>
      <c r="Z903" s="7">
        <v>0</v>
      </c>
      <c r="AA903" s="7">
        <v>0</v>
      </c>
      <c r="AB903" s="7">
        <v>0</v>
      </c>
      <c r="AC903" s="6">
        <v>0</v>
      </c>
      <c r="AD903" s="6">
        <v>0</v>
      </c>
      <c r="AE903" s="6">
        <v>0</v>
      </c>
      <c r="AF903" s="6">
        <v>0</v>
      </c>
      <c r="AG903" s="6">
        <v>0</v>
      </c>
      <c r="AH903" s="8">
        <v>0</v>
      </c>
      <c r="AI903" s="8">
        <v>0</v>
      </c>
      <c r="AJ903" s="8">
        <v>0</v>
      </c>
      <c r="AK903" s="8">
        <v>0</v>
      </c>
      <c r="AL903" s="8">
        <v>0</v>
      </c>
      <c r="AM903" s="7">
        <v>0</v>
      </c>
      <c r="AN903" s="7">
        <v>0</v>
      </c>
      <c r="AO903" s="7">
        <v>0</v>
      </c>
      <c r="AP903" s="7">
        <v>213</v>
      </c>
      <c r="AQ903" s="7">
        <v>0</v>
      </c>
      <c r="AR903" s="7">
        <f>F903-W903</f>
        <v>213</v>
      </c>
    </row>
    <row r="904" spans="1:44" ht="16" x14ac:dyDescent="0.2">
      <c r="A904" s="5" t="s">
        <v>2901</v>
      </c>
      <c r="C904" t="s">
        <v>41</v>
      </c>
      <c r="D904" t="s">
        <v>41</v>
      </c>
      <c r="E904" t="s">
        <v>41</v>
      </c>
      <c r="F904" s="6">
        <v>213</v>
      </c>
      <c r="G904">
        <v>1924</v>
      </c>
      <c r="H904" t="s">
        <v>46</v>
      </c>
      <c r="I904" t="s">
        <v>46</v>
      </c>
      <c r="J904" s="5" t="s">
        <v>2902</v>
      </c>
      <c r="K904" s="13" t="s">
        <v>614</v>
      </c>
      <c r="L904" t="s">
        <v>2903</v>
      </c>
      <c r="M904" s="6">
        <v>0</v>
      </c>
      <c r="N904" s="6">
        <v>78</v>
      </c>
      <c r="O904" s="6">
        <v>135</v>
      </c>
      <c r="P904" s="6">
        <v>0</v>
      </c>
      <c r="Q904" s="6">
        <v>0</v>
      </c>
      <c r="R904" s="6">
        <v>0</v>
      </c>
      <c r="S904" s="6">
        <v>0</v>
      </c>
      <c r="T904" s="6">
        <v>0</v>
      </c>
      <c r="U904" s="6">
        <v>0</v>
      </c>
      <c r="V904" s="6">
        <v>213</v>
      </c>
      <c r="W904" s="7">
        <v>0</v>
      </c>
      <c r="X904" s="7">
        <v>0</v>
      </c>
      <c r="Y904" s="7">
        <v>0</v>
      </c>
      <c r="Z904" s="7">
        <v>0</v>
      </c>
      <c r="AA904" s="7">
        <v>0</v>
      </c>
      <c r="AB904" s="7">
        <v>0</v>
      </c>
      <c r="AC904" s="6">
        <v>0</v>
      </c>
      <c r="AD904" s="6">
        <v>0</v>
      </c>
      <c r="AE904" s="6">
        <v>0</v>
      </c>
      <c r="AF904" s="6">
        <v>0</v>
      </c>
      <c r="AG904" s="6">
        <v>0</v>
      </c>
      <c r="AH904" s="8">
        <v>0</v>
      </c>
      <c r="AI904" s="8">
        <v>0</v>
      </c>
      <c r="AJ904" s="8">
        <v>0</v>
      </c>
      <c r="AK904" s="8">
        <v>0</v>
      </c>
      <c r="AL904" s="8">
        <v>0</v>
      </c>
      <c r="AM904" s="7">
        <v>0</v>
      </c>
      <c r="AN904" s="7">
        <v>78</v>
      </c>
      <c r="AO904" s="7">
        <v>135</v>
      </c>
      <c r="AP904" s="7">
        <v>0</v>
      </c>
      <c r="AQ904" s="7">
        <v>0</v>
      </c>
      <c r="AR904" s="7">
        <f>F904-W904</f>
        <v>213</v>
      </c>
    </row>
    <row r="905" spans="1:44" ht="32" x14ac:dyDescent="0.2">
      <c r="A905" s="5" t="s">
        <v>2896</v>
      </c>
      <c r="C905" t="s">
        <v>41</v>
      </c>
      <c r="D905" t="s">
        <v>41</v>
      </c>
      <c r="E905" t="s">
        <v>41</v>
      </c>
      <c r="F905" s="6">
        <v>213</v>
      </c>
      <c r="G905">
        <v>2013</v>
      </c>
      <c r="H905" t="s">
        <v>63</v>
      </c>
      <c r="I905" t="s">
        <v>1935</v>
      </c>
      <c r="J905" s="5" t="s">
        <v>688</v>
      </c>
      <c r="K905" s="13" t="s">
        <v>44</v>
      </c>
      <c r="L905" t="s">
        <v>2897</v>
      </c>
      <c r="M905" s="6">
        <v>182</v>
      </c>
      <c r="N905" s="6">
        <v>0</v>
      </c>
      <c r="O905" s="6">
        <v>0</v>
      </c>
      <c r="P905" s="6">
        <v>31</v>
      </c>
      <c r="Q905" s="6">
        <v>0</v>
      </c>
      <c r="R905" s="6">
        <v>0</v>
      </c>
      <c r="S905" s="6">
        <v>213</v>
      </c>
      <c r="T905" s="6">
        <v>0</v>
      </c>
      <c r="U905" s="6">
        <v>0</v>
      </c>
      <c r="V905" s="6">
        <v>0</v>
      </c>
      <c r="W905" s="7">
        <v>0</v>
      </c>
      <c r="X905" s="7">
        <v>0</v>
      </c>
      <c r="Y905" s="7">
        <v>0</v>
      </c>
      <c r="Z905" s="7">
        <v>0</v>
      </c>
      <c r="AA905" s="7">
        <v>0</v>
      </c>
      <c r="AB905" s="7">
        <v>0</v>
      </c>
      <c r="AC905" s="6">
        <v>0</v>
      </c>
      <c r="AD905" s="6">
        <v>0</v>
      </c>
      <c r="AE905" s="6">
        <v>0</v>
      </c>
      <c r="AF905" s="6">
        <v>0</v>
      </c>
      <c r="AG905" s="6">
        <v>0</v>
      </c>
      <c r="AH905" s="8">
        <v>0</v>
      </c>
      <c r="AI905" s="8">
        <v>0</v>
      </c>
      <c r="AJ905" s="8">
        <v>0</v>
      </c>
      <c r="AK905" s="8">
        <v>0</v>
      </c>
      <c r="AL905" s="8">
        <v>0</v>
      </c>
      <c r="AM905" s="7">
        <v>182</v>
      </c>
      <c r="AN905" s="7">
        <v>0</v>
      </c>
      <c r="AO905" s="7">
        <v>0</v>
      </c>
      <c r="AP905" s="7">
        <v>31</v>
      </c>
      <c r="AQ905" s="7">
        <v>0</v>
      </c>
      <c r="AR905" s="7">
        <f>F905-W905</f>
        <v>213</v>
      </c>
    </row>
    <row r="906" spans="1:44" ht="16" x14ac:dyDescent="0.2">
      <c r="A906" s="5" t="s">
        <v>2904</v>
      </c>
      <c r="C906" t="s">
        <v>41</v>
      </c>
      <c r="D906" t="s">
        <v>66</v>
      </c>
      <c r="E906" t="s">
        <v>373</v>
      </c>
      <c r="F906" s="6">
        <v>212</v>
      </c>
      <c r="G906">
        <v>2012</v>
      </c>
      <c r="H906" t="s">
        <v>46</v>
      </c>
      <c r="I906" t="s">
        <v>46</v>
      </c>
      <c r="J906" s="5" t="s">
        <v>2905</v>
      </c>
      <c r="K906" s="13" t="s">
        <v>1059</v>
      </c>
      <c r="L906" t="s">
        <v>2906</v>
      </c>
      <c r="M906" s="6">
        <v>0</v>
      </c>
      <c r="N906" s="6">
        <v>151</v>
      </c>
      <c r="O906" s="6">
        <v>61</v>
      </c>
      <c r="P906" s="6">
        <v>0</v>
      </c>
      <c r="Q906" s="6">
        <v>0</v>
      </c>
      <c r="R906" s="6">
        <v>0</v>
      </c>
      <c r="S906" s="6">
        <v>0</v>
      </c>
      <c r="T906" s="6">
        <v>0</v>
      </c>
      <c r="U906" s="6">
        <v>0</v>
      </c>
      <c r="V906" s="6">
        <v>212</v>
      </c>
      <c r="W906" s="7">
        <v>0</v>
      </c>
      <c r="X906" s="7">
        <v>0</v>
      </c>
      <c r="Y906" s="7">
        <v>0</v>
      </c>
      <c r="Z906" s="7">
        <v>0</v>
      </c>
      <c r="AA906" s="7">
        <v>0</v>
      </c>
      <c r="AB906" s="7">
        <v>0</v>
      </c>
      <c r="AC906" s="6">
        <v>0</v>
      </c>
      <c r="AD906" s="6">
        <v>0</v>
      </c>
      <c r="AE906" s="6">
        <v>0</v>
      </c>
      <c r="AF906" s="6">
        <v>0</v>
      </c>
      <c r="AG906" s="6">
        <v>0</v>
      </c>
      <c r="AH906" s="8">
        <v>0</v>
      </c>
      <c r="AI906" s="8">
        <v>0</v>
      </c>
      <c r="AJ906" s="8">
        <v>0</v>
      </c>
      <c r="AK906" s="8">
        <v>0</v>
      </c>
      <c r="AL906" s="8">
        <v>0</v>
      </c>
      <c r="AM906" s="7">
        <v>0</v>
      </c>
      <c r="AN906" s="7">
        <v>151</v>
      </c>
      <c r="AO906" s="7">
        <v>61</v>
      </c>
      <c r="AP906" s="7">
        <v>0</v>
      </c>
      <c r="AQ906" s="7">
        <v>0</v>
      </c>
      <c r="AR906" s="7">
        <f>F906-W906</f>
        <v>212</v>
      </c>
    </row>
    <row r="907" spans="1:44" ht="16" x14ac:dyDescent="0.2">
      <c r="A907" s="5" t="s">
        <v>2909</v>
      </c>
      <c r="C907" t="s">
        <v>40</v>
      </c>
      <c r="D907" t="s">
        <v>41</v>
      </c>
      <c r="E907" t="s">
        <v>41</v>
      </c>
      <c r="F907" s="6">
        <v>210</v>
      </c>
      <c r="G907">
        <v>2010</v>
      </c>
      <c r="H907" t="s">
        <v>63</v>
      </c>
      <c r="I907" t="s">
        <v>63</v>
      </c>
      <c r="J907" s="5" t="s">
        <v>442</v>
      </c>
      <c r="K907" s="13" t="s">
        <v>198</v>
      </c>
      <c r="L907" t="s">
        <v>2910</v>
      </c>
      <c r="M907" s="6">
        <v>0</v>
      </c>
      <c r="N907" s="6">
        <v>0</v>
      </c>
      <c r="O907" s="6">
        <v>210</v>
      </c>
      <c r="P907" s="6">
        <v>0</v>
      </c>
      <c r="Q907" s="6">
        <v>0</v>
      </c>
      <c r="R907" s="6">
        <v>0</v>
      </c>
      <c r="S907" s="6">
        <v>210</v>
      </c>
      <c r="T907" s="6">
        <v>0</v>
      </c>
      <c r="U907" s="6">
        <v>0</v>
      </c>
      <c r="V907" s="6">
        <v>0</v>
      </c>
      <c r="W907" s="7">
        <v>0</v>
      </c>
      <c r="X907" s="7">
        <v>0</v>
      </c>
      <c r="Y907" s="7">
        <v>0</v>
      </c>
      <c r="Z907" s="7">
        <v>0</v>
      </c>
      <c r="AA907" s="7">
        <v>0</v>
      </c>
      <c r="AB907" s="7">
        <v>0</v>
      </c>
      <c r="AC907" s="6">
        <v>0</v>
      </c>
      <c r="AD907" s="6">
        <v>0</v>
      </c>
      <c r="AE907" s="6">
        <v>0</v>
      </c>
      <c r="AF907" s="6">
        <v>0</v>
      </c>
      <c r="AG907" s="6">
        <v>0</v>
      </c>
      <c r="AH907" s="8">
        <v>0</v>
      </c>
      <c r="AI907" s="8">
        <v>0</v>
      </c>
      <c r="AJ907" s="8">
        <v>0</v>
      </c>
      <c r="AK907" s="8">
        <v>0</v>
      </c>
      <c r="AL907" s="8">
        <v>0</v>
      </c>
      <c r="AM907" s="7">
        <v>0</v>
      </c>
      <c r="AN907" s="7">
        <v>0</v>
      </c>
      <c r="AO907" s="7">
        <v>210</v>
      </c>
      <c r="AP907" s="7">
        <v>0</v>
      </c>
      <c r="AQ907" s="7">
        <v>0</v>
      </c>
      <c r="AR907" s="7">
        <f>F907-W907</f>
        <v>210</v>
      </c>
    </row>
    <row r="908" spans="1:44" ht="16" x14ac:dyDescent="0.2">
      <c r="A908" s="5" t="s">
        <v>2907</v>
      </c>
      <c r="C908" t="s">
        <v>41</v>
      </c>
      <c r="D908" t="s">
        <v>41</v>
      </c>
      <c r="E908" t="s">
        <v>373</v>
      </c>
      <c r="F908" s="6">
        <v>210</v>
      </c>
      <c r="G908">
        <v>2015</v>
      </c>
      <c r="H908" t="s">
        <v>46</v>
      </c>
      <c r="I908" t="s">
        <v>46</v>
      </c>
      <c r="J908" s="5" t="s">
        <v>2908</v>
      </c>
      <c r="K908" s="13" t="s">
        <v>41</v>
      </c>
      <c r="M908" s="6">
        <v>0</v>
      </c>
      <c r="N908" s="6">
        <v>41</v>
      </c>
      <c r="O908" s="6">
        <v>169</v>
      </c>
      <c r="P908" s="6">
        <v>0</v>
      </c>
      <c r="Q908" s="6">
        <v>0</v>
      </c>
      <c r="R908" s="6">
        <v>0</v>
      </c>
      <c r="S908" s="6">
        <v>0</v>
      </c>
      <c r="T908" s="6">
        <v>0</v>
      </c>
      <c r="U908" s="6">
        <v>0</v>
      </c>
      <c r="V908" s="6">
        <v>210</v>
      </c>
      <c r="W908" s="7">
        <v>0</v>
      </c>
      <c r="X908" s="7">
        <v>0</v>
      </c>
      <c r="Y908" s="7">
        <v>0</v>
      </c>
      <c r="Z908" s="7">
        <v>0</v>
      </c>
      <c r="AA908" s="7">
        <v>0</v>
      </c>
      <c r="AB908" s="7">
        <v>0</v>
      </c>
      <c r="AC908" s="6">
        <v>0</v>
      </c>
      <c r="AD908" s="6">
        <v>0</v>
      </c>
      <c r="AE908" s="6">
        <v>0</v>
      </c>
      <c r="AF908" s="6">
        <v>0</v>
      </c>
      <c r="AG908" s="6">
        <v>0</v>
      </c>
      <c r="AH908" s="8">
        <v>0</v>
      </c>
      <c r="AI908" s="8">
        <v>0</v>
      </c>
      <c r="AJ908" s="8">
        <v>0</v>
      </c>
      <c r="AK908" s="8">
        <v>0</v>
      </c>
      <c r="AL908" s="8">
        <v>0</v>
      </c>
      <c r="AM908" s="7">
        <v>0</v>
      </c>
      <c r="AN908" s="7">
        <v>41</v>
      </c>
      <c r="AO908" s="7">
        <v>169</v>
      </c>
      <c r="AP908" s="7">
        <v>0</v>
      </c>
      <c r="AQ908" s="7">
        <v>0</v>
      </c>
      <c r="AR908" s="7">
        <f>F908-W908</f>
        <v>210</v>
      </c>
    </row>
    <row r="909" spans="1:44" ht="16" x14ac:dyDescent="0.2">
      <c r="A909" s="5" t="s">
        <v>2911</v>
      </c>
      <c r="C909" t="s">
        <v>41</v>
      </c>
      <c r="D909" t="s">
        <v>41</v>
      </c>
      <c r="E909" t="s">
        <v>41</v>
      </c>
      <c r="F909" s="6">
        <v>205</v>
      </c>
      <c r="G909">
        <v>2012</v>
      </c>
      <c r="H909" t="s">
        <v>72</v>
      </c>
      <c r="I909" t="s">
        <v>2912</v>
      </c>
      <c r="J909" s="5" t="s">
        <v>826</v>
      </c>
      <c r="K909" s="13" t="s">
        <v>614</v>
      </c>
      <c r="L909" t="s">
        <v>2913</v>
      </c>
      <c r="M909" s="6">
        <v>25</v>
      </c>
      <c r="N909" s="6">
        <v>180</v>
      </c>
      <c r="O909" s="6">
        <v>0</v>
      </c>
      <c r="P909" s="6">
        <v>0</v>
      </c>
      <c r="Q909" s="6">
        <v>0</v>
      </c>
      <c r="R909" s="6">
        <v>0</v>
      </c>
      <c r="S909" s="6">
        <v>25</v>
      </c>
      <c r="T909" s="6">
        <v>0</v>
      </c>
      <c r="U909" s="6">
        <v>180</v>
      </c>
      <c r="V909" s="6">
        <v>0</v>
      </c>
      <c r="W909" s="7">
        <v>25</v>
      </c>
      <c r="X909" s="7">
        <v>0</v>
      </c>
      <c r="Y909" s="7">
        <v>0</v>
      </c>
      <c r="Z909" s="7">
        <v>0</v>
      </c>
      <c r="AA909" s="7">
        <v>25</v>
      </c>
      <c r="AB909" s="7">
        <v>0</v>
      </c>
      <c r="AC909" s="6">
        <v>0</v>
      </c>
      <c r="AD909" s="6">
        <v>25</v>
      </c>
      <c r="AE909" s="6">
        <v>0</v>
      </c>
      <c r="AF909" s="6">
        <v>0</v>
      </c>
      <c r="AG909" s="6">
        <v>0</v>
      </c>
      <c r="AH909" s="8">
        <v>25</v>
      </c>
      <c r="AI909" s="8">
        <v>0</v>
      </c>
      <c r="AJ909" s="8">
        <v>0</v>
      </c>
      <c r="AK909" s="8">
        <v>0</v>
      </c>
      <c r="AL909" s="8">
        <v>0</v>
      </c>
      <c r="AM909" s="7">
        <v>0</v>
      </c>
      <c r="AN909" s="7">
        <v>180</v>
      </c>
      <c r="AO909" s="7">
        <v>0</v>
      </c>
      <c r="AP909" s="7">
        <v>0</v>
      </c>
      <c r="AQ909" s="7">
        <v>0</v>
      </c>
      <c r="AR909" s="7">
        <f>F909-W909</f>
        <v>180</v>
      </c>
    </row>
    <row r="910" spans="1:44" ht="32" x14ac:dyDescent="0.2">
      <c r="A910" s="5" t="s">
        <v>2916</v>
      </c>
      <c r="C910" t="s">
        <v>40</v>
      </c>
      <c r="D910" t="s">
        <v>41</v>
      </c>
      <c r="E910" t="s">
        <v>373</v>
      </c>
      <c r="F910" s="6">
        <v>204</v>
      </c>
      <c r="G910">
        <v>2010</v>
      </c>
      <c r="H910" t="s">
        <v>63</v>
      </c>
      <c r="I910" t="s">
        <v>63</v>
      </c>
      <c r="J910" s="5" t="s">
        <v>2917</v>
      </c>
      <c r="K910" s="13" t="s">
        <v>3</v>
      </c>
      <c r="L910" t="s">
        <v>2918</v>
      </c>
      <c r="M910" s="6">
        <v>0</v>
      </c>
      <c r="N910" s="6">
        <v>0</v>
      </c>
      <c r="O910" s="6">
        <v>0</v>
      </c>
      <c r="P910" s="6">
        <v>204</v>
      </c>
      <c r="Q910" s="6">
        <v>0</v>
      </c>
      <c r="R910" s="6">
        <v>0</v>
      </c>
      <c r="S910" s="6">
        <v>0</v>
      </c>
      <c r="T910" s="6">
        <v>0</v>
      </c>
      <c r="U910" s="6">
        <v>204</v>
      </c>
      <c r="V910" s="6">
        <v>0</v>
      </c>
      <c r="W910" s="7">
        <v>204</v>
      </c>
      <c r="X910" s="7">
        <v>0</v>
      </c>
      <c r="Y910" s="7">
        <v>204</v>
      </c>
      <c r="Z910" s="7">
        <v>0</v>
      </c>
      <c r="AA910" s="7">
        <v>0</v>
      </c>
      <c r="AB910" s="7">
        <v>0</v>
      </c>
      <c r="AC910" s="6">
        <v>0</v>
      </c>
      <c r="AD910" s="6">
        <v>0</v>
      </c>
      <c r="AE910" s="6">
        <v>0</v>
      </c>
      <c r="AF910" s="6">
        <v>204</v>
      </c>
      <c r="AG910" s="6">
        <v>0</v>
      </c>
      <c r="AH910" s="8">
        <v>0</v>
      </c>
      <c r="AI910" s="8">
        <v>0</v>
      </c>
      <c r="AJ910" s="8">
        <v>0</v>
      </c>
      <c r="AK910" s="8">
        <v>204</v>
      </c>
      <c r="AL910" s="8">
        <v>0</v>
      </c>
      <c r="AM910" s="7">
        <v>0</v>
      </c>
      <c r="AN910" s="7">
        <v>0</v>
      </c>
      <c r="AO910" s="7">
        <v>0</v>
      </c>
      <c r="AP910" s="7">
        <v>0</v>
      </c>
      <c r="AQ910" s="7">
        <v>0</v>
      </c>
      <c r="AR910" s="7">
        <f>F910-W910</f>
        <v>0</v>
      </c>
    </row>
    <row r="911" spans="1:44" ht="16" x14ac:dyDescent="0.2">
      <c r="A911" s="5" t="s">
        <v>2921</v>
      </c>
      <c r="C911" t="s">
        <v>41</v>
      </c>
      <c r="D911" t="s">
        <v>41</v>
      </c>
      <c r="E911" t="s">
        <v>41</v>
      </c>
      <c r="F911" s="6">
        <v>204</v>
      </c>
      <c r="G911">
        <v>1917</v>
      </c>
      <c r="H911" t="s">
        <v>46</v>
      </c>
      <c r="I911" t="s">
        <v>46</v>
      </c>
      <c r="J911" s="5" t="s">
        <v>2922</v>
      </c>
      <c r="K911" s="13" t="s">
        <v>61</v>
      </c>
      <c r="L911" t="s">
        <v>2923</v>
      </c>
      <c r="M911" s="6">
        <v>0</v>
      </c>
      <c r="N911" s="6">
        <v>0</v>
      </c>
      <c r="O911" s="6">
        <v>204</v>
      </c>
      <c r="P911" s="6">
        <v>0</v>
      </c>
      <c r="Q911" s="6">
        <v>0</v>
      </c>
      <c r="R911" s="6">
        <v>0</v>
      </c>
      <c r="S911" s="6">
        <v>0</v>
      </c>
      <c r="T911" s="6">
        <v>0</v>
      </c>
      <c r="U911" s="6">
        <v>0</v>
      </c>
      <c r="V911" s="6">
        <v>204</v>
      </c>
      <c r="W911" s="7">
        <v>0</v>
      </c>
      <c r="X911" s="7">
        <v>0</v>
      </c>
      <c r="Y911" s="7">
        <v>0</v>
      </c>
      <c r="Z911" s="7">
        <v>0</v>
      </c>
      <c r="AA911" s="7">
        <v>0</v>
      </c>
      <c r="AB911" s="7">
        <v>0</v>
      </c>
      <c r="AC911" s="6">
        <v>0</v>
      </c>
      <c r="AD911" s="6">
        <v>0</v>
      </c>
      <c r="AE911" s="6">
        <v>0</v>
      </c>
      <c r="AF911" s="6">
        <v>0</v>
      </c>
      <c r="AG911" s="6">
        <v>0</v>
      </c>
      <c r="AH911" s="8">
        <v>0</v>
      </c>
      <c r="AI911" s="8">
        <v>0</v>
      </c>
      <c r="AJ911" s="8">
        <v>0</v>
      </c>
      <c r="AK911" s="8">
        <v>0</v>
      </c>
      <c r="AL911" s="8">
        <v>0</v>
      </c>
      <c r="AM911" s="7">
        <v>0</v>
      </c>
      <c r="AN911" s="7">
        <v>0</v>
      </c>
      <c r="AO911" s="7">
        <v>204</v>
      </c>
      <c r="AP911" s="7">
        <v>0</v>
      </c>
      <c r="AQ911" s="7">
        <v>0</v>
      </c>
      <c r="AR911" s="7">
        <f>F911-W911</f>
        <v>204</v>
      </c>
    </row>
    <row r="912" spans="1:44" ht="16" x14ac:dyDescent="0.2">
      <c r="A912" s="5" t="s">
        <v>2914</v>
      </c>
      <c r="C912" t="s">
        <v>41</v>
      </c>
      <c r="D912" t="s">
        <v>41</v>
      </c>
      <c r="E912" t="s">
        <v>373</v>
      </c>
      <c r="F912" s="6">
        <v>204</v>
      </c>
      <c r="G912">
        <v>2015</v>
      </c>
      <c r="H912" t="s">
        <v>63</v>
      </c>
      <c r="I912" t="s">
        <v>63</v>
      </c>
      <c r="J912" s="5" t="s">
        <v>2915</v>
      </c>
      <c r="K912" s="13" t="s">
        <v>41</v>
      </c>
      <c r="M912" s="6">
        <v>0</v>
      </c>
      <c r="N912" s="6">
        <v>0</v>
      </c>
      <c r="O912" s="6">
        <v>204</v>
      </c>
      <c r="P912" s="6">
        <v>0</v>
      </c>
      <c r="Q912" s="6">
        <v>0</v>
      </c>
      <c r="R912" s="6">
        <v>0</v>
      </c>
      <c r="S912" s="6">
        <v>204</v>
      </c>
      <c r="T912" s="6">
        <v>0</v>
      </c>
      <c r="U912" s="6">
        <v>0</v>
      </c>
      <c r="V912" s="6">
        <v>0</v>
      </c>
      <c r="W912" s="7">
        <v>0</v>
      </c>
      <c r="X912" s="7">
        <v>0</v>
      </c>
      <c r="Y912" s="7">
        <v>0</v>
      </c>
      <c r="Z912" s="7">
        <v>0</v>
      </c>
      <c r="AA912" s="7">
        <v>0</v>
      </c>
      <c r="AB912" s="7">
        <v>0</v>
      </c>
      <c r="AC912" s="6">
        <v>0</v>
      </c>
      <c r="AD912" s="6">
        <v>0</v>
      </c>
      <c r="AE912" s="6">
        <v>0</v>
      </c>
      <c r="AF912" s="6">
        <v>0</v>
      </c>
      <c r="AG912" s="6">
        <v>0</v>
      </c>
      <c r="AH912" s="8">
        <v>0</v>
      </c>
      <c r="AI912" s="8">
        <v>0</v>
      </c>
      <c r="AJ912" s="8">
        <v>0</v>
      </c>
      <c r="AK912" s="8">
        <v>0</v>
      </c>
      <c r="AL912" s="8">
        <v>0</v>
      </c>
      <c r="AM912" s="7">
        <v>0</v>
      </c>
      <c r="AN912" s="7">
        <v>0</v>
      </c>
      <c r="AO912" s="7">
        <v>204</v>
      </c>
      <c r="AP912" s="7">
        <v>0</v>
      </c>
      <c r="AQ912" s="7">
        <v>0</v>
      </c>
      <c r="AR912" s="7">
        <f>F912-W912</f>
        <v>204</v>
      </c>
    </row>
    <row r="913" spans="1:44" ht="32" x14ac:dyDescent="0.2">
      <c r="A913" s="5" t="s">
        <v>2919</v>
      </c>
      <c r="C913" t="s">
        <v>41</v>
      </c>
      <c r="D913" t="s">
        <v>41</v>
      </c>
      <c r="E913" t="s">
        <v>41</v>
      </c>
      <c r="F913" s="6">
        <v>204</v>
      </c>
      <c r="G913">
        <v>1981</v>
      </c>
      <c r="H913" t="s">
        <v>46</v>
      </c>
      <c r="I913" t="s">
        <v>46</v>
      </c>
      <c r="J913" s="5" t="s">
        <v>2920</v>
      </c>
      <c r="K913" s="13" t="s">
        <v>41</v>
      </c>
      <c r="M913" s="6">
        <v>198</v>
      </c>
      <c r="N913" s="6">
        <v>6</v>
      </c>
      <c r="O913" s="6">
        <v>0</v>
      </c>
      <c r="P913" s="6">
        <v>0</v>
      </c>
      <c r="Q913" s="6">
        <v>0</v>
      </c>
      <c r="R913" s="6">
        <v>0</v>
      </c>
      <c r="S913" s="6">
        <v>0</v>
      </c>
      <c r="T913" s="6">
        <v>0</v>
      </c>
      <c r="U913" s="6">
        <v>0</v>
      </c>
      <c r="V913" s="6">
        <v>204</v>
      </c>
      <c r="W913" s="7">
        <v>0</v>
      </c>
      <c r="X913" s="7">
        <v>0</v>
      </c>
      <c r="Y913" s="7">
        <v>0</v>
      </c>
      <c r="Z913" s="7">
        <v>0</v>
      </c>
      <c r="AA913" s="7">
        <v>0</v>
      </c>
      <c r="AB913" s="7">
        <v>0</v>
      </c>
      <c r="AC913" s="6">
        <v>0</v>
      </c>
      <c r="AD913" s="6">
        <v>0</v>
      </c>
      <c r="AE913" s="6">
        <v>0</v>
      </c>
      <c r="AF913" s="6">
        <v>0</v>
      </c>
      <c r="AG913" s="6">
        <v>0</v>
      </c>
      <c r="AH913" s="8">
        <v>0</v>
      </c>
      <c r="AI913" s="8">
        <v>0</v>
      </c>
      <c r="AJ913" s="8">
        <v>0</v>
      </c>
      <c r="AK913" s="8">
        <v>0</v>
      </c>
      <c r="AL913" s="8">
        <v>0</v>
      </c>
      <c r="AM913" s="7">
        <v>198</v>
      </c>
      <c r="AN913" s="7">
        <v>6</v>
      </c>
      <c r="AO913" s="7">
        <v>0</v>
      </c>
      <c r="AP913" s="7">
        <v>0</v>
      </c>
      <c r="AQ913" s="7">
        <v>0</v>
      </c>
      <c r="AR913" s="7">
        <f>F913-W913</f>
        <v>204</v>
      </c>
    </row>
    <row r="914" spans="1:44" ht="16" x14ac:dyDescent="0.2">
      <c r="A914" s="5" t="s">
        <v>2924</v>
      </c>
      <c r="C914" t="s">
        <v>41</v>
      </c>
      <c r="D914" t="s">
        <v>41</v>
      </c>
      <c r="E914" t="s">
        <v>373</v>
      </c>
      <c r="F914" s="6">
        <v>202</v>
      </c>
      <c r="G914">
        <v>2011</v>
      </c>
      <c r="H914" t="s">
        <v>72</v>
      </c>
      <c r="I914" t="s">
        <v>72</v>
      </c>
      <c r="J914" s="5" t="s">
        <v>2079</v>
      </c>
      <c r="K914" s="13" t="s">
        <v>41</v>
      </c>
      <c r="M914" s="6">
        <v>182</v>
      </c>
      <c r="N914" s="6">
        <v>20</v>
      </c>
      <c r="O914" s="6">
        <v>0</v>
      </c>
      <c r="P914" s="6">
        <v>0</v>
      </c>
      <c r="Q914" s="6">
        <v>0</v>
      </c>
      <c r="R914" s="6">
        <v>0</v>
      </c>
      <c r="S914" s="6">
        <v>0</v>
      </c>
      <c r="T914" s="6">
        <v>0</v>
      </c>
      <c r="U914" s="6">
        <v>202</v>
      </c>
      <c r="V914" s="6">
        <v>0</v>
      </c>
      <c r="W914" s="7">
        <v>0</v>
      </c>
      <c r="X914" s="7">
        <v>0</v>
      </c>
      <c r="Y914" s="7">
        <v>0</v>
      </c>
      <c r="Z914" s="7">
        <v>0</v>
      </c>
      <c r="AA914" s="7">
        <v>0</v>
      </c>
      <c r="AB914" s="7">
        <v>0</v>
      </c>
      <c r="AC914" s="6">
        <v>0</v>
      </c>
      <c r="AD914" s="6">
        <v>0</v>
      </c>
      <c r="AE914" s="6">
        <v>0</v>
      </c>
      <c r="AF914" s="6">
        <v>0</v>
      </c>
      <c r="AG914" s="6">
        <v>0</v>
      </c>
      <c r="AH914" s="8">
        <v>0</v>
      </c>
      <c r="AI914" s="8">
        <v>0</v>
      </c>
      <c r="AJ914" s="8">
        <v>0</v>
      </c>
      <c r="AK914" s="8">
        <v>0</v>
      </c>
      <c r="AL914" s="8">
        <v>0</v>
      </c>
      <c r="AM914" s="7">
        <v>182</v>
      </c>
      <c r="AN914" s="7">
        <v>20</v>
      </c>
      <c r="AO914" s="7">
        <v>0</v>
      </c>
      <c r="AP914" s="7">
        <v>0</v>
      </c>
      <c r="AQ914" s="7">
        <v>0</v>
      </c>
      <c r="AR914" s="7">
        <f>F914-W914</f>
        <v>202</v>
      </c>
    </row>
    <row r="915" spans="1:44" ht="16" x14ac:dyDescent="0.2">
      <c r="A915" s="5" t="s">
        <v>4433</v>
      </c>
      <c r="E915" t="s">
        <v>373</v>
      </c>
      <c r="F915" s="6">
        <v>200</v>
      </c>
      <c r="G915">
        <v>2017</v>
      </c>
      <c r="H915" t="s">
        <v>46</v>
      </c>
      <c r="I915" t="s">
        <v>46</v>
      </c>
      <c r="J915" s="5" t="s">
        <v>4434</v>
      </c>
      <c r="K915" s="13" t="s">
        <v>41</v>
      </c>
      <c r="L915">
        <v>0</v>
      </c>
      <c r="M915" s="6">
        <v>0</v>
      </c>
      <c r="N915" s="6">
        <v>0</v>
      </c>
      <c r="O915" s="6">
        <v>0</v>
      </c>
      <c r="P915" s="6">
        <v>460</v>
      </c>
      <c r="Q915" s="6">
        <v>0</v>
      </c>
      <c r="R915" s="6">
        <v>0</v>
      </c>
      <c r="S915" s="6">
        <v>0</v>
      </c>
      <c r="T915" s="6">
        <v>0</v>
      </c>
      <c r="U915" s="6">
        <v>0</v>
      </c>
      <c r="V915" s="6">
        <v>200</v>
      </c>
      <c r="W915" s="6">
        <v>0</v>
      </c>
      <c r="X915" s="6">
        <v>0</v>
      </c>
      <c r="Y915" s="6">
        <v>0</v>
      </c>
      <c r="Z915" s="6">
        <v>0</v>
      </c>
      <c r="AA915" s="6">
        <v>0</v>
      </c>
      <c r="AB915" s="6">
        <v>0</v>
      </c>
      <c r="AC915" s="7">
        <v>0</v>
      </c>
      <c r="AD915" s="7">
        <v>0</v>
      </c>
      <c r="AE915" s="7">
        <v>0</v>
      </c>
      <c r="AF915" s="7">
        <v>0</v>
      </c>
      <c r="AG915" s="7">
        <v>0</v>
      </c>
      <c r="AH915" s="7">
        <v>0</v>
      </c>
      <c r="AI915" s="7">
        <v>0</v>
      </c>
      <c r="AJ915" s="7">
        <v>0</v>
      </c>
      <c r="AK915" s="7">
        <v>0</v>
      </c>
      <c r="AL915" s="7">
        <v>0</v>
      </c>
      <c r="AM915" s="7">
        <v>0</v>
      </c>
      <c r="AN915" s="7">
        <v>0</v>
      </c>
      <c r="AO915" s="7">
        <v>0</v>
      </c>
      <c r="AP915" s="7">
        <v>200</v>
      </c>
      <c r="AQ915" s="7">
        <v>24</v>
      </c>
      <c r="AR915" s="7">
        <v>200</v>
      </c>
    </row>
    <row r="916" spans="1:44" ht="32" x14ac:dyDescent="0.2">
      <c r="A916" s="5" t="s">
        <v>2925</v>
      </c>
      <c r="C916" t="s">
        <v>41</v>
      </c>
      <c r="D916" t="s">
        <v>41</v>
      </c>
      <c r="E916" t="s">
        <v>41</v>
      </c>
      <c r="F916" s="6">
        <v>198</v>
      </c>
      <c r="G916">
        <v>2014</v>
      </c>
      <c r="H916" t="s">
        <v>63</v>
      </c>
      <c r="I916" t="s">
        <v>63</v>
      </c>
      <c r="J916" s="5" t="s">
        <v>2458</v>
      </c>
      <c r="K916" s="13" t="s">
        <v>614</v>
      </c>
      <c r="L916" t="s">
        <v>2926</v>
      </c>
      <c r="M916" s="6">
        <v>0</v>
      </c>
      <c r="N916" s="6">
        <v>198</v>
      </c>
      <c r="O916" s="6">
        <v>0</v>
      </c>
      <c r="P916" s="6">
        <v>0</v>
      </c>
      <c r="Q916" s="6">
        <v>0</v>
      </c>
      <c r="R916" s="6">
        <v>0</v>
      </c>
      <c r="S916" s="6">
        <v>198</v>
      </c>
      <c r="T916" s="6">
        <v>0</v>
      </c>
      <c r="U916" s="6">
        <v>0</v>
      </c>
      <c r="V916" s="6">
        <v>0</v>
      </c>
      <c r="W916" s="7">
        <v>0</v>
      </c>
      <c r="X916" s="7">
        <v>0</v>
      </c>
      <c r="Y916" s="7">
        <v>0</v>
      </c>
      <c r="Z916" s="7">
        <v>0</v>
      </c>
      <c r="AA916" s="7">
        <v>0</v>
      </c>
      <c r="AB916" s="7">
        <v>0</v>
      </c>
      <c r="AC916" s="6">
        <v>0</v>
      </c>
      <c r="AD916" s="6">
        <v>0</v>
      </c>
      <c r="AE916" s="6">
        <v>0</v>
      </c>
      <c r="AF916" s="6">
        <v>0</v>
      </c>
      <c r="AG916" s="6">
        <v>0</v>
      </c>
      <c r="AH916" s="8">
        <v>0</v>
      </c>
      <c r="AI916" s="8">
        <v>0</v>
      </c>
      <c r="AJ916" s="8">
        <v>0</v>
      </c>
      <c r="AK916" s="8">
        <v>0</v>
      </c>
      <c r="AL916" s="8">
        <v>0</v>
      </c>
      <c r="AM916" s="7">
        <v>0</v>
      </c>
      <c r="AN916" s="7">
        <v>198</v>
      </c>
      <c r="AO916" s="7">
        <v>0</v>
      </c>
      <c r="AP916" s="7">
        <v>0</v>
      </c>
      <c r="AQ916" s="7">
        <v>0</v>
      </c>
      <c r="AR916" s="7">
        <f>F916-W916</f>
        <v>198</v>
      </c>
    </row>
    <row r="917" spans="1:44" ht="64" x14ac:dyDescent="0.2">
      <c r="A917" s="5" t="s">
        <v>2927</v>
      </c>
      <c r="C917" t="s">
        <v>41</v>
      </c>
      <c r="D917" t="s">
        <v>41</v>
      </c>
      <c r="E917" t="s">
        <v>373</v>
      </c>
      <c r="F917" s="6">
        <v>193</v>
      </c>
      <c r="G917">
        <v>2018</v>
      </c>
      <c r="H917" t="s">
        <v>720</v>
      </c>
      <c r="I917" t="s">
        <v>720</v>
      </c>
      <c r="J917" s="5" t="s">
        <v>2928</v>
      </c>
      <c r="K917" s="13" t="s">
        <v>41</v>
      </c>
      <c r="M917" s="6">
        <v>0</v>
      </c>
      <c r="N917" s="6">
        <v>0</v>
      </c>
      <c r="O917" s="6">
        <v>0</v>
      </c>
      <c r="P917" s="6">
        <v>0</v>
      </c>
      <c r="Q917" s="6">
        <v>193</v>
      </c>
      <c r="R917" s="6">
        <v>0</v>
      </c>
      <c r="S917" s="6">
        <v>0</v>
      </c>
      <c r="T917" s="6">
        <v>193</v>
      </c>
      <c r="U917" s="6">
        <v>0</v>
      </c>
      <c r="V917" s="6">
        <v>0</v>
      </c>
      <c r="W917" s="7">
        <v>0</v>
      </c>
      <c r="X917" s="7">
        <v>0</v>
      </c>
      <c r="Y917" s="7">
        <v>0</v>
      </c>
      <c r="Z917" s="7">
        <v>0</v>
      </c>
      <c r="AA917" s="7">
        <v>0</v>
      </c>
      <c r="AB917" s="7">
        <v>0</v>
      </c>
      <c r="AC917" s="6">
        <v>0</v>
      </c>
      <c r="AD917" s="6">
        <v>0</v>
      </c>
      <c r="AE917" s="6">
        <v>0</v>
      </c>
      <c r="AF917" s="6">
        <v>0</v>
      </c>
      <c r="AG917" s="6">
        <v>0</v>
      </c>
      <c r="AH917" s="8">
        <v>0</v>
      </c>
      <c r="AI917" s="8">
        <v>0</v>
      </c>
      <c r="AJ917" s="8">
        <v>0</v>
      </c>
      <c r="AK917" s="8">
        <v>0</v>
      </c>
      <c r="AL917" s="8">
        <v>0</v>
      </c>
      <c r="AM917" s="7">
        <v>0</v>
      </c>
      <c r="AN917" s="7">
        <v>0</v>
      </c>
      <c r="AO917" s="7">
        <v>0</v>
      </c>
      <c r="AP917" s="7">
        <v>0</v>
      </c>
      <c r="AQ917" s="7">
        <v>193</v>
      </c>
      <c r="AR917" s="7">
        <f>F917-W917</f>
        <v>193</v>
      </c>
    </row>
    <row r="918" spans="1:44" ht="16" x14ac:dyDescent="0.2">
      <c r="A918" s="5" t="s">
        <v>2929</v>
      </c>
      <c r="C918" t="s">
        <v>41</v>
      </c>
      <c r="D918" t="s">
        <v>66</v>
      </c>
      <c r="E918" t="s">
        <v>41</v>
      </c>
      <c r="F918" s="6">
        <v>191</v>
      </c>
      <c r="G918">
        <v>2008</v>
      </c>
      <c r="H918" t="s">
        <v>63</v>
      </c>
      <c r="I918" t="s">
        <v>2930</v>
      </c>
      <c r="J918" s="5" t="s">
        <v>2931</v>
      </c>
      <c r="K918" s="13" t="s">
        <v>2932</v>
      </c>
      <c r="L918" t="s">
        <v>2933</v>
      </c>
      <c r="M918" s="6">
        <v>191</v>
      </c>
      <c r="N918" s="6">
        <v>0</v>
      </c>
      <c r="O918" s="6">
        <v>0</v>
      </c>
      <c r="P918" s="6">
        <v>0</v>
      </c>
      <c r="Q918" s="6"/>
      <c r="R918" s="6">
        <v>0</v>
      </c>
      <c r="S918" s="6">
        <v>0</v>
      </c>
      <c r="T918" s="6">
        <v>0</v>
      </c>
      <c r="U918" s="6">
        <v>0</v>
      </c>
      <c r="V918" s="6">
        <v>191</v>
      </c>
      <c r="W918" s="7">
        <v>191</v>
      </c>
      <c r="X918" s="7">
        <v>0</v>
      </c>
      <c r="Y918" s="7">
        <v>191</v>
      </c>
      <c r="Z918" s="7">
        <v>0</v>
      </c>
      <c r="AA918" s="7">
        <v>0</v>
      </c>
      <c r="AB918" s="7">
        <v>0</v>
      </c>
      <c r="AC918" s="6">
        <v>0</v>
      </c>
      <c r="AD918" s="6">
        <v>0</v>
      </c>
      <c r="AE918" s="6">
        <v>0</v>
      </c>
      <c r="AF918" s="6">
        <v>0</v>
      </c>
      <c r="AG918" s="6">
        <v>191</v>
      </c>
      <c r="AH918" s="8">
        <v>191</v>
      </c>
      <c r="AI918" s="8">
        <v>0</v>
      </c>
      <c r="AJ918" s="8">
        <v>0</v>
      </c>
      <c r="AK918" s="8">
        <v>0</v>
      </c>
      <c r="AL918" s="8">
        <v>0</v>
      </c>
      <c r="AM918" s="7">
        <v>0</v>
      </c>
      <c r="AN918" s="7">
        <v>0</v>
      </c>
      <c r="AO918" s="7">
        <v>0</v>
      </c>
      <c r="AP918" s="7">
        <v>0</v>
      </c>
      <c r="AQ918" s="7">
        <v>0</v>
      </c>
      <c r="AR918" s="7">
        <f>F918-W918</f>
        <v>0</v>
      </c>
    </row>
    <row r="919" spans="1:44" ht="16" x14ac:dyDescent="0.2">
      <c r="A919" s="5" t="s">
        <v>2934</v>
      </c>
      <c r="C919" t="s">
        <v>41</v>
      </c>
      <c r="D919" t="s">
        <v>41</v>
      </c>
      <c r="E919" t="s">
        <v>373</v>
      </c>
      <c r="F919" s="6">
        <v>188</v>
      </c>
      <c r="G919">
        <v>2018</v>
      </c>
      <c r="H919" t="s">
        <v>720</v>
      </c>
      <c r="I919" t="s">
        <v>720</v>
      </c>
      <c r="J919" s="5" t="s">
        <v>2935</v>
      </c>
      <c r="K919" s="13" t="s">
        <v>41</v>
      </c>
      <c r="M919" s="6">
        <v>0</v>
      </c>
      <c r="N919" s="6">
        <v>0</v>
      </c>
      <c r="O919" s="6">
        <v>0</v>
      </c>
      <c r="P919" s="6">
        <v>0</v>
      </c>
      <c r="Q919" s="6">
        <v>188</v>
      </c>
      <c r="R919" s="6">
        <v>0</v>
      </c>
      <c r="S919" s="6">
        <v>0</v>
      </c>
      <c r="T919" s="6">
        <v>188</v>
      </c>
      <c r="U919" s="6">
        <v>0</v>
      </c>
      <c r="V919" s="6">
        <v>0</v>
      </c>
      <c r="W919" s="7">
        <v>0</v>
      </c>
      <c r="X919" s="7">
        <v>0</v>
      </c>
      <c r="Y919" s="7">
        <v>0</v>
      </c>
      <c r="Z919" s="7">
        <v>0</v>
      </c>
      <c r="AA919" s="7">
        <v>0</v>
      </c>
      <c r="AB919" s="7">
        <v>0</v>
      </c>
      <c r="AC919" s="6">
        <v>0</v>
      </c>
      <c r="AD919" s="6">
        <v>0</v>
      </c>
      <c r="AE919" s="6">
        <v>0</v>
      </c>
      <c r="AF919" s="6">
        <v>0</v>
      </c>
      <c r="AG919" s="6">
        <v>0</v>
      </c>
      <c r="AH919" s="8">
        <v>0</v>
      </c>
      <c r="AI919" s="8">
        <v>0</v>
      </c>
      <c r="AJ919" s="8">
        <v>0</v>
      </c>
      <c r="AK919" s="8">
        <v>0</v>
      </c>
      <c r="AL919" s="8">
        <v>0</v>
      </c>
      <c r="AM919" s="7">
        <v>0</v>
      </c>
      <c r="AN919" s="7">
        <v>0</v>
      </c>
      <c r="AO919" s="7">
        <v>0</v>
      </c>
      <c r="AP919" s="7">
        <v>0</v>
      </c>
      <c r="AQ919" s="7">
        <v>188</v>
      </c>
      <c r="AR919" s="7">
        <f>F919-W919</f>
        <v>188</v>
      </c>
    </row>
    <row r="920" spans="1:44" ht="16" x14ac:dyDescent="0.2">
      <c r="A920" s="5" t="s">
        <v>2936</v>
      </c>
      <c r="C920" t="s">
        <v>41</v>
      </c>
      <c r="D920" t="s">
        <v>41</v>
      </c>
      <c r="E920" t="s">
        <v>41</v>
      </c>
      <c r="F920" s="6">
        <v>186</v>
      </c>
      <c r="G920">
        <v>2016</v>
      </c>
      <c r="H920" t="s">
        <v>87</v>
      </c>
      <c r="I920" t="s">
        <v>2937</v>
      </c>
      <c r="J920" s="5" t="s">
        <v>2938</v>
      </c>
      <c r="K920" s="13" t="s">
        <v>198</v>
      </c>
      <c r="L920" t="s">
        <v>2939</v>
      </c>
      <c r="M920" s="6">
        <v>0</v>
      </c>
      <c r="N920" s="6">
        <v>0</v>
      </c>
      <c r="O920" s="6">
        <v>0</v>
      </c>
      <c r="P920" s="6">
        <v>186</v>
      </c>
      <c r="Q920" s="6">
        <v>0</v>
      </c>
      <c r="R920" s="6">
        <v>186</v>
      </c>
      <c r="S920" s="6">
        <v>0</v>
      </c>
      <c r="T920" s="6">
        <v>0</v>
      </c>
      <c r="U920" s="6">
        <v>0</v>
      </c>
      <c r="V920" s="6">
        <v>0</v>
      </c>
      <c r="W920" s="7">
        <v>0</v>
      </c>
      <c r="X920" s="7">
        <v>0</v>
      </c>
      <c r="Y920" s="7">
        <v>0</v>
      </c>
      <c r="Z920" s="7">
        <v>0</v>
      </c>
      <c r="AA920" s="7">
        <v>0</v>
      </c>
      <c r="AB920" s="7">
        <v>0</v>
      </c>
      <c r="AC920" s="6">
        <v>0</v>
      </c>
      <c r="AD920" s="6">
        <v>0</v>
      </c>
      <c r="AE920" s="6">
        <v>0</v>
      </c>
      <c r="AF920" s="6">
        <v>0</v>
      </c>
      <c r="AG920" s="6">
        <v>0</v>
      </c>
      <c r="AH920" s="8">
        <v>0</v>
      </c>
      <c r="AI920" s="8">
        <v>0</v>
      </c>
      <c r="AJ920" s="8">
        <v>0</v>
      </c>
      <c r="AK920" s="8">
        <v>0</v>
      </c>
      <c r="AL920" s="8">
        <v>0</v>
      </c>
      <c r="AM920" s="7">
        <v>0</v>
      </c>
      <c r="AN920" s="7">
        <v>0</v>
      </c>
      <c r="AO920" s="7">
        <v>0</v>
      </c>
      <c r="AP920" s="7">
        <v>186</v>
      </c>
      <c r="AQ920" s="7">
        <v>0</v>
      </c>
      <c r="AR920" s="7">
        <f>F920-W920</f>
        <v>186</v>
      </c>
    </row>
    <row r="921" spans="1:44" ht="32" x14ac:dyDescent="0.2">
      <c r="A921" s="5" t="s">
        <v>2940</v>
      </c>
      <c r="C921" t="s">
        <v>41</v>
      </c>
      <c r="D921" t="s">
        <v>41</v>
      </c>
      <c r="E921" t="s">
        <v>41</v>
      </c>
      <c r="F921" s="6">
        <v>184</v>
      </c>
      <c r="G921">
        <v>2011</v>
      </c>
      <c r="H921" t="s">
        <v>63</v>
      </c>
      <c r="I921" t="s">
        <v>1086</v>
      </c>
      <c r="J921" s="5" t="s">
        <v>2941</v>
      </c>
      <c r="K921" s="13" t="s">
        <v>44</v>
      </c>
      <c r="L921" t="s">
        <v>2942</v>
      </c>
      <c r="M921" s="6">
        <v>184</v>
      </c>
      <c r="N921" s="6">
        <v>0</v>
      </c>
      <c r="O921" s="6">
        <v>0</v>
      </c>
      <c r="P921" s="6">
        <v>0</v>
      </c>
      <c r="Q921" s="6">
        <v>0</v>
      </c>
      <c r="R921" s="6">
        <v>0</v>
      </c>
      <c r="S921" s="6">
        <v>184</v>
      </c>
      <c r="T921" s="6">
        <v>0</v>
      </c>
      <c r="U921" s="6">
        <v>0</v>
      </c>
      <c r="V921" s="6">
        <v>0</v>
      </c>
      <c r="W921" s="7">
        <v>0</v>
      </c>
      <c r="X921" s="7">
        <v>0</v>
      </c>
      <c r="Y921" s="7">
        <v>0</v>
      </c>
      <c r="Z921" s="7">
        <v>0</v>
      </c>
      <c r="AA921" s="7">
        <v>0</v>
      </c>
      <c r="AB921" s="7">
        <v>0</v>
      </c>
      <c r="AC921" s="6">
        <v>0</v>
      </c>
      <c r="AD921" s="6">
        <v>0</v>
      </c>
      <c r="AE921" s="6">
        <v>0</v>
      </c>
      <c r="AF921" s="6">
        <v>0</v>
      </c>
      <c r="AG921" s="6">
        <v>0</v>
      </c>
      <c r="AH921" s="8">
        <v>0</v>
      </c>
      <c r="AI921" s="8">
        <v>0</v>
      </c>
      <c r="AJ921" s="8">
        <v>0</v>
      </c>
      <c r="AK921" s="8">
        <v>0</v>
      </c>
      <c r="AL921" s="8">
        <v>0</v>
      </c>
      <c r="AM921" s="7">
        <v>184</v>
      </c>
      <c r="AN921" s="7">
        <v>0</v>
      </c>
      <c r="AO921" s="7">
        <v>0</v>
      </c>
      <c r="AP921" s="7">
        <v>0</v>
      </c>
      <c r="AQ921" s="7">
        <v>0</v>
      </c>
      <c r="AR921" s="7">
        <f>F921-W921</f>
        <v>184</v>
      </c>
    </row>
    <row r="922" spans="1:44" ht="16" x14ac:dyDescent="0.2">
      <c r="A922" s="5" t="s">
        <v>2943</v>
      </c>
      <c r="C922" t="s">
        <v>41</v>
      </c>
      <c r="D922" t="s">
        <v>41</v>
      </c>
      <c r="E922" t="s">
        <v>41</v>
      </c>
      <c r="F922" s="6">
        <v>183</v>
      </c>
      <c r="G922">
        <v>1978</v>
      </c>
      <c r="H922" t="s">
        <v>46</v>
      </c>
      <c r="I922" t="s">
        <v>374</v>
      </c>
      <c r="J922" s="5" t="s">
        <v>2944</v>
      </c>
      <c r="K922" s="13" t="s">
        <v>1118</v>
      </c>
      <c r="L922" t="s">
        <v>2945</v>
      </c>
      <c r="M922" s="6">
        <v>0</v>
      </c>
      <c r="N922" s="6">
        <v>183</v>
      </c>
      <c r="O922" s="6">
        <v>0</v>
      </c>
      <c r="P922" s="6">
        <v>0</v>
      </c>
      <c r="Q922" s="6">
        <v>0</v>
      </c>
      <c r="R922" s="6">
        <v>0</v>
      </c>
      <c r="S922" s="6">
        <v>0</v>
      </c>
      <c r="T922" s="6">
        <v>0</v>
      </c>
      <c r="U922" s="6">
        <v>0</v>
      </c>
      <c r="V922" s="6">
        <v>183</v>
      </c>
      <c r="W922" s="7">
        <v>0</v>
      </c>
      <c r="X922" s="7">
        <v>0</v>
      </c>
      <c r="Y922" s="7">
        <v>0</v>
      </c>
      <c r="Z922" s="7">
        <v>0</v>
      </c>
      <c r="AA922" s="7">
        <v>0</v>
      </c>
      <c r="AB922" s="7">
        <v>0</v>
      </c>
      <c r="AC922" s="6">
        <v>0</v>
      </c>
      <c r="AD922" s="6">
        <v>0</v>
      </c>
      <c r="AE922" s="6">
        <v>0</v>
      </c>
      <c r="AF922" s="6">
        <v>0</v>
      </c>
      <c r="AG922" s="6">
        <v>0</v>
      </c>
      <c r="AH922" s="8">
        <v>0</v>
      </c>
      <c r="AI922" s="8">
        <v>0</v>
      </c>
      <c r="AJ922" s="8">
        <v>0</v>
      </c>
      <c r="AK922" s="8">
        <v>0</v>
      </c>
      <c r="AL922" s="8">
        <v>0</v>
      </c>
      <c r="AM922" s="7">
        <v>0</v>
      </c>
      <c r="AN922" s="7">
        <v>183</v>
      </c>
      <c r="AO922" s="7">
        <v>0</v>
      </c>
      <c r="AP922" s="7">
        <v>0</v>
      </c>
      <c r="AQ922" s="7">
        <v>0</v>
      </c>
      <c r="AR922" s="7">
        <f>F922-W922</f>
        <v>183</v>
      </c>
    </row>
    <row r="923" spans="1:44" ht="16" x14ac:dyDescent="0.2">
      <c r="A923" s="5" t="s">
        <v>2946</v>
      </c>
      <c r="C923" t="s">
        <v>41</v>
      </c>
      <c r="D923" t="s">
        <v>41</v>
      </c>
      <c r="E923" t="s">
        <v>41</v>
      </c>
      <c r="F923" s="6">
        <v>182</v>
      </c>
      <c r="G923">
        <v>1951</v>
      </c>
      <c r="H923" t="s">
        <v>46</v>
      </c>
      <c r="I923" t="s">
        <v>46</v>
      </c>
      <c r="J923" s="5" t="s">
        <v>2947</v>
      </c>
      <c r="K923" s="13" t="s">
        <v>614</v>
      </c>
      <c r="L923" t="s">
        <v>2948</v>
      </c>
      <c r="M923" s="6">
        <v>142</v>
      </c>
      <c r="N923" s="6">
        <v>40</v>
      </c>
      <c r="O923" s="6">
        <v>0</v>
      </c>
      <c r="P923" s="6">
        <v>0</v>
      </c>
      <c r="Q923" s="6">
        <v>0</v>
      </c>
      <c r="R923" s="6">
        <v>0</v>
      </c>
      <c r="S923" s="6">
        <v>0</v>
      </c>
      <c r="T923" s="6">
        <v>0</v>
      </c>
      <c r="U923" s="6">
        <v>0</v>
      </c>
      <c r="V923" s="6">
        <v>182</v>
      </c>
      <c r="W923" s="7">
        <v>0</v>
      </c>
      <c r="X923" s="7">
        <v>0</v>
      </c>
      <c r="Y923" s="7">
        <v>0</v>
      </c>
      <c r="Z923" s="7">
        <v>0</v>
      </c>
      <c r="AA923" s="7">
        <v>0</v>
      </c>
      <c r="AB923" s="7">
        <v>0</v>
      </c>
      <c r="AC923" s="6">
        <v>0</v>
      </c>
      <c r="AD923" s="6">
        <v>0</v>
      </c>
      <c r="AE923" s="6">
        <v>0</v>
      </c>
      <c r="AF923" s="6">
        <v>0</v>
      </c>
      <c r="AG923" s="6">
        <v>0</v>
      </c>
      <c r="AH923" s="8">
        <v>0</v>
      </c>
      <c r="AI923" s="8">
        <v>0</v>
      </c>
      <c r="AJ923" s="8">
        <v>0</v>
      </c>
      <c r="AK923" s="8">
        <v>0</v>
      </c>
      <c r="AL923" s="8">
        <v>0</v>
      </c>
      <c r="AM923" s="7">
        <v>142</v>
      </c>
      <c r="AN923" s="7">
        <v>40</v>
      </c>
      <c r="AO923" s="7">
        <v>0</v>
      </c>
      <c r="AP923" s="7">
        <v>0</v>
      </c>
      <c r="AQ923" s="7">
        <v>0</v>
      </c>
      <c r="AR923" s="7">
        <f>F923-W923</f>
        <v>182</v>
      </c>
    </row>
    <row r="924" spans="1:44" ht="48" x14ac:dyDescent="0.2">
      <c r="A924" s="5" t="s">
        <v>2949</v>
      </c>
      <c r="C924" t="s">
        <v>41</v>
      </c>
      <c r="D924" t="s">
        <v>41</v>
      </c>
      <c r="E924" t="s">
        <v>373</v>
      </c>
      <c r="F924" s="6">
        <v>181</v>
      </c>
      <c r="G924">
        <v>2014</v>
      </c>
      <c r="H924" t="s">
        <v>46</v>
      </c>
      <c r="I924" t="s">
        <v>46</v>
      </c>
      <c r="J924" s="5" t="s">
        <v>2950</v>
      </c>
      <c r="K924" s="13" t="s">
        <v>1881</v>
      </c>
      <c r="L924" t="s">
        <v>2951</v>
      </c>
      <c r="M924" s="6">
        <v>166</v>
      </c>
      <c r="N924" s="6">
        <v>15</v>
      </c>
      <c r="O924" s="6">
        <v>0</v>
      </c>
      <c r="P924" s="6">
        <v>0</v>
      </c>
      <c r="Q924" s="6">
        <v>0</v>
      </c>
      <c r="R924" s="6">
        <v>0</v>
      </c>
      <c r="S924" s="6">
        <v>0</v>
      </c>
      <c r="T924" s="6">
        <v>0</v>
      </c>
      <c r="U924" s="6">
        <v>0</v>
      </c>
      <c r="V924" s="6">
        <v>181</v>
      </c>
      <c r="W924" s="7">
        <v>0</v>
      </c>
      <c r="X924" s="7">
        <v>0</v>
      </c>
      <c r="Y924" s="7">
        <v>0</v>
      </c>
      <c r="Z924" s="7">
        <v>0</v>
      </c>
      <c r="AA924" s="7">
        <v>0</v>
      </c>
      <c r="AB924" s="7">
        <v>0</v>
      </c>
      <c r="AC924" s="6">
        <v>0</v>
      </c>
      <c r="AD924" s="6">
        <v>0</v>
      </c>
      <c r="AE924" s="6">
        <v>0</v>
      </c>
      <c r="AF924" s="6">
        <v>0</v>
      </c>
      <c r="AG924" s="6">
        <v>0</v>
      </c>
      <c r="AH924" s="8">
        <v>0</v>
      </c>
      <c r="AI924" s="8">
        <v>0</v>
      </c>
      <c r="AJ924" s="8">
        <v>0</v>
      </c>
      <c r="AK924" s="8">
        <v>0</v>
      </c>
      <c r="AL924" s="8">
        <v>0</v>
      </c>
      <c r="AM924" s="7">
        <v>166</v>
      </c>
      <c r="AN924" s="7">
        <v>15</v>
      </c>
      <c r="AO924" s="7">
        <v>0</v>
      </c>
      <c r="AP924" s="7">
        <v>0</v>
      </c>
      <c r="AQ924" s="7">
        <v>0</v>
      </c>
      <c r="AR924" s="7">
        <f>F924-W924</f>
        <v>181</v>
      </c>
    </row>
    <row r="925" spans="1:44" ht="16" x14ac:dyDescent="0.2">
      <c r="A925" s="5" t="s">
        <v>2952</v>
      </c>
      <c r="C925" t="s">
        <v>41</v>
      </c>
      <c r="D925" t="s">
        <v>66</v>
      </c>
      <c r="E925" t="s">
        <v>41</v>
      </c>
      <c r="F925" s="6">
        <v>181</v>
      </c>
      <c r="G925">
        <v>2013</v>
      </c>
      <c r="H925" t="s">
        <v>87</v>
      </c>
      <c r="I925" t="s">
        <v>87</v>
      </c>
      <c r="J925" s="5" t="s">
        <v>2953</v>
      </c>
      <c r="K925" s="13" t="s">
        <v>2954</v>
      </c>
      <c r="L925" t="s">
        <v>2955</v>
      </c>
      <c r="M925" s="6">
        <v>181</v>
      </c>
      <c r="N925" s="6">
        <v>0</v>
      </c>
      <c r="O925" s="6">
        <v>0</v>
      </c>
      <c r="P925" s="6">
        <v>0</v>
      </c>
      <c r="Q925" s="6">
        <v>0</v>
      </c>
      <c r="R925" s="6">
        <v>181</v>
      </c>
      <c r="S925" s="6">
        <v>0</v>
      </c>
      <c r="T925" s="6">
        <v>0</v>
      </c>
      <c r="U925" s="6">
        <v>0</v>
      </c>
      <c r="V925" s="6">
        <v>0</v>
      </c>
      <c r="W925" s="7">
        <v>0</v>
      </c>
      <c r="X925" s="7">
        <v>0</v>
      </c>
      <c r="Y925" s="7">
        <v>0</v>
      </c>
      <c r="Z925" s="7">
        <v>0</v>
      </c>
      <c r="AA925" s="7">
        <v>0</v>
      </c>
      <c r="AB925" s="7">
        <v>0</v>
      </c>
      <c r="AC925" s="6">
        <v>0</v>
      </c>
      <c r="AD925" s="6">
        <v>0</v>
      </c>
      <c r="AE925" s="6">
        <v>0</v>
      </c>
      <c r="AF925" s="6">
        <v>0</v>
      </c>
      <c r="AG925" s="6">
        <v>0</v>
      </c>
      <c r="AH925" s="8">
        <v>0</v>
      </c>
      <c r="AI925" s="8">
        <v>0</v>
      </c>
      <c r="AJ925" s="8">
        <v>0</v>
      </c>
      <c r="AK925" s="8">
        <v>0</v>
      </c>
      <c r="AL925" s="8">
        <v>0</v>
      </c>
      <c r="AM925" s="7">
        <v>181</v>
      </c>
      <c r="AN925" s="7">
        <v>0</v>
      </c>
      <c r="AO925" s="7">
        <v>0</v>
      </c>
      <c r="AP925" s="7">
        <v>0</v>
      </c>
      <c r="AQ925" s="7">
        <v>0</v>
      </c>
      <c r="AR925" s="7">
        <f>F925-W925</f>
        <v>181</v>
      </c>
    </row>
    <row r="926" spans="1:44" ht="32" x14ac:dyDescent="0.2">
      <c r="A926" s="5" t="s">
        <v>2956</v>
      </c>
      <c r="C926" t="s">
        <v>41</v>
      </c>
      <c r="D926" t="s">
        <v>41</v>
      </c>
      <c r="E926" t="s">
        <v>41</v>
      </c>
      <c r="F926" s="6">
        <v>180</v>
      </c>
      <c r="G926">
        <v>2013</v>
      </c>
      <c r="H926" t="s">
        <v>46</v>
      </c>
      <c r="I926" t="s">
        <v>424</v>
      </c>
      <c r="J926" s="5" t="s">
        <v>2957</v>
      </c>
      <c r="K926" s="13" t="s">
        <v>1419</v>
      </c>
      <c r="L926" t="s">
        <v>2958</v>
      </c>
      <c r="M926" s="6">
        <v>69</v>
      </c>
      <c r="N926" s="6">
        <v>111</v>
      </c>
      <c r="O926" s="6">
        <v>0</v>
      </c>
      <c r="P926" s="6">
        <v>0</v>
      </c>
      <c r="Q926" s="6">
        <v>0</v>
      </c>
      <c r="R926" s="6">
        <v>0</v>
      </c>
      <c r="S926" s="6">
        <v>0</v>
      </c>
      <c r="T926" s="6">
        <v>0</v>
      </c>
      <c r="U926" s="6">
        <v>0</v>
      </c>
      <c r="V926" s="6">
        <v>180</v>
      </c>
      <c r="W926" s="7">
        <v>0</v>
      </c>
      <c r="X926" s="7">
        <v>0</v>
      </c>
      <c r="Y926" s="7">
        <v>0</v>
      </c>
      <c r="Z926" s="7">
        <v>0</v>
      </c>
      <c r="AA926" s="7">
        <v>0</v>
      </c>
      <c r="AB926" s="7">
        <v>0</v>
      </c>
      <c r="AC926" s="6">
        <v>0</v>
      </c>
      <c r="AD926" s="6">
        <v>0</v>
      </c>
      <c r="AE926" s="6">
        <v>0</v>
      </c>
      <c r="AF926" s="6">
        <v>0</v>
      </c>
      <c r="AG926" s="6">
        <v>0</v>
      </c>
      <c r="AH926" s="8">
        <v>0</v>
      </c>
      <c r="AI926" s="8">
        <v>0</v>
      </c>
      <c r="AJ926" s="8">
        <v>0</v>
      </c>
      <c r="AK926" s="8">
        <v>0</v>
      </c>
      <c r="AL926" s="8">
        <v>0</v>
      </c>
      <c r="AM926" s="7">
        <v>69</v>
      </c>
      <c r="AN926" s="7">
        <v>111</v>
      </c>
      <c r="AO926" s="7">
        <v>0</v>
      </c>
      <c r="AP926" s="7">
        <v>0</v>
      </c>
      <c r="AQ926" s="7">
        <v>0</v>
      </c>
      <c r="AR926" s="7">
        <f>F926-W926</f>
        <v>180</v>
      </c>
    </row>
    <row r="927" spans="1:44" ht="16" x14ac:dyDescent="0.2">
      <c r="A927" s="5" t="s">
        <v>2965</v>
      </c>
      <c r="C927" t="s">
        <v>41</v>
      </c>
      <c r="D927" t="s">
        <v>41</v>
      </c>
      <c r="E927" t="s">
        <v>41</v>
      </c>
      <c r="F927" s="6">
        <v>180</v>
      </c>
      <c r="G927">
        <v>2010</v>
      </c>
      <c r="H927" t="s">
        <v>63</v>
      </c>
      <c r="I927" t="s">
        <v>63</v>
      </c>
      <c r="J927" s="5" t="s">
        <v>1446</v>
      </c>
      <c r="K927" s="13" t="s">
        <v>426</v>
      </c>
      <c r="L927" t="s">
        <v>2966</v>
      </c>
      <c r="M927" s="6">
        <v>72</v>
      </c>
      <c r="N927" s="6">
        <v>108</v>
      </c>
      <c r="O927" s="6">
        <v>0</v>
      </c>
      <c r="P927" s="6">
        <v>0</v>
      </c>
      <c r="Q927" s="6">
        <v>0</v>
      </c>
      <c r="R927" s="6">
        <v>0</v>
      </c>
      <c r="S927" s="6">
        <v>180</v>
      </c>
      <c r="T927" s="6">
        <v>0</v>
      </c>
      <c r="U927" s="6">
        <v>0</v>
      </c>
      <c r="V927" s="6">
        <v>0</v>
      </c>
      <c r="W927" s="7">
        <v>0</v>
      </c>
      <c r="X927" s="7">
        <v>0</v>
      </c>
      <c r="Y927" s="7">
        <v>0</v>
      </c>
      <c r="Z927" s="7">
        <v>0</v>
      </c>
      <c r="AA927" s="7">
        <v>0</v>
      </c>
      <c r="AB927" s="7">
        <v>0</v>
      </c>
      <c r="AC927" s="6">
        <v>0</v>
      </c>
      <c r="AD927" s="6">
        <v>0</v>
      </c>
      <c r="AE927" s="6">
        <v>0</v>
      </c>
      <c r="AF927" s="6">
        <v>0</v>
      </c>
      <c r="AG927" s="6">
        <v>0</v>
      </c>
      <c r="AH927" s="8">
        <v>0</v>
      </c>
      <c r="AI927" s="8">
        <v>0</v>
      </c>
      <c r="AJ927" s="8">
        <v>0</v>
      </c>
      <c r="AK927" s="8">
        <v>0</v>
      </c>
      <c r="AL927" s="8">
        <v>0</v>
      </c>
      <c r="AM927" s="7">
        <v>72</v>
      </c>
      <c r="AN927" s="7">
        <v>108</v>
      </c>
      <c r="AO927" s="7">
        <v>0</v>
      </c>
      <c r="AP927" s="7">
        <v>0</v>
      </c>
      <c r="AQ927" s="7">
        <v>0</v>
      </c>
      <c r="AR927" s="7">
        <f>F927-W927</f>
        <v>180</v>
      </c>
    </row>
    <row r="928" spans="1:44" ht="32" x14ac:dyDescent="0.2">
      <c r="A928" s="5" t="s">
        <v>2963</v>
      </c>
      <c r="C928" t="s">
        <v>41</v>
      </c>
      <c r="D928" t="s">
        <v>66</v>
      </c>
      <c r="E928" t="s">
        <v>41</v>
      </c>
      <c r="F928" s="6">
        <v>180</v>
      </c>
      <c r="G928">
        <v>2011</v>
      </c>
      <c r="H928" t="s">
        <v>72</v>
      </c>
      <c r="I928" t="s">
        <v>72</v>
      </c>
      <c r="J928" s="5" t="s">
        <v>230</v>
      </c>
      <c r="K928" s="13" t="s">
        <v>321</v>
      </c>
      <c r="L928" t="s">
        <v>2964</v>
      </c>
      <c r="M928" s="6">
        <v>180</v>
      </c>
      <c r="N928" s="6">
        <v>0</v>
      </c>
      <c r="O928" s="6">
        <v>0</v>
      </c>
      <c r="P928" s="6">
        <v>0</v>
      </c>
      <c r="Q928" s="6">
        <v>0</v>
      </c>
      <c r="R928" s="6">
        <v>0</v>
      </c>
      <c r="S928" s="6">
        <v>0</v>
      </c>
      <c r="T928" s="6">
        <v>0</v>
      </c>
      <c r="U928" s="6">
        <v>180</v>
      </c>
      <c r="V928" s="6">
        <v>0</v>
      </c>
      <c r="W928" s="7">
        <v>0</v>
      </c>
      <c r="X928" s="7">
        <v>0</v>
      </c>
      <c r="Y928" s="7">
        <v>0</v>
      </c>
      <c r="Z928" s="7">
        <v>0</v>
      </c>
      <c r="AA928" s="7">
        <v>0</v>
      </c>
      <c r="AB928" s="7">
        <v>0</v>
      </c>
      <c r="AC928" s="6">
        <v>0</v>
      </c>
      <c r="AD928" s="6">
        <v>0</v>
      </c>
      <c r="AE928" s="6">
        <v>0</v>
      </c>
      <c r="AF928" s="6">
        <v>0</v>
      </c>
      <c r="AG928" s="6">
        <v>0</v>
      </c>
      <c r="AH928" s="8">
        <v>0</v>
      </c>
      <c r="AI928" s="8">
        <v>0</v>
      </c>
      <c r="AJ928" s="8">
        <v>0</v>
      </c>
      <c r="AK928" s="8">
        <v>0</v>
      </c>
      <c r="AL928" s="8">
        <v>0</v>
      </c>
      <c r="AM928" s="7">
        <v>180</v>
      </c>
      <c r="AN928" s="7">
        <v>0</v>
      </c>
      <c r="AO928" s="7">
        <v>0</v>
      </c>
      <c r="AP928" s="7">
        <v>0</v>
      </c>
      <c r="AQ928" s="7">
        <v>0</v>
      </c>
      <c r="AR928" s="7">
        <f>F928-W928</f>
        <v>180</v>
      </c>
    </row>
    <row r="929" spans="1:44" ht="16" x14ac:dyDescent="0.2">
      <c r="A929" s="5" t="s">
        <v>2959</v>
      </c>
      <c r="C929" t="s">
        <v>41</v>
      </c>
      <c r="D929" t="s">
        <v>41</v>
      </c>
      <c r="E929" t="s">
        <v>373</v>
      </c>
      <c r="F929" s="6">
        <v>180</v>
      </c>
      <c r="G929">
        <v>2012</v>
      </c>
      <c r="H929" t="s">
        <v>63</v>
      </c>
      <c r="I929" t="s">
        <v>2960</v>
      </c>
      <c r="J929" s="5" t="s">
        <v>1698</v>
      </c>
      <c r="K929" s="13" t="s">
        <v>2961</v>
      </c>
      <c r="L929" t="s">
        <v>2962</v>
      </c>
      <c r="M929" s="6">
        <v>180</v>
      </c>
      <c r="N929" s="6">
        <v>0</v>
      </c>
      <c r="O929" s="6">
        <v>0</v>
      </c>
      <c r="P929" s="6">
        <v>0</v>
      </c>
      <c r="Q929" s="6">
        <v>0</v>
      </c>
      <c r="R929" s="6">
        <v>0</v>
      </c>
      <c r="S929" s="6">
        <v>180</v>
      </c>
      <c r="T929" s="6">
        <v>0</v>
      </c>
      <c r="U929" s="6">
        <v>0</v>
      </c>
      <c r="V929" s="6">
        <v>0</v>
      </c>
      <c r="W929" s="7">
        <v>0</v>
      </c>
      <c r="X929" s="7">
        <v>0</v>
      </c>
      <c r="Y929" s="7">
        <v>0</v>
      </c>
      <c r="Z929" s="7">
        <v>0</v>
      </c>
      <c r="AA929" s="7">
        <v>0</v>
      </c>
      <c r="AB929" s="7">
        <v>0</v>
      </c>
      <c r="AC929" s="6">
        <v>0</v>
      </c>
      <c r="AD929" s="6">
        <v>0</v>
      </c>
      <c r="AE929" s="6">
        <v>0</v>
      </c>
      <c r="AF929" s="6">
        <v>0</v>
      </c>
      <c r="AG929" s="6">
        <v>0</v>
      </c>
      <c r="AH929" s="8">
        <v>0</v>
      </c>
      <c r="AI929" s="8">
        <v>0</v>
      </c>
      <c r="AJ929" s="8">
        <v>0</v>
      </c>
      <c r="AK929" s="8">
        <v>0</v>
      </c>
      <c r="AL929" s="8">
        <v>0</v>
      </c>
      <c r="AM929" s="7">
        <v>180</v>
      </c>
      <c r="AN929" s="7">
        <v>0</v>
      </c>
      <c r="AO929" s="7">
        <v>0</v>
      </c>
      <c r="AP929" s="7">
        <v>0</v>
      </c>
      <c r="AQ929" s="7">
        <v>0</v>
      </c>
      <c r="AR929" s="7">
        <f>F929-W929</f>
        <v>180</v>
      </c>
    </row>
    <row r="930" spans="1:44" ht="32" x14ac:dyDescent="0.2">
      <c r="A930" s="5" t="s">
        <v>2967</v>
      </c>
      <c r="C930" t="s">
        <v>41</v>
      </c>
      <c r="D930" t="s">
        <v>66</v>
      </c>
      <c r="E930" t="s">
        <v>41</v>
      </c>
      <c r="F930" s="6">
        <v>178</v>
      </c>
      <c r="G930">
        <v>2009</v>
      </c>
      <c r="H930" t="s">
        <v>46</v>
      </c>
      <c r="I930" t="s">
        <v>46</v>
      </c>
      <c r="J930" s="5" t="s">
        <v>2968</v>
      </c>
      <c r="K930" s="13" t="s">
        <v>156</v>
      </c>
      <c r="L930" t="s">
        <v>2969</v>
      </c>
      <c r="M930" s="6">
        <v>178</v>
      </c>
      <c r="N930" s="6">
        <v>0</v>
      </c>
      <c r="O930" s="6">
        <v>0</v>
      </c>
      <c r="P930" s="6">
        <v>0</v>
      </c>
      <c r="Q930" s="6">
        <v>0</v>
      </c>
      <c r="R930" s="6">
        <v>0</v>
      </c>
      <c r="S930" s="6">
        <v>0</v>
      </c>
      <c r="T930" s="6">
        <v>0</v>
      </c>
      <c r="U930" s="6">
        <v>0</v>
      </c>
      <c r="V930" s="6">
        <v>178</v>
      </c>
      <c r="W930" s="7">
        <v>0</v>
      </c>
      <c r="X930" s="7">
        <v>0</v>
      </c>
      <c r="Y930" s="7">
        <v>0</v>
      </c>
      <c r="Z930" s="7">
        <v>0</v>
      </c>
      <c r="AA930" s="7">
        <v>0</v>
      </c>
      <c r="AB930" s="7">
        <v>0</v>
      </c>
      <c r="AC930" s="6">
        <v>0</v>
      </c>
      <c r="AD930" s="6">
        <v>0</v>
      </c>
      <c r="AE930" s="6">
        <v>0</v>
      </c>
      <c r="AF930" s="6">
        <v>0</v>
      </c>
      <c r="AG930" s="6">
        <v>0</v>
      </c>
      <c r="AH930" s="8">
        <v>0</v>
      </c>
      <c r="AI930" s="8">
        <v>0</v>
      </c>
      <c r="AJ930" s="8">
        <v>0</v>
      </c>
      <c r="AK930" s="8">
        <v>0</v>
      </c>
      <c r="AL930" s="8">
        <v>0</v>
      </c>
      <c r="AM930" s="7">
        <v>178</v>
      </c>
      <c r="AN930" s="7">
        <v>0</v>
      </c>
      <c r="AO930" s="7">
        <v>0</v>
      </c>
      <c r="AP930" s="7">
        <v>0</v>
      </c>
      <c r="AQ930" s="7">
        <v>0</v>
      </c>
      <c r="AR930" s="7">
        <f>F930-W930</f>
        <v>178</v>
      </c>
    </row>
    <row r="931" spans="1:44" ht="16" x14ac:dyDescent="0.2">
      <c r="A931" s="5" t="s">
        <v>2972</v>
      </c>
      <c r="C931" t="s">
        <v>40</v>
      </c>
      <c r="D931" t="s">
        <v>41</v>
      </c>
      <c r="E931" t="s">
        <v>373</v>
      </c>
      <c r="F931" s="6">
        <v>177</v>
      </c>
      <c r="G931">
        <v>2012</v>
      </c>
      <c r="H931" t="s">
        <v>63</v>
      </c>
      <c r="I931" t="s">
        <v>412</v>
      </c>
      <c r="J931" s="5" t="s">
        <v>2973</v>
      </c>
      <c r="K931" s="13" t="s">
        <v>2974</v>
      </c>
      <c r="L931" t="s">
        <v>2975</v>
      </c>
      <c r="M931" s="6">
        <v>85</v>
      </c>
      <c r="N931" s="6">
        <v>0</v>
      </c>
      <c r="O931" s="6">
        <v>78</v>
      </c>
      <c r="P931" s="6">
        <v>14</v>
      </c>
      <c r="Q931" s="6">
        <v>0</v>
      </c>
      <c r="R931" s="6">
        <v>0</v>
      </c>
      <c r="S931" s="6">
        <v>105</v>
      </c>
      <c r="T931" s="6">
        <v>0</v>
      </c>
      <c r="U931" s="6">
        <v>0</v>
      </c>
      <c r="V931" s="6">
        <v>72</v>
      </c>
      <c r="W931" s="7">
        <v>72</v>
      </c>
      <c r="X931" s="7">
        <v>0</v>
      </c>
      <c r="Y931" s="7">
        <v>72</v>
      </c>
      <c r="Z931" s="7">
        <v>0</v>
      </c>
      <c r="AA931" s="7">
        <v>0</v>
      </c>
      <c r="AB931" s="7">
        <v>0</v>
      </c>
      <c r="AC931" s="6">
        <v>0</v>
      </c>
      <c r="AD931" s="6">
        <v>0</v>
      </c>
      <c r="AE931" s="6">
        <v>0</v>
      </c>
      <c r="AF931" s="6">
        <v>0</v>
      </c>
      <c r="AG931" s="6">
        <v>72</v>
      </c>
      <c r="AH931" s="8">
        <v>72</v>
      </c>
      <c r="AI931" s="8">
        <v>0</v>
      </c>
      <c r="AJ931" s="8">
        <v>0</v>
      </c>
      <c r="AK931" s="8">
        <v>0</v>
      </c>
      <c r="AL931" s="8">
        <v>0</v>
      </c>
      <c r="AM931" s="7">
        <v>13</v>
      </c>
      <c r="AN931" s="7">
        <v>0</v>
      </c>
      <c r="AO931" s="7">
        <v>78</v>
      </c>
      <c r="AP931" s="7">
        <v>14</v>
      </c>
      <c r="AQ931" s="7">
        <v>0</v>
      </c>
      <c r="AR931" s="7">
        <f>F931-W931</f>
        <v>105</v>
      </c>
    </row>
    <row r="932" spans="1:44" ht="16" x14ac:dyDescent="0.2">
      <c r="A932" s="5" t="s">
        <v>2970</v>
      </c>
      <c r="C932" t="s">
        <v>41</v>
      </c>
      <c r="D932" t="s">
        <v>41</v>
      </c>
      <c r="E932" t="s">
        <v>373</v>
      </c>
      <c r="F932" s="6">
        <v>177</v>
      </c>
      <c r="G932">
        <v>2014</v>
      </c>
      <c r="H932" t="s">
        <v>72</v>
      </c>
      <c r="I932" t="s">
        <v>72</v>
      </c>
      <c r="J932" s="5" t="s">
        <v>2971</v>
      </c>
      <c r="K932" s="13" t="s">
        <v>41</v>
      </c>
      <c r="M932" s="6">
        <v>121</v>
      </c>
      <c r="N932" s="6">
        <v>56</v>
      </c>
      <c r="O932" s="6">
        <v>0</v>
      </c>
      <c r="P932" s="6">
        <v>0</v>
      </c>
      <c r="Q932" s="6">
        <v>0</v>
      </c>
      <c r="R932" s="6">
        <v>0</v>
      </c>
      <c r="S932" s="6">
        <v>0</v>
      </c>
      <c r="T932" s="6">
        <v>0</v>
      </c>
      <c r="U932" s="6">
        <v>177</v>
      </c>
      <c r="V932" s="6">
        <v>0</v>
      </c>
      <c r="W932" s="7">
        <v>0</v>
      </c>
      <c r="X932" s="7">
        <v>0</v>
      </c>
      <c r="Y932" s="7">
        <v>0</v>
      </c>
      <c r="Z932" s="7">
        <v>0</v>
      </c>
      <c r="AA932" s="7">
        <v>0</v>
      </c>
      <c r="AB932" s="7">
        <v>0</v>
      </c>
      <c r="AC932" s="6">
        <v>0</v>
      </c>
      <c r="AD932" s="6">
        <v>0</v>
      </c>
      <c r="AE932" s="6">
        <v>0</v>
      </c>
      <c r="AF932" s="6">
        <v>0</v>
      </c>
      <c r="AG932" s="6">
        <v>0</v>
      </c>
      <c r="AH932" s="8">
        <v>0</v>
      </c>
      <c r="AI932" s="8">
        <v>0</v>
      </c>
      <c r="AJ932" s="8">
        <v>0</v>
      </c>
      <c r="AK932" s="8">
        <v>0</v>
      </c>
      <c r="AL932" s="8">
        <v>0</v>
      </c>
      <c r="AM932" s="7">
        <v>121</v>
      </c>
      <c r="AN932" s="7">
        <v>56</v>
      </c>
      <c r="AO932" s="7">
        <v>0</v>
      </c>
      <c r="AP932" s="7">
        <v>0</v>
      </c>
      <c r="AQ932" s="7">
        <v>0</v>
      </c>
      <c r="AR932" s="7">
        <f>F932-W932</f>
        <v>177</v>
      </c>
    </row>
    <row r="933" spans="1:44" ht="16" x14ac:dyDescent="0.2">
      <c r="A933" s="5" t="s">
        <v>2976</v>
      </c>
      <c r="C933" t="s">
        <v>41</v>
      </c>
      <c r="D933" t="s">
        <v>41</v>
      </c>
      <c r="E933" t="s">
        <v>373</v>
      </c>
      <c r="F933" s="6">
        <v>176</v>
      </c>
      <c r="G933">
        <v>2017</v>
      </c>
      <c r="H933" t="s">
        <v>720</v>
      </c>
      <c r="I933" t="s">
        <v>720</v>
      </c>
      <c r="J933" s="5" t="s">
        <v>2977</v>
      </c>
      <c r="K933" s="13" t="s">
        <v>3</v>
      </c>
      <c r="L933" t="s">
        <v>2978</v>
      </c>
      <c r="M933" s="6">
        <v>0</v>
      </c>
      <c r="N933" s="6">
        <v>0</v>
      </c>
      <c r="O933" s="6">
        <v>0</v>
      </c>
      <c r="P933" s="6">
        <v>176</v>
      </c>
      <c r="Q933" s="6">
        <v>0</v>
      </c>
      <c r="R933" s="6">
        <v>0</v>
      </c>
      <c r="S933" s="6">
        <v>0</v>
      </c>
      <c r="T933" s="6">
        <v>176</v>
      </c>
      <c r="U933" s="6">
        <v>0</v>
      </c>
      <c r="V933" s="6">
        <v>0</v>
      </c>
      <c r="W933" s="7">
        <v>0</v>
      </c>
      <c r="X933" s="7">
        <v>0</v>
      </c>
      <c r="Y933" s="7">
        <v>0</v>
      </c>
      <c r="Z933" s="7">
        <v>0</v>
      </c>
      <c r="AA933" s="7">
        <v>0</v>
      </c>
      <c r="AB933" s="7">
        <v>0</v>
      </c>
      <c r="AC933" s="6">
        <v>0</v>
      </c>
      <c r="AD933" s="6">
        <v>0</v>
      </c>
      <c r="AE933" s="6">
        <v>0</v>
      </c>
      <c r="AF933" s="6">
        <v>0</v>
      </c>
      <c r="AG933" s="6">
        <v>0</v>
      </c>
      <c r="AH933" s="8">
        <v>0</v>
      </c>
      <c r="AI933" s="8">
        <v>0</v>
      </c>
      <c r="AJ933" s="8">
        <v>0</v>
      </c>
      <c r="AK933" s="8">
        <v>0</v>
      </c>
      <c r="AL933" s="8">
        <v>0</v>
      </c>
      <c r="AM933" s="7">
        <v>0</v>
      </c>
      <c r="AN933" s="7">
        <v>0</v>
      </c>
      <c r="AO933" s="7">
        <v>0</v>
      </c>
      <c r="AP933" s="7">
        <v>176</v>
      </c>
      <c r="AQ933" s="7">
        <v>0</v>
      </c>
      <c r="AR933" s="7">
        <f>F933-W933</f>
        <v>176</v>
      </c>
    </row>
    <row r="934" spans="1:44" ht="16" x14ac:dyDescent="0.2">
      <c r="A934" s="5" t="s">
        <v>2979</v>
      </c>
      <c r="C934" t="s">
        <v>41</v>
      </c>
      <c r="D934" t="s">
        <v>41</v>
      </c>
      <c r="E934" t="s">
        <v>41</v>
      </c>
      <c r="F934" s="6">
        <v>175</v>
      </c>
      <c r="G934">
        <v>2015</v>
      </c>
      <c r="H934" t="s">
        <v>46</v>
      </c>
      <c r="I934" t="s">
        <v>46</v>
      </c>
      <c r="J934" s="5" t="s">
        <v>2980</v>
      </c>
      <c r="K934" s="13" t="s">
        <v>198</v>
      </c>
      <c r="L934" t="s">
        <v>2981</v>
      </c>
      <c r="M934" s="6">
        <v>0</v>
      </c>
      <c r="N934" s="6">
        <v>175</v>
      </c>
      <c r="O934" s="6">
        <v>0</v>
      </c>
      <c r="P934" s="6">
        <v>0</v>
      </c>
      <c r="Q934" s="6">
        <v>0</v>
      </c>
      <c r="R934" s="6">
        <v>0</v>
      </c>
      <c r="S934" s="6">
        <v>0</v>
      </c>
      <c r="T934" s="6">
        <v>0</v>
      </c>
      <c r="U934" s="6">
        <v>0</v>
      </c>
      <c r="V934" s="6">
        <v>175</v>
      </c>
      <c r="W934" s="7">
        <v>0</v>
      </c>
      <c r="X934" s="7">
        <v>0</v>
      </c>
      <c r="Y934" s="7">
        <v>0</v>
      </c>
      <c r="Z934" s="7">
        <v>0</v>
      </c>
      <c r="AA934" s="7">
        <v>0</v>
      </c>
      <c r="AB934" s="7">
        <v>0</v>
      </c>
      <c r="AC934" s="6">
        <v>0</v>
      </c>
      <c r="AD934" s="6">
        <v>0</v>
      </c>
      <c r="AE934" s="6">
        <v>0</v>
      </c>
      <c r="AF934" s="6">
        <v>0</v>
      </c>
      <c r="AG934" s="6">
        <v>0</v>
      </c>
      <c r="AH934" s="8">
        <v>0</v>
      </c>
      <c r="AI934" s="8">
        <v>0</v>
      </c>
      <c r="AJ934" s="8">
        <v>0</v>
      </c>
      <c r="AK934" s="8">
        <v>0</v>
      </c>
      <c r="AL934" s="8">
        <v>0</v>
      </c>
      <c r="AM934" s="7">
        <v>0</v>
      </c>
      <c r="AN934" s="7">
        <v>175</v>
      </c>
      <c r="AO934" s="7">
        <v>0</v>
      </c>
      <c r="AP934" s="7">
        <v>0</v>
      </c>
      <c r="AQ934" s="7">
        <v>0</v>
      </c>
      <c r="AR934" s="7">
        <f>F934-W934</f>
        <v>175</v>
      </c>
    </row>
    <row r="935" spans="1:44" ht="16" x14ac:dyDescent="0.2">
      <c r="A935" s="5" t="s">
        <v>2982</v>
      </c>
      <c r="C935" t="s">
        <v>41</v>
      </c>
      <c r="D935" t="s">
        <v>41</v>
      </c>
      <c r="E935" t="s">
        <v>41</v>
      </c>
      <c r="F935" s="6">
        <v>174</v>
      </c>
      <c r="G935">
        <v>2013</v>
      </c>
      <c r="H935" t="s">
        <v>46</v>
      </c>
      <c r="I935" t="s">
        <v>46</v>
      </c>
      <c r="J935" s="5" t="s">
        <v>2983</v>
      </c>
      <c r="K935" s="13" t="s">
        <v>41</v>
      </c>
      <c r="M935" s="6">
        <v>49</v>
      </c>
      <c r="N935" s="6">
        <v>31</v>
      </c>
      <c r="O935" s="6">
        <v>94</v>
      </c>
      <c r="P935" s="6"/>
      <c r="Q935" s="6"/>
      <c r="R935" s="6">
        <v>0</v>
      </c>
      <c r="S935" s="6">
        <v>0</v>
      </c>
      <c r="T935" s="6">
        <v>0</v>
      </c>
      <c r="U935" s="6">
        <v>0</v>
      </c>
      <c r="V935" s="6">
        <v>174</v>
      </c>
      <c r="W935" s="7">
        <v>0</v>
      </c>
      <c r="X935" s="7">
        <v>0</v>
      </c>
      <c r="Y935" s="7">
        <v>0</v>
      </c>
      <c r="Z935" s="7">
        <v>0</v>
      </c>
      <c r="AA935" s="7">
        <v>0</v>
      </c>
      <c r="AB935" s="7">
        <v>0</v>
      </c>
      <c r="AC935" s="6">
        <v>0</v>
      </c>
      <c r="AD935" s="6">
        <v>0</v>
      </c>
      <c r="AE935" s="6">
        <v>0</v>
      </c>
      <c r="AF935" s="6">
        <v>0</v>
      </c>
      <c r="AG935" s="6">
        <v>0</v>
      </c>
      <c r="AH935" s="8">
        <v>0</v>
      </c>
      <c r="AI935" s="8">
        <v>0</v>
      </c>
      <c r="AJ935" s="8">
        <v>0</v>
      </c>
      <c r="AK935" s="8">
        <v>0</v>
      </c>
      <c r="AL935" s="8">
        <v>0</v>
      </c>
      <c r="AM935" s="7">
        <v>49</v>
      </c>
      <c r="AN935" s="7">
        <v>31</v>
      </c>
      <c r="AO935" s="7">
        <v>94</v>
      </c>
      <c r="AP935" s="7">
        <v>0</v>
      </c>
      <c r="AQ935" s="7">
        <v>0</v>
      </c>
      <c r="AR935" s="7">
        <f>F935-W935</f>
        <v>174</v>
      </c>
    </row>
    <row r="936" spans="1:44" ht="16" x14ac:dyDescent="0.2">
      <c r="A936" s="5" t="s">
        <v>2984</v>
      </c>
      <c r="C936" t="s">
        <v>41</v>
      </c>
      <c r="D936" t="s">
        <v>41</v>
      </c>
      <c r="E936" t="s">
        <v>41</v>
      </c>
      <c r="F936" s="6">
        <v>173</v>
      </c>
      <c r="G936">
        <v>2013</v>
      </c>
      <c r="H936" t="s">
        <v>46</v>
      </c>
      <c r="I936" t="s">
        <v>46</v>
      </c>
      <c r="J936" s="5" t="s">
        <v>2985</v>
      </c>
      <c r="K936" s="13" t="s">
        <v>414</v>
      </c>
      <c r="L936" t="s">
        <v>2986</v>
      </c>
      <c r="M936" s="6">
        <v>173</v>
      </c>
      <c r="N936" s="6">
        <v>0</v>
      </c>
      <c r="O936" s="6">
        <v>0</v>
      </c>
      <c r="P936" s="6">
        <v>0</v>
      </c>
      <c r="Q936" s="6">
        <v>0</v>
      </c>
      <c r="R936" s="6">
        <v>0</v>
      </c>
      <c r="S936" s="6">
        <v>0</v>
      </c>
      <c r="T936" s="6">
        <v>0</v>
      </c>
      <c r="U936" s="6">
        <v>0</v>
      </c>
      <c r="V936" s="6">
        <v>173</v>
      </c>
      <c r="W936" s="7">
        <v>0</v>
      </c>
      <c r="X936" s="7">
        <v>0</v>
      </c>
      <c r="Y936" s="7">
        <v>0</v>
      </c>
      <c r="Z936" s="7">
        <v>0</v>
      </c>
      <c r="AA936" s="7">
        <v>0</v>
      </c>
      <c r="AB936" s="7">
        <v>0</v>
      </c>
      <c r="AC936" s="6">
        <v>0</v>
      </c>
      <c r="AD936" s="6">
        <v>0</v>
      </c>
      <c r="AE936" s="6">
        <v>0</v>
      </c>
      <c r="AF936" s="6">
        <v>0</v>
      </c>
      <c r="AG936" s="6">
        <v>0</v>
      </c>
      <c r="AH936" s="8">
        <v>0</v>
      </c>
      <c r="AI936" s="8">
        <v>0</v>
      </c>
      <c r="AJ936" s="8">
        <v>0</v>
      </c>
      <c r="AK936" s="8">
        <v>0</v>
      </c>
      <c r="AL936" s="8">
        <v>0</v>
      </c>
      <c r="AM936" s="7">
        <v>173</v>
      </c>
      <c r="AN936" s="7">
        <v>0</v>
      </c>
      <c r="AO936" s="7">
        <v>0</v>
      </c>
      <c r="AP936" s="7">
        <v>0</v>
      </c>
      <c r="AQ936" s="7">
        <v>0</v>
      </c>
      <c r="AR936" s="7">
        <f>F936-W936</f>
        <v>173</v>
      </c>
    </row>
    <row r="937" spans="1:44" ht="16" x14ac:dyDescent="0.2">
      <c r="A937" s="5" t="s">
        <v>2987</v>
      </c>
      <c r="C937" t="s">
        <v>41</v>
      </c>
      <c r="D937" t="s">
        <v>41</v>
      </c>
      <c r="E937" t="s">
        <v>41</v>
      </c>
      <c r="F937" s="6">
        <v>172</v>
      </c>
      <c r="G937">
        <v>1987</v>
      </c>
      <c r="H937" t="s">
        <v>46</v>
      </c>
      <c r="I937" t="s">
        <v>46</v>
      </c>
      <c r="J937" s="5" t="s">
        <v>2988</v>
      </c>
      <c r="K937" s="13" t="s">
        <v>1753</v>
      </c>
      <c r="L937" t="s">
        <v>2989</v>
      </c>
      <c r="M937" s="6">
        <v>68</v>
      </c>
      <c r="N937" s="6">
        <v>104</v>
      </c>
      <c r="O937" s="6">
        <v>0</v>
      </c>
      <c r="P937" s="6">
        <v>0</v>
      </c>
      <c r="Q937" s="6">
        <v>0</v>
      </c>
      <c r="R937" s="6">
        <v>0</v>
      </c>
      <c r="S937" s="6">
        <v>0</v>
      </c>
      <c r="T937" s="6">
        <v>0</v>
      </c>
      <c r="U937" s="6">
        <v>0</v>
      </c>
      <c r="V937" s="6">
        <v>172</v>
      </c>
      <c r="W937" s="7">
        <v>0</v>
      </c>
      <c r="X937" s="7">
        <v>0</v>
      </c>
      <c r="Y937" s="7">
        <v>0</v>
      </c>
      <c r="Z937" s="7">
        <v>0</v>
      </c>
      <c r="AA937" s="7">
        <v>0</v>
      </c>
      <c r="AB937" s="7">
        <v>0</v>
      </c>
      <c r="AC937" s="6">
        <v>0</v>
      </c>
      <c r="AD937" s="6">
        <v>0</v>
      </c>
      <c r="AE937" s="6">
        <v>0</v>
      </c>
      <c r="AF937" s="6">
        <v>0</v>
      </c>
      <c r="AG937" s="6">
        <v>0</v>
      </c>
      <c r="AH937" s="8">
        <v>0</v>
      </c>
      <c r="AI937" s="8">
        <v>0</v>
      </c>
      <c r="AJ937" s="8">
        <v>0</v>
      </c>
      <c r="AK937" s="8">
        <v>0</v>
      </c>
      <c r="AL937" s="8">
        <v>0</v>
      </c>
      <c r="AM937" s="7">
        <v>68</v>
      </c>
      <c r="AN937" s="7">
        <v>104</v>
      </c>
      <c r="AO937" s="7">
        <v>0</v>
      </c>
      <c r="AP937" s="7">
        <v>0</v>
      </c>
      <c r="AQ937" s="7">
        <v>0</v>
      </c>
      <c r="AR937" s="7">
        <f>F937-W937</f>
        <v>172</v>
      </c>
    </row>
    <row r="938" spans="1:44" ht="16" x14ac:dyDescent="0.2">
      <c r="A938" s="5" t="s">
        <v>2992</v>
      </c>
      <c r="C938" t="s">
        <v>41</v>
      </c>
      <c r="D938" t="s">
        <v>41</v>
      </c>
      <c r="E938" t="s">
        <v>41</v>
      </c>
      <c r="F938" s="6">
        <v>169</v>
      </c>
      <c r="G938">
        <v>2011</v>
      </c>
      <c r="H938" t="s">
        <v>63</v>
      </c>
      <c r="I938" t="s">
        <v>2993</v>
      </c>
      <c r="J938" s="5" t="s">
        <v>800</v>
      </c>
      <c r="K938" s="13" t="s">
        <v>55</v>
      </c>
      <c r="L938" t="s">
        <v>2994</v>
      </c>
      <c r="M938" s="6">
        <v>77</v>
      </c>
      <c r="N938" s="6">
        <v>0</v>
      </c>
      <c r="O938" s="6">
        <v>92</v>
      </c>
      <c r="P938" s="6">
        <v>0</v>
      </c>
      <c r="Q938" s="6">
        <v>0</v>
      </c>
      <c r="R938" s="6">
        <v>0</v>
      </c>
      <c r="S938" s="6">
        <v>77</v>
      </c>
      <c r="T938" s="6">
        <v>0</v>
      </c>
      <c r="U938" s="6">
        <v>0</v>
      </c>
      <c r="V938" s="6">
        <v>92</v>
      </c>
      <c r="W938" s="7">
        <v>92</v>
      </c>
      <c r="X938" s="7">
        <v>0</v>
      </c>
      <c r="Y938" s="7">
        <v>92</v>
      </c>
      <c r="Z938" s="7">
        <v>0</v>
      </c>
      <c r="AA938" s="7">
        <v>0</v>
      </c>
      <c r="AB938" s="7">
        <v>0</v>
      </c>
      <c r="AC938" s="6">
        <v>0</v>
      </c>
      <c r="AD938" s="6">
        <v>0</v>
      </c>
      <c r="AE938" s="6">
        <v>0</v>
      </c>
      <c r="AF938" s="6">
        <v>0</v>
      </c>
      <c r="AG938" s="6">
        <v>92</v>
      </c>
      <c r="AH938" s="8">
        <v>0</v>
      </c>
      <c r="AI938" s="8">
        <v>0</v>
      </c>
      <c r="AJ938" s="8">
        <v>92</v>
      </c>
      <c r="AK938" s="8">
        <v>0</v>
      </c>
      <c r="AL938" s="8">
        <v>0</v>
      </c>
      <c r="AM938" s="7">
        <v>77</v>
      </c>
      <c r="AN938" s="7">
        <v>0</v>
      </c>
      <c r="AO938" s="7">
        <v>0</v>
      </c>
      <c r="AP938" s="7">
        <v>0</v>
      </c>
      <c r="AQ938" s="7">
        <v>0</v>
      </c>
      <c r="AR938" s="7">
        <f>F938-W938</f>
        <v>77</v>
      </c>
    </row>
    <row r="939" spans="1:44" ht="16" x14ac:dyDescent="0.2">
      <c r="A939" s="5" t="s">
        <v>2990</v>
      </c>
      <c r="C939" t="s">
        <v>41</v>
      </c>
      <c r="D939" t="s">
        <v>41</v>
      </c>
      <c r="E939" t="s">
        <v>373</v>
      </c>
      <c r="F939" s="6">
        <v>169</v>
      </c>
      <c r="G939">
        <v>2017</v>
      </c>
      <c r="H939" t="s">
        <v>720</v>
      </c>
      <c r="I939" t="s">
        <v>720</v>
      </c>
      <c r="J939" s="5" t="s">
        <v>926</v>
      </c>
      <c r="K939" s="13" t="s">
        <v>3</v>
      </c>
      <c r="L939" t="s">
        <v>2991</v>
      </c>
      <c r="M939" s="6">
        <v>0</v>
      </c>
      <c r="N939" s="6">
        <v>0</v>
      </c>
      <c r="O939" s="6">
        <v>0</v>
      </c>
      <c r="P939" s="6">
        <v>169</v>
      </c>
      <c r="Q939" s="6">
        <v>0</v>
      </c>
      <c r="R939" s="6">
        <v>0</v>
      </c>
      <c r="S939" s="6">
        <v>0</v>
      </c>
      <c r="T939" s="6">
        <v>169</v>
      </c>
      <c r="U939" s="6">
        <v>0</v>
      </c>
      <c r="V939" s="6">
        <v>0</v>
      </c>
      <c r="W939" s="7">
        <v>0</v>
      </c>
      <c r="X939" s="7">
        <v>0</v>
      </c>
      <c r="Y939" s="7">
        <v>0</v>
      </c>
      <c r="Z939" s="7">
        <v>0</v>
      </c>
      <c r="AA939" s="7">
        <v>0</v>
      </c>
      <c r="AB939" s="7">
        <v>0</v>
      </c>
      <c r="AC939" s="6">
        <v>0</v>
      </c>
      <c r="AD939" s="6">
        <v>0</v>
      </c>
      <c r="AE939" s="6">
        <v>0</v>
      </c>
      <c r="AF939" s="6">
        <v>0</v>
      </c>
      <c r="AG939" s="6">
        <v>0</v>
      </c>
      <c r="AH939" s="8">
        <v>0</v>
      </c>
      <c r="AI939" s="8">
        <v>0</v>
      </c>
      <c r="AJ939" s="8">
        <v>0</v>
      </c>
      <c r="AK939" s="8">
        <v>0</v>
      </c>
      <c r="AL939" s="8">
        <v>0</v>
      </c>
      <c r="AM939" s="7">
        <v>0</v>
      </c>
      <c r="AN939" s="7">
        <v>0</v>
      </c>
      <c r="AO939" s="7">
        <v>0</v>
      </c>
      <c r="AP939" s="7">
        <v>169</v>
      </c>
      <c r="AQ939" s="7">
        <v>0</v>
      </c>
      <c r="AR939" s="7">
        <f>F939-W939</f>
        <v>169</v>
      </c>
    </row>
    <row r="940" spans="1:44" ht="32" x14ac:dyDescent="0.2">
      <c r="A940" s="5" t="s">
        <v>3115</v>
      </c>
      <c r="C940" t="s">
        <v>40</v>
      </c>
      <c r="D940" t="s">
        <v>66</v>
      </c>
      <c r="E940" t="s">
        <v>41</v>
      </c>
      <c r="F940" s="6">
        <v>167</v>
      </c>
      <c r="G940">
        <v>2012</v>
      </c>
      <c r="H940" t="s">
        <v>63</v>
      </c>
      <c r="I940" t="s">
        <v>3116</v>
      </c>
      <c r="J940" s="5" t="s">
        <v>3117</v>
      </c>
      <c r="K940" s="13" t="s">
        <v>3118</v>
      </c>
      <c r="L940" t="s">
        <v>3119</v>
      </c>
      <c r="M940" s="6">
        <v>167</v>
      </c>
      <c r="N940" s="6">
        <v>0</v>
      </c>
      <c r="O940" s="6">
        <v>0</v>
      </c>
      <c r="P940" s="6">
        <v>0</v>
      </c>
      <c r="Q940" s="6">
        <v>0</v>
      </c>
      <c r="R940" s="6">
        <v>108</v>
      </c>
      <c r="S940" s="6">
        <v>59</v>
      </c>
      <c r="T940" s="6">
        <v>0</v>
      </c>
      <c r="U940" s="6">
        <v>0</v>
      </c>
      <c r="V940" s="6">
        <v>0</v>
      </c>
      <c r="W940" s="7">
        <v>108</v>
      </c>
      <c r="X940" s="7">
        <v>0</v>
      </c>
      <c r="Y940" s="7">
        <v>108</v>
      </c>
      <c r="Z940" s="7">
        <v>0</v>
      </c>
      <c r="AA940" s="7">
        <v>0</v>
      </c>
      <c r="AB940" s="7">
        <v>0</v>
      </c>
      <c r="AC940" s="6">
        <v>108</v>
      </c>
      <c r="AD940" s="6">
        <v>0</v>
      </c>
      <c r="AE940" s="6">
        <v>0</v>
      </c>
      <c r="AF940" s="6">
        <v>0</v>
      </c>
      <c r="AG940" s="6">
        <v>0</v>
      </c>
      <c r="AH940" s="8">
        <v>108</v>
      </c>
      <c r="AI940" s="8">
        <v>0</v>
      </c>
      <c r="AJ940" s="8">
        <v>0</v>
      </c>
      <c r="AK940" s="8">
        <v>0</v>
      </c>
      <c r="AL940" s="8">
        <v>0</v>
      </c>
      <c r="AM940" s="7">
        <v>59</v>
      </c>
      <c r="AN940" s="7">
        <v>0</v>
      </c>
      <c r="AO940" s="7">
        <v>0</v>
      </c>
      <c r="AP940" s="7">
        <v>0</v>
      </c>
      <c r="AQ940" s="7">
        <v>0</v>
      </c>
      <c r="AR940" s="7">
        <f>F940-W940</f>
        <v>59</v>
      </c>
    </row>
    <row r="941" spans="1:44" ht="16" x14ac:dyDescent="0.2">
      <c r="A941" s="5" t="s">
        <v>2997</v>
      </c>
      <c r="C941" t="s">
        <v>41</v>
      </c>
      <c r="D941" t="s">
        <v>66</v>
      </c>
      <c r="E941" t="s">
        <v>41</v>
      </c>
      <c r="F941" s="6">
        <v>166</v>
      </c>
      <c r="G941">
        <v>1976</v>
      </c>
      <c r="H941" t="s">
        <v>46</v>
      </c>
      <c r="I941" t="s">
        <v>46</v>
      </c>
      <c r="J941" s="5" t="s">
        <v>2998</v>
      </c>
      <c r="K941" s="13" t="s">
        <v>2999</v>
      </c>
      <c r="L941" t="s">
        <v>3000</v>
      </c>
      <c r="M941" s="6">
        <v>0</v>
      </c>
      <c r="N941" s="6">
        <v>69</v>
      </c>
      <c r="O941" s="6">
        <v>97</v>
      </c>
      <c r="P941" s="6">
        <v>0</v>
      </c>
      <c r="Q941" s="6">
        <v>0</v>
      </c>
      <c r="R941" s="6">
        <v>0</v>
      </c>
      <c r="S941" s="6">
        <v>0</v>
      </c>
      <c r="T941" s="6">
        <v>0</v>
      </c>
      <c r="U941" s="6">
        <v>0</v>
      </c>
      <c r="V941" s="6">
        <v>166</v>
      </c>
      <c r="W941" s="7">
        <v>0</v>
      </c>
      <c r="X941" s="7">
        <v>0</v>
      </c>
      <c r="Y941" s="7">
        <v>0</v>
      </c>
      <c r="Z941" s="7">
        <v>0</v>
      </c>
      <c r="AA941" s="7">
        <v>0</v>
      </c>
      <c r="AB941" s="7">
        <v>0</v>
      </c>
      <c r="AC941" s="6">
        <v>0</v>
      </c>
      <c r="AD941" s="6">
        <v>0</v>
      </c>
      <c r="AE941" s="6">
        <v>0</v>
      </c>
      <c r="AF941" s="6">
        <v>0</v>
      </c>
      <c r="AG941" s="6">
        <v>0</v>
      </c>
      <c r="AH941" s="8">
        <v>0</v>
      </c>
      <c r="AI941" s="8">
        <v>0</v>
      </c>
      <c r="AJ941" s="8">
        <v>0</v>
      </c>
      <c r="AK941" s="8">
        <v>0</v>
      </c>
      <c r="AL941" s="8">
        <v>0</v>
      </c>
      <c r="AM941" s="7">
        <v>0</v>
      </c>
      <c r="AN941" s="7">
        <v>69</v>
      </c>
      <c r="AO941" s="7">
        <v>97</v>
      </c>
      <c r="AP941" s="7">
        <v>0</v>
      </c>
      <c r="AQ941" s="7">
        <v>0</v>
      </c>
      <c r="AR941" s="7">
        <f>F941-W941</f>
        <v>166</v>
      </c>
    </row>
    <row r="942" spans="1:44" ht="16" x14ac:dyDescent="0.2">
      <c r="A942" s="5" t="s">
        <v>3001</v>
      </c>
      <c r="C942" t="s">
        <v>41</v>
      </c>
      <c r="D942" t="s">
        <v>41</v>
      </c>
      <c r="E942" t="s">
        <v>373</v>
      </c>
      <c r="F942" s="6">
        <v>165</v>
      </c>
      <c r="G942">
        <v>2017</v>
      </c>
      <c r="H942" t="s">
        <v>72</v>
      </c>
      <c r="I942" t="s">
        <v>72</v>
      </c>
      <c r="J942" s="5" t="s">
        <v>2389</v>
      </c>
      <c r="K942" s="13" t="s">
        <v>3</v>
      </c>
      <c r="L942" t="s">
        <v>3002</v>
      </c>
      <c r="M942" s="6">
        <v>0</v>
      </c>
      <c r="N942" s="6">
        <v>0</v>
      </c>
      <c r="O942" s="6">
        <v>0</v>
      </c>
      <c r="P942" s="6">
        <v>165</v>
      </c>
      <c r="Q942" s="6">
        <v>0</v>
      </c>
      <c r="R942" s="6">
        <v>0</v>
      </c>
      <c r="S942" s="6">
        <v>0</v>
      </c>
      <c r="T942" s="6">
        <v>0</v>
      </c>
      <c r="U942" s="6">
        <v>165</v>
      </c>
      <c r="V942" s="6">
        <v>0</v>
      </c>
      <c r="W942" s="7">
        <v>0</v>
      </c>
      <c r="X942" s="7">
        <v>0</v>
      </c>
      <c r="Y942" s="7">
        <v>0</v>
      </c>
      <c r="Z942" s="7">
        <v>0</v>
      </c>
      <c r="AA942" s="7">
        <v>0</v>
      </c>
      <c r="AB942" s="7">
        <v>0</v>
      </c>
      <c r="AC942" s="6">
        <v>0</v>
      </c>
      <c r="AD942" s="6">
        <v>0</v>
      </c>
      <c r="AE942" s="6">
        <v>0</v>
      </c>
      <c r="AF942" s="6">
        <v>0</v>
      </c>
      <c r="AG942" s="6">
        <v>0</v>
      </c>
      <c r="AH942" s="8">
        <v>0</v>
      </c>
      <c r="AI942" s="8">
        <v>0</v>
      </c>
      <c r="AJ942" s="8">
        <v>0</v>
      </c>
      <c r="AK942" s="8">
        <v>0</v>
      </c>
      <c r="AL942" s="8">
        <v>0</v>
      </c>
      <c r="AM942" s="7">
        <v>0</v>
      </c>
      <c r="AN942" s="7">
        <v>0</v>
      </c>
      <c r="AO942" s="7">
        <v>0</v>
      </c>
      <c r="AP942" s="7">
        <v>165</v>
      </c>
      <c r="AQ942" s="7">
        <v>0</v>
      </c>
      <c r="AR942" s="7">
        <f>F942-W942</f>
        <v>165</v>
      </c>
    </row>
    <row r="943" spans="1:44" ht="16" x14ac:dyDescent="0.2">
      <c r="A943" s="5" t="s">
        <v>3003</v>
      </c>
      <c r="C943" t="s">
        <v>41</v>
      </c>
      <c r="D943" t="s">
        <v>41</v>
      </c>
      <c r="E943" t="s">
        <v>41</v>
      </c>
      <c r="F943" s="6">
        <v>165</v>
      </c>
      <c r="G943">
        <v>1982</v>
      </c>
      <c r="H943" t="s">
        <v>46</v>
      </c>
      <c r="I943" t="s">
        <v>3004</v>
      </c>
      <c r="J943" s="5" t="s">
        <v>2944</v>
      </c>
      <c r="K943" s="13" t="s">
        <v>198</v>
      </c>
      <c r="L943" t="s">
        <v>3005</v>
      </c>
      <c r="M943" s="6">
        <v>105</v>
      </c>
      <c r="N943" s="6">
        <v>0</v>
      </c>
      <c r="O943" s="6">
        <v>60</v>
      </c>
      <c r="P943" s="6">
        <v>0</v>
      </c>
      <c r="Q943" s="6">
        <v>0</v>
      </c>
      <c r="R943" s="6">
        <v>0</v>
      </c>
      <c r="S943" s="6">
        <v>0</v>
      </c>
      <c r="T943" s="6">
        <v>0</v>
      </c>
      <c r="U943" s="6">
        <v>0</v>
      </c>
      <c r="V943" s="6">
        <v>165</v>
      </c>
      <c r="W943" s="7">
        <v>0</v>
      </c>
      <c r="X943" s="7">
        <v>0</v>
      </c>
      <c r="Y943" s="7">
        <v>0</v>
      </c>
      <c r="Z943" s="7">
        <v>0</v>
      </c>
      <c r="AA943" s="7">
        <v>0</v>
      </c>
      <c r="AB943" s="7">
        <v>0</v>
      </c>
      <c r="AC943" s="6">
        <v>0</v>
      </c>
      <c r="AD943" s="6">
        <v>0</v>
      </c>
      <c r="AE943" s="6">
        <v>0</v>
      </c>
      <c r="AF943" s="6">
        <v>0</v>
      </c>
      <c r="AG943" s="6">
        <v>0</v>
      </c>
      <c r="AH943" s="8">
        <v>0</v>
      </c>
      <c r="AI943" s="8">
        <v>0</v>
      </c>
      <c r="AJ943" s="8">
        <v>0</v>
      </c>
      <c r="AK943" s="8">
        <v>0</v>
      </c>
      <c r="AL943" s="8">
        <v>0</v>
      </c>
      <c r="AM943" s="7">
        <v>105</v>
      </c>
      <c r="AN943" s="7">
        <v>0</v>
      </c>
      <c r="AO943" s="7">
        <v>60</v>
      </c>
      <c r="AP943" s="7">
        <v>0</v>
      </c>
      <c r="AQ943" s="7">
        <v>0</v>
      </c>
      <c r="AR943" s="7">
        <f>F943-W943</f>
        <v>165</v>
      </c>
    </row>
    <row r="944" spans="1:44" ht="16" x14ac:dyDescent="0.2">
      <c r="A944" s="5" t="s">
        <v>3006</v>
      </c>
      <c r="C944" t="s">
        <v>41</v>
      </c>
      <c r="D944" t="s">
        <v>41</v>
      </c>
      <c r="E944" t="s">
        <v>373</v>
      </c>
      <c r="F944" s="6">
        <v>164</v>
      </c>
      <c r="G944">
        <v>2014</v>
      </c>
      <c r="H944" t="s">
        <v>46</v>
      </c>
      <c r="I944" t="s">
        <v>46</v>
      </c>
      <c r="J944" s="5" t="s">
        <v>3007</v>
      </c>
      <c r="K944" s="13" t="s">
        <v>41</v>
      </c>
      <c r="M944" s="6">
        <v>164</v>
      </c>
      <c r="N944" s="6"/>
      <c r="O944" s="6"/>
      <c r="P944" s="6"/>
      <c r="Q944" s="6"/>
      <c r="R944" s="6">
        <v>0</v>
      </c>
      <c r="S944" s="6">
        <v>0</v>
      </c>
      <c r="T944" s="6">
        <v>0</v>
      </c>
      <c r="U944" s="6">
        <v>0</v>
      </c>
      <c r="V944" s="6">
        <v>164</v>
      </c>
      <c r="W944" s="7">
        <v>0</v>
      </c>
      <c r="X944" s="7">
        <v>0</v>
      </c>
      <c r="Y944" s="7">
        <v>0</v>
      </c>
      <c r="Z944" s="7">
        <v>0</v>
      </c>
      <c r="AA944" s="7">
        <v>0</v>
      </c>
      <c r="AB944" s="7">
        <v>0</v>
      </c>
      <c r="AC944" s="6">
        <v>0</v>
      </c>
      <c r="AD944" s="6">
        <v>0</v>
      </c>
      <c r="AE944" s="6">
        <v>0</v>
      </c>
      <c r="AF944" s="6">
        <v>0</v>
      </c>
      <c r="AG944" s="6">
        <v>0</v>
      </c>
      <c r="AH944" s="8">
        <v>0</v>
      </c>
      <c r="AI944" s="8">
        <v>0</v>
      </c>
      <c r="AJ944" s="8">
        <v>0</v>
      </c>
      <c r="AK944" s="8">
        <v>0</v>
      </c>
      <c r="AL944" s="8">
        <v>0</v>
      </c>
      <c r="AM944" s="7">
        <v>164</v>
      </c>
      <c r="AN944" s="7">
        <v>0</v>
      </c>
      <c r="AO944" s="7">
        <v>0</v>
      </c>
      <c r="AP944" s="7">
        <v>0</v>
      </c>
      <c r="AQ944" s="7">
        <v>0</v>
      </c>
      <c r="AR944" s="7">
        <f>F944-W944</f>
        <v>164</v>
      </c>
    </row>
    <row r="945" spans="1:44" ht="32" x14ac:dyDescent="0.2">
      <c r="A945" s="5" t="s">
        <v>3008</v>
      </c>
      <c r="C945" t="s">
        <v>41</v>
      </c>
      <c r="D945" t="s">
        <v>41</v>
      </c>
      <c r="E945" t="s">
        <v>41</v>
      </c>
      <c r="F945" s="6">
        <v>162</v>
      </c>
      <c r="G945">
        <v>2016</v>
      </c>
      <c r="H945" t="s">
        <v>63</v>
      </c>
      <c r="I945" t="s">
        <v>63</v>
      </c>
      <c r="J945" s="5" t="s">
        <v>3009</v>
      </c>
      <c r="K945" s="13" t="s">
        <v>790</v>
      </c>
      <c r="L945" t="s">
        <v>3010</v>
      </c>
      <c r="M945" s="6">
        <v>0</v>
      </c>
      <c r="N945" s="6">
        <v>0</v>
      </c>
      <c r="O945" s="6">
        <v>162</v>
      </c>
      <c r="P945" s="6">
        <v>0</v>
      </c>
      <c r="Q945" s="6">
        <v>0</v>
      </c>
      <c r="R945" s="6">
        <v>0</v>
      </c>
      <c r="S945" s="6">
        <v>162</v>
      </c>
      <c r="T945" s="6">
        <v>0</v>
      </c>
      <c r="U945" s="6">
        <v>0</v>
      </c>
      <c r="V945" s="6">
        <v>0</v>
      </c>
      <c r="W945" s="7">
        <v>0</v>
      </c>
      <c r="X945" s="7">
        <v>0</v>
      </c>
      <c r="Y945" s="7">
        <v>0</v>
      </c>
      <c r="Z945" s="7">
        <v>0</v>
      </c>
      <c r="AA945" s="7">
        <v>0</v>
      </c>
      <c r="AB945" s="7">
        <v>0</v>
      </c>
      <c r="AC945" s="6">
        <v>0</v>
      </c>
      <c r="AD945" s="6">
        <v>0</v>
      </c>
      <c r="AE945" s="6">
        <v>0</v>
      </c>
      <c r="AF945" s="6">
        <v>0</v>
      </c>
      <c r="AG945" s="6">
        <v>0</v>
      </c>
      <c r="AH945" s="8">
        <v>0</v>
      </c>
      <c r="AI945" s="8">
        <v>0</v>
      </c>
      <c r="AJ945" s="8">
        <v>0</v>
      </c>
      <c r="AK945" s="8">
        <v>0</v>
      </c>
      <c r="AL945" s="8">
        <v>0</v>
      </c>
      <c r="AM945" s="7">
        <v>0</v>
      </c>
      <c r="AN945" s="7">
        <v>0</v>
      </c>
      <c r="AO945" s="7">
        <v>162</v>
      </c>
      <c r="AP945" s="7">
        <v>0</v>
      </c>
      <c r="AQ945" s="7">
        <v>0</v>
      </c>
      <c r="AR945" s="7">
        <f>F945-W945</f>
        <v>162</v>
      </c>
    </row>
    <row r="946" spans="1:44" ht="16" x14ac:dyDescent="0.2">
      <c r="A946" s="5" t="s">
        <v>3011</v>
      </c>
      <c r="C946" t="s">
        <v>41</v>
      </c>
      <c r="D946" t="s">
        <v>41</v>
      </c>
      <c r="E946" t="s">
        <v>41</v>
      </c>
      <c r="F946" s="6">
        <v>158</v>
      </c>
      <c r="G946">
        <v>2014</v>
      </c>
      <c r="H946" t="s">
        <v>46</v>
      </c>
      <c r="I946" t="s">
        <v>46</v>
      </c>
      <c r="J946" s="5" t="s">
        <v>3012</v>
      </c>
      <c r="K946" s="13" t="s">
        <v>1224</v>
      </c>
      <c r="L946" t="s">
        <v>3013</v>
      </c>
      <c r="M946" s="6">
        <v>158</v>
      </c>
      <c r="N946" s="6">
        <v>0</v>
      </c>
      <c r="O946" s="6">
        <v>0</v>
      </c>
      <c r="P946" s="6">
        <v>0</v>
      </c>
      <c r="Q946" s="6">
        <v>0</v>
      </c>
      <c r="R946" s="6">
        <v>0</v>
      </c>
      <c r="S946" s="6">
        <v>0</v>
      </c>
      <c r="T946" s="6">
        <v>0</v>
      </c>
      <c r="U946" s="6">
        <v>0</v>
      </c>
      <c r="V946" s="6">
        <v>158</v>
      </c>
      <c r="W946" s="7">
        <v>0</v>
      </c>
      <c r="X946" s="7">
        <v>0</v>
      </c>
      <c r="Y946" s="7">
        <v>0</v>
      </c>
      <c r="Z946" s="7">
        <v>0</v>
      </c>
      <c r="AA946" s="7">
        <v>0</v>
      </c>
      <c r="AB946" s="7">
        <v>0</v>
      </c>
      <c r="AC946" s="6">
        <v>0</v>
      </c>
      <c r="AD946" s="6">
        <v>0</v>
      </c>
      <c r="AE946" s="6">
        <v>0</v>
      </c>
      <c r="AF946" s="6">
        <v>0</v>
      </c>
      <c r="AG946" s="6">
        <v>0</v>
      </c>
      <c r="AH946" s="8">
        <v>0</v>
      </c>
      <c r="AI946" s="8">
        <v>0</v>
      </c>
      <c r="AJ946" s="8">
        <v>0</v>
      </c>
      <c r="AK946" s="8">
        <v>0</v>
      </c>
      <c r="AL946" s="8">
        <v>0</v>
      </c>
      <c r="AM946" s="7">
        <v>158</v>
      </c>
      <c r="AN946" s="7">
        <v>0</v>
      </c>
      <c r="AO946" s="7">
        <v>0</v>
      </c>
      <c r="AP946" s="7">
        <v>0</v>
      </c>
      <c r="AQ946" s="7">
        <v>0</v>
      </c>
      <c r="AR946" s="7">
        <f>F946-W946</f>
        <v>158</v>
      </c>
    </row>
    <row r="947" spans="1:44" ht="16" x14ac:dyDescent="0.2">
      <c r="A947" s="5" t="s">
        <v>3014</v>
      </c>
      <c r="C947" t="s">
        <v>41</v>
      </c>
      <c r="D947" t="s">
        <v>41</v>
      </c>
      <c r="E947" t="s">
        <v>41</v>
      </c>
      <c r="F947" s="6">
        <v>158</v>
      </c>
      <c r="G947">
        <v>2013</v>
      </c>
      <c r="H947" t="s">
        <v>63</v>
      </c>
      <c r="I947" t="s">
        <v>63</v>
      </c>
      <c r="J947" s="5" t="s">
        <v>3015</v>
      </c>
      <c r="K947" s="13" t="s">
        <v>198</v>
      </c>
      <c r="L947" t="s">
        <v>3016</v>
      </c>
      <c r="M947" s="6">
        <v>158</v>
      </c>
      <c r="N947" s="6">
        <v>0</v>
      </c>
      <c r="O947" s="6">
        <v>0</v>
      </c>
      <c r="P947" s="6">
        <v>0</v>
      </c>
      <c r="Q947" s="6">
        <v>0</v>
      </c>
      <c r="R947" s="6">
        <v>0</v>
      </c>
      <c r="S947" s="6">
        <v>158</v>
      </c>
      <c r="T947" s="6">
        <v>0</v>
      </c>
      <c r="U947" s="6">
        <v>0</v>
      </c>
      <c r="V947" s="6">
        <v>0</v>
      </c>
      <c r="W947" s="7">
        <v>0</v>
      </c>
      <c r="X947" s="7">
        <v>0</v>
      </c>
      <c r="Y947" s="7">
        <v>0</v>
      </c>
      <c r="Z947" s="7">
        <v>0</v>
      </c>
      <c r="AA947" s="7">
        <v>0</v>
      </c>
      <c r="AB947" s="7">
        <v>0</v>
      </c>
      <c r="AC947" s="6">
        <v>0</v>
      </c>
      <c r="AD947" s="6">
        <v>0</v>
      </c>
      <c r="AE947" s="6">
        <v>0</v>
      </c>
      <c r="AF947" s="6">
        <v>0</v>
      </c>
      <c r="AG947" s="6">
        <v>0</v>
      </c>
      <c r="AH947" s="8">
        <v>0</v>
      </c>
      <c r="AI947" s="8">
        <v>0</v>
      </c>
      <c r="AJ947" s="8">
        <v>0</v>
      </c>
      <c r="AK947" s="8">
        <v>0</v>
      </c>
      <c r="AL947" s="8">
        <v>0</v>
      </c>
      <c r="AM947" s="7">
        <v>158</v>
      </c>
      <c r="AN947" s="7">
        <v>0</v>
      </c>
      <c r="AO947" s="7">
        <v>0</v>
      </c>
      <c r="AP947" s="7">
        <v>0</v>
      </c>
      <c r="AQ947" s="7">
        <v>0</v>
      </c>
      <c r="AR947" s="7">
        <f>F947-W947</f>
        <v>158</v>
      </c>
    </row>
    <row r="948" spans="1:44" ht="32" x14ac:dyDescent="0.2">
      <c r="A948" s="5" t="s">
        <v>3017</v>
      </c>
      <c r="C948" t="s">
        <v>41</v>
      </c>
      <c r="D948" t="s">
        <v>41</v>
      </c>
      <c r="E948" t="s">
        <v>41</v>
      </c>
      <c r="F948" s="6">
        <v>157</v>
      </c>
      <c r="G948">
        <v>2012</v>
      </c>
      <c r="H948" t="s">
        <v>63</v>
      </c>
      <c r="I948" t="s">
        <v>63</v>
      </c>
      <c r="J948" s="5" t="s">
        <v>584</v>
      </c>
      <c r="K948" s="13" t="s">
        <v>414</v>
      </c>
      <c r="L948" t="s">
        <v>3018</v>
      </c>
      <c r="M948" s="6">
        <v>0</v>
      </c>
      <c r="N948" s="6">
        <v>0</v>
      </c>
      <c r="O948" s="6">
        <v>157</v>
      </c>
      <c r="P948" s="6">
        <v>0</v>
      </c>
      <c r="Q948" s="6">
        <v>0</v>
      </c>
      <c r="R948" s="6">
        <v>0</v>
      </c>
      <c r="S948" s="6">
        <v>157</v>
      </c>
      <c r="T948" s="6">
        <v>0</v>
      </c>
      <c r="U948" s="6">
        <v>0</v>
      </c>
      <c r="V948" s="6">
        <v>0</v>
      </c>
      <c r="W948" s="7">
        <v>0</v>
      </c>
      <c r="X948" s="7">
        <v>0</v>
      </c>
      <c r="Y948" s="7">
        <v>0</v>
      </c>
      <c r="Z948" s="7">
        <v>0</v>
      </c>
      <c r="AA948" s="7">
        <v>0</v>
      </c>
      <c r="AB948" s="7">
        <v>0</v>
      </c>
      <c r="AC948" s="6">
        <v>0</v>
      </c>
      <c r="AD948" s="6">
        <v>0</v>
      </c>
      <c r="AE948" s="6">
        <v>0</v>
      </c>
      <c r="AF948" s="6">
        <v>0</v>
      </c>
      <c r="AG948" s="6">
        <v>0</v>
      </c>
      <c r="AH948" s="8">
        <v>0</v>
      </c>
      <c r="AI948" s="8">
        <v>0</v>
      </c>
      <c r="AJ948" s="8">
        <v>0</v>
      </c>
      <c r="AK948" s="8">
        <v>0</v>
      </c>
      <c r="AL948" s="8">
        <v>0</v>
      </c>
      <c r="AM948" s="7">
        <v>0</v>
      </c>
      <c r="AN948" s="7">
        <v>0</v>
      </c>
      <c r="AO948" s="7">
        <v>157</v>
      </c>
      <c r="AP948" s="7">
        <v>0</v>
      </c>
      <c r="AQ948" s="7">
        <v>0</v>
      </c>
      <c r="AR948" s="7">
        <f>F948-W948</f>
        <v>157</v>
      </c>
    </row>
    <row r="949" spans="1:44" ht="16" x14ac:dyDescent="0.2">
      <c r="A949" s="5" t="s">
        <v>3019</v>
      </c>
      <c r="C949" t="s">
        <v>41</v>
      </c>
      <c r="D949" t="s">
        <v>41</v>
      </c>
      <c r="E949" t="s">
        <v>373</v>
      </c>
      <c r="F949" s="6">
        <v>154</v>
      </c>
      <c r="G949">
        <v>2017</v>
      </c>
      <c r="H949" t="s">
        <v>63</v>
      </c>
      <c r="I949" t="s">
        <v>63</v>
      </c>
      <c r="J949" s="5" t="s">
        <v>1827</v>
      </c>
      <c r="K949" s="13" t="s">
        <v>1984</v>
      </c>
      <c r="L949" t="s">
        <v>3020</v>
      </c>
      <c r="M949" s="6">
        <v>0</v>
      </c>
      <c r="N949" s="6">
        <v>0</v>
      </c>
      <c r="O949" s="6">
        <v>0</v>
      </c>
      <c r="P949" s="6">
        <v>154</v>
      </c>
      <c r="Q949" s="6">
        <v>0</v>
      </c>
      <c r="R949" s="6">
        <v>0</v>
      </c>
      <c r="S949" s="6">
        <v>154</v>
      </c>
      <c r="T949" s="6">
        <v>0</v>
      </c>
      <c r="U949" s="6">
        <v>0</v>
      </c>
      <c r="V949" s="6">
        <v>0</v>
      </c>
      <c r="W949" s="7">
        <v>0</v>
      </c>
      <c r="X949" s="7">
        <v>0</v>
      </c>
      <c r="Y949" s="7">
        <v>0</v>
      </c>
      <c r="Z949" s="7">
        <v>0</v>
      </c>
      <c r="AA949" s="7">
        <v>0</v>
      </c>
      <c r="AB949" s="7">
        <v>0</v>
      </c>
      <c r="AC949" s="6">
        <v>0</v>
      </c>
      <c r="AD949" s="6">
        <v>0</v>
      </c>
      <c r="AE949" s="6">
        <v>0</v>
      </c>
      <c r="AF949" s="6">
        <v>0</v>
      </c>
      <c r="AG949" s="6">
        <v>0</v>
      </c>
      <c r="AH949" s="8">
        <v>0</v>
      </c>
      <c r="AI949" s="8">
        <v>0</v>
      </c>
      <c r="AJ949" s="8">
        <v>0</v>
      </c>
      <c r="AK949" s="8">
        <v>0</v>
      </c>
      <c r="AL949" s="8">
        <v>0</v>
      </c>
      <c r="AM949" s="7">
        <v>0</v>
      </c>
      <c r="AN949" s="7">
        <v>0</v>
      </c>
      <c r="AO949" s="7">
        <v>0</v>
      </c>
      <c r="AP949" s="7">
        <v>154</v>
      </c>
      <c r="AQ949" s="7">
        <v>0</v>
      </c>
      <c r="AR949" s="7">
        <f>F949-W949</f>
        <v>154</v>
      </c>
    </row>
    <row r="950" spans="1:44" ht="16" x14ac:dyDescent="0.2">
      <c r="A950" s="5" t="s">
        <v>3021</v>
      </c>
      <c r="C950" t="s">
        <v>41</v>
      </c>
      <c r="D950" t="s">
        <v>41</v>
      </c>
      <c r="E950" t="s">
        <v>41</v>
      </c>
      <c r="F950" s="6">
        <v>149</v>
      </c>
      <c r="G950">
        <v>1994</v>
      </c>
      <c r="H950" t="s">
        <v>87</v>
      </c>
      <c r="I950" t="s">
        <v>87</v>
      </c>
      <c r="J950" s="5" t="s">
        <v>3022</v>
      </c>
      <c r="K950" s="13" t="s">
        <v>3023</v>
      </c>
      <c r="L950" t="s">
        <v>3024</v>
      </c>
      <c r="M950" s="6">
        <v>149</v>
      </c>
      <c r="N950" s="6">
        <v>0</v>
      </c>
      <c r="O950" s="6">
        <v>0</v>
      </c>
      <c r="P950" s="6">
        <v>0</v>
      </c>
      <c r="Q950" s="6">
        <v>0</v>
      </c>
      <c r="R950" s="6">
        <v>0</v>
      </c>
      <c r="S950" s="6">
        <v>0</v>
      </c>
      <c r="T950" s="6">
        <v>0</v>
      </c>
      <c r="U950" s="6">
        <v>149</v>
      </c>
      <c r="V950" s="6">
        <v>0</v>
      </c>
      <c r="W950" s="7">
        <v>149</v>
      </c>
      <c r="X950" s="7">
        <v>149</v>
      </c>
      <c r="Y950" s="7">
        <v>0</v>
      </c>
      <c r="Z950" s="7">
        <v>0</v>
      </c>
      <c r="AA950" s="7">
        <v>0</v>
      </c>
      <c r="AB950" s="7">
        <v>0</v>
      </c>
      <c r="AC950" s="6">
        <v>0</v>
      </c>
      <c r="AD950" s="6">
        <v>0</v>
      </c>
      <c r="AE950" s="6">
        <v>0</v>
      </c>
      <c r="AF950" s="6">
        <v>149</v>
      </c>
      <c r="AG950" s="6">
        <v>0</v>
      </c>
      <c r="AH950" s="8">
        <v>149</v>
      </c>
      <c r="AI950" s="8">
        <v>0</v>
      </c>
      <c r="AJ950" s="8">
        <v>0</v>
      </c>
      <c r="AK950" s="8">
        <v>0</v>
      </c>
      <c r="AL950" s="8">
        <v>0</v>
      </c>
      <c r="AM950" s="7">
        <v>0</v>
      </c>
      <c r="AN950" s="7">
        <v>0</v>
      </c>
      <c r="AO950" s="7">
        <v>0</v>
      </c>
      <c r="AP950" s="7">
        <v>0</v>
      </c>
      <c r="AQ950" s="7">
        <v>0</v>
      </c>
      <c r="AR950" s="7">
        <f>F950-W950</f>
        <v>0</v>
      </c>
    </row>
    <row r="951" spans="1:44" ht="16" x14ac:dyDescent="0.2">
      <c r="A951" s="5" t="s">
        <v>3025</v>
      </c>
      <c r="C951" t="s">
        <v>41</v>
      </c>
      <c r="D951" t="s">
        <v>41</v>
      </c>
      <c r="E951" t="s">
        <v>373</v>
      </c>
      <c r="F951" s="6">
        <v>146</v>
      </c>
      <c r="G951">
        <v>2011</v>
      </c>
      <c r="H951" t="s">
        <v>46</v>
      </c>
      <c r="I951" t="s">
        <v>46</v>
      </c>
      <c r="J951" s="5" t="s">
        <v>3026</v>
      </c>
      <c r="K951" s="13" t="s">
        <v>3</v>
      </c>
      <c r="L951" t="s">
        <v>3027</v>
      </c>
      <c r="M951" s="6">
        <v>127</v>
      </c>
      <c r="N951" s="6">
        <v>17</v>
      </c>
      <c r="O951" s="6">
        <v>2</v>
      </c>
      <c r="P951" s="6">
        <v>0</v>
      </c>
      <c r="Q951" s="6">
        <v>0</v>
      </c>
      <c r="R951" s="6">
        <v>0</v>
      </c>
      <c r="S951" s="6">
        <v>0</v>
      </c>
      <c r="T951" s="6">
        <v>0</v>
      </c>
      <c r="U951" s="6">
        <v>0</v>
      </c>
      <c r="V951" s="6">
        <v>146</v>
      </c>
      <c r="W951" s="7">
        <v>0</v>
      </c>
      <c r="X951" s="7">
        <v>0</v>
      </c>
      <c r="Y951" s="7">
        <v>0</v>
      </c>
      <c r="Z951" s="7">
        <v>0</v>
      </c>
      <c r="AA951" s="7">
        <v>0</v>
      </c>
      <c r="AB951" s="7">
        <v>0</v>
      </c>
      <c r="AC951" s="6">
        <v>0</v>
      </c>
      <c r="AD951" s="6">
        <v>0</v>
      </c>
      <c r="AE951" s="6">
        <v>0</v>
      </c>
      <c r="AF951" s="6">
        <v>0</v>
      </c>
      <c r="AG951" s="6">
        <v>0</v>
      </c>
      <c r="AH951" s="8">
        <v>0</v>
      </c>
      <c r="AI951" s="8">
        <v>0</v>
      </c>
      <c r="AJ951" s="8">
        <v>0</v>
      </c>
      <c r="AK951" s="8">
        <v>0</v>
      </c>
      <c r="AL951" s="8">
        <v>0</v>
      </c>
      <c r="AM951" s="7">
        <v>127</v>
      </c>
      <c r="AN951" s="7">
        <v>17</v>
      </c>
      <c r="AO951" s="7">
        <v>2</v>
      </c>
      <c r="AP951" s="7">
        <v>0</v>
      </c>
      <c r="AQ951" s="7">
        <v>0</v>
      </c>
      <c r="AR951" s="7">
        <f>F951-W951</f>
        <v>146</v>
      </c>
    </row>
    <row r="952" spans="1:44" ht="16" x14ac:dyDescent="0.2">
      <c r="A952" s="5" t="s">
        <v>3028</v>
      </c>
      <c r="C952" t="s">
        <v>41</v>
      </c>
      <c r="D952" t="s">
        <v>41</v>
      </c>
      <c r="E952" t="s">
        <v>373</v>
      </c>
      <c r="F952" s="6">
        <v>145</v>
      </c>
      <c r="G952">
        <v>2017</v>
      </c>
      <c r="H952" t="s">
        <v>87</v>
      </c>
      <c r="I952" t="s">
        <v>87</v>
      </c>
      <c r="J952" s="5" t="s">
        <v>3029</v>
      </c>
      <c r="K952" s="13" t="s">
        <v>1699</v>
      </c>
      <c r="L952" t="s">
        <v>3030</v>
      </c>
      <c r="M952" s="6">
        <v>0</v>
      </c>
      <c r="N952" s="6">
        <v>0</v>
      </c>
      <c r="O952" s="6">
        <v>0</v>
      </c>
      <c r="P952" s="6">
        <v>145</v>
      </c>
      <c r="Q952" s="6">
        <v>0</v>
      </c>
      <c r="R952" s="6">
        <v>145</v>
      </c>
      <c r="S952" s="6">
        <v>0</v>
      </c>
      <c r="T952" s="6">
        <v>0</v>
      </c>
      <c r="U952" s="6">
        <v>0</v>
      </c>
      <c r="V952" s="6">
        <v>0</v>
      </c>
      <c r="W952" s="7">
        <v>0</v>
      </c>
      <c r="X952" s="7">
        <v>0</v>
      </c>
      <c r="Y952" s="7">
        <v>0</v>
      </c>
      <c r="Z952" s="7">
        <v>0</v>
      </c>
      <c r="AA952" s="7">
        <v>0</v>
      </c>
      <c r="AB952" s="7">
        <v>0</v>
      </c>
      <c r="AC952" s="6">
        <v>0</v>
      </c>
      <c r="AD952" s="6">
        <v>0</v>
      </c>
      <c r="AE952" s="6">
        <v>0</v>
      </c>
      <c r="AF952" s="6">
        <v>0</v>
      </c>
      <c r="AG952" s="6">
        <v>0</v>
      </c>
      <c r="AH952" s="8">
        <v>0</v>
      </c>
      <c r="AI952" s="8">
        <v>0</v>
      </c>
      <c r="AJ952" s="8">
        <v>0</v>
      </c>
      <c r="AK952" s="8">
        <v>0</v>
      </c>
      <c r="AL952" s="8">
        <v>0</v>
      </c>
      <c r="AM952" s="7">
        <v>0</v>
      </c>
      <c r="AN952" s="7">
        <v>0</v>
      </c>
      <c r="AO952" s="7">
        <v>0</v>
      </c>
      <c r="AP952" s="7">
        <v>145</v>
      </c>
      <c r="AQ952" s="7">
        <v>0</v>
      </c>
      <c r="AR952" s="7">
        <f>F952-W952</f>
        <v>145</v>
      </c>
    </row>
    <row r="953" spans="1:44" ht="16" x14ac:dyDescent="0.2">
      <c r="A953" s="5" t="s">
        <v>3033</v>
      </c>
      <c r="C953" t="s">
        <v>41</v>
      </c>
      <c r="D953" t="s">
        <v>41</v>
      </c>
      <c r="E953" t="s">
        <v>41</v>
      </c>
      <c r="F953" s="6">
        <v>141</v>
      </c>
      <c r="G953">
        <v>2007</v>
      </c>
      <c r="H953" t="s">
        <v>63</v>
      </c>
      <c r="I953" t="s">
        <v>63</v>
      </c>
      <c r="J953" s="5" t="s">
        <v>3034</v>
      </c>
      <c r="K953" s="13" t="s">
        <v>369</v>
      </c>
      <c r="L953" t="s">
        <v>3035</v>
      </c>
      <c r="M953" s="6">
        <v>74</v>
      </c>
      <c r="N953" s="6">
        <v>51</v>
      </c>
      <c r="O953" s="6">
        <v>16</v>
      </c>
      <c r="P953" s="6">
        <v>0</v>
      </c>
      <c r="Q953" s="6">
        <v>0</v>
      </c>
      <c r="R953" s="6">
        <v>0</v>
      </c>
      <c r="S953" s="6">
        <v>0</v>
      </c>
      <c r="T953" s="6">
        <v>0</v>
      </c>
      <c r="U953" s="6">
        <v>0</v>
      </c>
      <c r="V953" s="6">
        <v>141</v>
      </c>
      <c r="W953" s="7">
        <v>141</v>
      </c>
      <c r="X953" s="7">
        <v>0</v>
      </c>
      <c r="Y953" s="7">
        <v>141</v>
      </c>
      <c r="Z953" s="7">
        <v>0</v>
      </c>
      <c r="AA953" s="7">
        <v>0</v>
      </c>
      <c r="AB953" s="7">
        <v>0</v>
      </c>
      <c r="AC953" s="6">
        <v>0</v>
      </c>
      <c r="AD953" s="6">
        <v>0</v>
      </c>
      <c r="AE953" s="6">
        <v>0</v>
      </c>
      <c r="AF953" s="6">
        <v>0</v>
      </c>
      <c r="AG953" s="6">
        <v>141</v>
      </c>
      <c r="AH953" s="8">
        <v>74</v>
      </c>
      <c r="AI953" s="8">
        <v>51</v>
      </c>
      <c r="AJ953" s="8">
        <v>16</v>
      </c>
      <c r="AK953" s="8">
        <v>0</v>
      </c>
      <c r="AL953" s="8">
        <v>0</v>
      </c>
      <c r="AM953" s="7">
        <v>0</v>
      </c>
      <c r="AN953" s="7">
        <v>0</v>
      </c>
      <c r="AO953" s="7">
        <v>0</v>
      </c>
      <c r="AP953" s="7">
        <v>0</v>
      </c>
      <c r="AQ953" s="7">
        <v>0</v>
      </c>
      <c r="AR953" s="7">
        <f>F953-W953</f>
        <v>0</v>
      </c>
    </row>
    <row r="954" spans="1:44" ht="48" x14ac:dyDescent="0.2">
      <c r="A954" s="5" t="s">
        <v>3031</v>
      </c>
      <c r="C954" t="s">
        <v>41</v>
      </c>
      <c r="D954" t="s">
        <v>41</v>
      </c>
      <c r="E954" t="s">
        <v>373</v>
      </c>
      <c r="F954" s="6">
        <v>141</v>
      </c>
      <c r="G954">
        <v>2015</v>
      </c>
      <c r="H954" t="s">
        <v>72</v>
      </c>
      <c r="I954" t="s">
        <v>72</v>
      </c>
      <c r="J954" s="5" t="s">
        <v>3032</v>
      </c>
      <c r="K954" s="13" t="s">
        <v>41</v>
      </c>
      <c r="M954" s="6"/>
      <c r="N954" s="6">
        <v>141</v>
      </c>
      <c r="O954" s="6"/>
      <c r="P954" s="6"/>
      <c r="Q954" s="6"/>
      <c r="R954" s="6">
        <v>0</v>
      </c>
      <c r="S954" s="6">
        <v>0</v>
      </c>
      <c r="T954" s="6">
        <v>0</v>
      </c>
      <c r="U954" s="6">
        <v>141</v>
      </c>
      <c r="V954" s="6">
        <v>0</v>
      </c>
      <c r="W954" s="7">
        <v>0</v>
      </c>
      <c r="X954" s="7">
        <v>0</v>
      </c>
      <c r="Y954" s="7">
        <v>0</v>
      </c>
      <c r="Z954" s="7">
        <v>0</v>
      </c>
      <c r="AA954" s="7">
        <v>0</v>
      </c>
      <c r="AB954" s="7">
        <v>0</v>
      </c>
      <c r="AC954" s="6">
        <v>0</v>
      </c>
      <c r="AD954" s="6">
        <v>0</v>
      </c>
      <c r="AE954" s="6">
        <v>0</v>
      </c>
      <c r="AF954" s="6">
        <v>0</v>
      </c>
      <c r="AG954" s="6">
        <v>0</v>
      </c>
      <c r="AH954" s="8">
        <v>0</v>
      </c>
      <c r="AI954" s="8">
        <v>0</v>
      </c>
      <c r="AJ954" s="8">
        <v>0</v>
      </c>
      <c r="AK954" s="8">
        <v>0</v>
      </c>
      <c r="AL954" s="8">
        <v>0</v>
      </c>
      <c r="AM954" s="7">
        <v>0</v>
      </c>
      <c r="AN954" s="7">
        <v>141</v>
      </c>
      <c r="AO954" s="7">
        <v>0</v>
      </c>
      <c r="AP954" s="7">
        <v>0</v>
      </c>
      <c r="AQ954" s="7">
        <v>0</v>
      </c>
      <c r="AR954" s="7">
        <f>F954-W954</f>
        <v>141</v>
      </c>
    </row>
    <row r="955" spans="1:44" ht="16" x14ac:dyDescent="0.2">
      <c r="A955" s="5" t="s">
        <v>3040</v>
      </c>
      <c r="C955" t="s">
        <v>41</v>
      </c>
      <c r="D955" t="s">
        <v>41</v>
      </c>
      <c r="E955" t="s">
        <v>41</v>
      </c>
      <c r="F955" s="6">
        <v>140</v>
      </c>
      <c r="G955">
        <v>1988</v>
      </c>
      <c r="H955" t="s">
        <v>63</v>
      </c>
      <c r="I955" t="s">
        <v>63</v>
      </c>
      <c r="J955" s="5" t="s">
        <v>800</v>
      </c>
      <c r="K955" s="13" t="s">
        <v>3041</v>
      </c>
      <c r="L955" t="s">
        <v>3042</v>
      </c>
      <c r="M955" s="6">
        <v>61</v>
      </c>
      <c r="N955" s="6">
        <v>0</v>
      </c>
      <c r="O955" s="6">
        <v>79</v>
      </c>
      <c r="P955" s="6">
        <v>0</v>
      </c>
      <c r="Q955" s="6">
        <v>0</v>
      </c>
      <c r="R955" s="6">
        <v>0</v>
      </c>
      <c r="S955" s="6">
        <v>61</v>
      </c>
      <c r="T955" s="6">
        <v>0</v>
      </c>
      <c r="U955" s="6">
        <v>0</v>
      </c>
      <c r="V955" s="6">
        <v>79</v>
      </c>
      <c r="W955" s="7">
        <v>79</v>
      </c>
      <c r="X955" s="7">
        <v>0</v>
      </c>
      <c r="Y955" s="7">
        <v>79</v>
      </c>
      <c r="Z955" s="7">
        <v>0</v>
      </c>
      <c r="AA955" s="7">
        <v>0</v>
      </c>
      <c r="AB955" s="7">
        <v>0</v>
      </c>
      <c r="AC955" s="6">
        <v>0</v>
      </c>
      <c r="AD955" s="6">
        <v>0</v>
      </c>
      <c r="AE955" s="6">
        <v>0</v>
      </c>
      <c r="AF955" s="6">
        <v>0</v>
      </c>
      <c r="AG955" s="6">
        <v>79</v>
      </c>
      <c r="AH955" s="8">
        <v>0</v>
      </c>
      <c r="AI955" s="8">
        <v>0</v>
      </c>
      <c r="AJ955" s="8">
        <v>79</v>
      </c>
      <c r="AK955" s="8">
        <v>0</v>
      </c>
      <c r="AL955" s="8">
        <v>0</v>
      </c>
      <c r="AM955" s="7">
        <v>61</v>
      </c>
      <c r="AN955" s="7">
        <v>0</v>
      </c>
      <c r="AO955" s="7">
        <v>0</v>
      </c>
      <c r="AP955" s="7">
        <v>0</v>
      </c>
      <c r="AQ955" s="7">
        <v>0</v>
      </c>
      <c r="AR955" s="7">
        <f>F955-W955</f>
        <v>61</v>
      </c>
    </row>
    <row r="956" spans="1:44" ht="16" x14ac:dyDescent="0.2">
      <c r="A956" s="5" t="s">
        <v>3036</v>
      </c>
      <c r="C956" t="s">
        <v>41</v>
      </c>
      <c r="D956" t="s">
        <v>41</v>
      </c>
      <c r="E956" t="s">
        <v>373</v>
      </c>
      <c r="F956" s="6">
        <v>140</v>
      </c>
      <c r="G956">
        <v>2015</v>
      </c>
      <c r="H956" t="s">
        <v>63</v>
      </c>
      <c r="I956" t="s">
        <v>63</v>
      </c>
      <c r="J956" s="5" t="s">
        <v>2002</v>
      </c>
      <c r="K956" s="13" t="s">
        <v>1122</v>
      </c>
      <c r="L956" t="s">
        <v>3037</v>
      </c>
      <c r="M956" s="6">
        <v>0</v>
      </c>
      <c r="N956" s="6">
        <v>0</v>
      </c>
      <c r="O956" s="6">
        <v>35</v>
      </c>
      <c r="P956" s="6">
        <v>0</v>
      </c>
      <c r="Q956" s="6">
        <v>105</v>
      </c>
      <c r="R956" s="6">
        <v>0</v>
      </c>
      <c r="S956" s="6">
        <v>140</v>
      </c>
      <c r="T956" s="6">
        <v>0</v>
      </c>
      <c r="U956" s="6">
        <v>0</v>
      </c>
      <c r="V956" s="6">
        <v>0</v>
      </c>
      <c r="W956" s="7">
        <v>0</v>
      </c>
      <c r="X956" s="7">
        <v>0</v>
      </c>
      <c r="Y956" s="7">
        <v>0</v>
      </c>
      <c r="Z956" s="7">
        <v>0</v>
      </c>
      <c r="AA956" s="7">
        <v>0</v>
      </c>
      <c r="AB956" s="7">
        <v>0</v>
      </c>
      <c r="AC956" s="6">
        <v>0</v>
      </c>
      <c r="AD956" s="6">
        <v>0</v>
      </c>
      <c r="AE956" s="6">
        <v>0</v>
      </c>
      <c r="AF956" s="6">
        <v>0</v>
      </c>
      <c r="AG956" s="6">
        <v>0</v>
      </c>
      <c r="AH956" s="8">
        <v>0</v>
      </c>
      <c r="AI956" s="8">
        <v>0</v>
      </c>
      <c r="AJ956" s="8">
        <v>0</v>
      </c>
      <c r="AK956" s="8">
        <v>0</v>
      </c>
      <c r="AL956" s="8">
        <v>0</v>
      </c>
      <c r="AM956" s="7">
        <v>0</v>
      </c>
      <c r="AN956" s="7">
        <v>0</v>
      </c>
      <c r="AO956" s="7">
        <v>35</v>
      </c>
      <c r="AP956" s="7">
        <v>0</v>
      </c>
      <c r="AQ956" s="7">
        <v>105</v>
      </c>
      <c r="AR956" s="7">
        <f>F956-W956</f>
        <v>140</v>
      </c>
    </row>
    <row r="957" spans="1:44" ht="16" x14ac:dyDescent="0.2">
      <c r="A957" s="5" t="s">
        <v>3038</v>
      </c>
      <c r="C957" t="s">
        <v>41</v>
      </c>
      <c r="D957" t="s">
        <v>41</v>
      </c>
      <c r="E957" t="s">
        <v>373</v>
      </c>
      <c r="F957" s="6">
        <v>140</v>
      </c>
      <c r="G957">
        <v>2013</v>
      </c>
      <c r="H957" t="s">
        <v>63</v>
      </c>
      <c r="I957" t="s">
        <v>63</v>
      </c>
      <c r="J957" s="5" t="s">
        <v>595</v>
      </c>
      <c r="K957" s="13" t="s">
        <v>694</v>
      </c>
      <c r="L957" t="s">
        <v>3039</v>
      </c>
      <c r="M957" s="6">
        <v>140</v>
      </c>
      <c r="N957" s="6">
        <v>0</v>
      </c>
      <c r="O957" s="6">
        <v>0</v>
      </c>
      <c r="P957" s="6">
        <v>0</v>
      </c>
      <c r="Q957" s="6">
        <v>0</v>
      </c>
      <c r="R957" s="6">
        <v>0</v>
      </c>
      <c r="S957" s="6">
        <v>140</v>
      </c>
      <c r="T957" s="6">
        <v>0</v>
      </c>
      <c r="U957" s="6">
        <v>0</v>
      </c>
      <c r="V957" s="6">
        <v>0</v>
      </c>
      <c r="W957" s="7">
        <v>0</v>
      </c>
      <c r="X957" s="7">
        <v>0</v>
      </c>
      <c r="Y957" s="7">
        <v>0</v>
      </c>
      <c r="Z957" s="7">
        <v>0</v>
      </c>
      <c r="AA957" s="7">
        <v>0</v>
      </c>
      <c r="AB957" s="7">
        <v>0</v>
      </c>
      <c r="AC957" s="6">
        <v>0</v>
      </c>
      <c r="AD957" s="6">
        <v>0</v>
      </c>
      <c r="AE957" s="6">
        <v>0</v>
      </c>
      <c r="AF957" s="6">
        <v>0</v>
      </c>
      <c r="AG957" s="6">
        <v>0</v>
      </c>
      <c r="AH957" s="8">
        <v>0</v>
      </c>
      <c r="AI957" s="8">
        <v>0</v>
      </c>
      <c r="AJ957" s="8">
        <v>0</v>
      </c>
      <c r="AK957" s="8">
        <v>0</v>
      </c>
      <c r="AL957" s="8">
        <v>0</v>
      </c>
      <c r="AM957" s="7">
        <v>140</v>
      </c>
      <c r="AN957" s="7">
        <v>0</v>
      </c>
      <c r="AO957" s="7">
        <v>0</v>
      </c>
      <c r="AP957" s="7">
        <v>0</v>
      </c>
      <c r="AQ957" s="7">
        <v>0</v>
      </c>
      <c r="AR957" s="7">
        <f>F957-W957</f>
        <v>140</v>
      </c>
    </row>
    <row r="958" spans="1:44" ht="48" x14ac:dyDescent="0.2">
      <c r="A958" s="5" t="s">
        <v>3043</v>
      </c>
      <c r="C958" t="s">
        <v>41</v>
      </c>
      <c r="D958" t="s">
        <v>41</v>
      </c>
      <c r="E958" t="s">
        <v>41</v>
      </c>
      <c r="F958" s="6">
        <v>139</v>
      </c>
      <c r="G958">
        <v>2008</v>
      </c>
      <c r="H958" t="s">
        <v>63</v>
      </c>
      <c r="I958" t="s">
        <v>63</v>
      </c>
      <c r="J958" s="5" t="s">
        <v>151</v>
      </c>
      <c r="K958" s="13" t="s">
        <v>198</v>
      </c>
      <c r="L958" t="s">
        <v>3044</v>
      </c>
      <c r="M958" s="6">
        <v>139</v>
      </c>
      <c r="N958" s="6">
        <v>0</v>
      </c>
      <c r="O958" s="6">
        <v>0</v>
      </c>
      <c r="P958" s="6">
        <v>0</v>
      </c>
      <c r="Q958" s="6">
        <v>0</v>
      </c>
      <c r="R958" s="6">
        <v>0</v>
      </c>
      <c r="S958" s="6">
        <v>139</v>
      </c>
      <c r="T958" s="6">
        <v>0</v>
      </c>
      <c r="U958" s="6">
        <v>0</v>
      </c>
      <c r="V958" s="6">
        <v>0</v>
      </c>
      <c r="W958" s="7">
        <v>0</v>
      </c>
      <c r="X958" s="7">
        <v>0</v>
      </c>
      <c r="Y958" s="7">
        <v>0</v>
      </c>
      <c r="Z958" s="7">
        <v>0</v>
      </c>
      <c r="AA958" s="7">
        <v>0</v>
      </c>
      <c r="AB958" s="7">
        <v>0</v>
      </c>
      <c r="AC958" s="6">
        <v>0</v>
      </c>
      <c r="AD958" s="6">
        <v>0</v>
      </c>
      <c r="AE958" s="6">
        <v>0</v>
      </c>
      <c r="AF958" s="6">
        <v>0</v>
      </c>
      <c r="AG958" s="6">
        <v>0</v>
      </c>
      <c r="AH958" s="8">
        <v>0</v>
      </c>
      <c r="AI958" s="8">
        <v>0</v>
      </c>
      <c r="AJ958" s="8">
        <v>0</v>
      </c>
      <c r="AK958" s="8">
        <v>0</v>
      </c>
      <c r="AL958" s="8">
        <v>0</v>
      </c>
      <c r="AM958" s="7">
        <v>139</v>
      </c>
      <c r="AN958" s="7">
        <v>0</v>
      </c>
      <c r="AO958" s="7">
        <v>0</v>
      </c>
      <c r="AP958" s="7">
        <v>0</v>
      </c>
      <c r="AQ958" s="7">
        <v>0</v>
      </c>
      <c r="AR958" s="7">
        <f>F958-W958</f>
        <v>139</v>
      </c>
    </row>
    <row r="959" spans="1:44" ht="16" x14ac:dyDescent="0.2">
      <c r="A959" s="5" t="s">
        <v>3047</v>
      </c>
      <c r="C959" t="s">
        <v>41</v>
      </c>
      <c r="D959" t="s">
        <v>41</v>
      </c>
      <c r="E959" t="s">
        <v>41</v>
      </c>
      <c r="F959" s="6">
        <v>131</v>
      </c>
      <c r="G959">
        <v>1936</v>
      </c>
      <c r="H959" t="s">
        <v>46</v>
      </c>
      <c r="I959" t="s">
        <v>46</v>
      </c>
      <c r="J959" s="5" t="s">
        <v>3048</v>
      </c>
      <c r="K959" s="13" t="s">
        <v>614</v>
      </c>
      <c r="L959" t="s">
        <v>3049</v>
      </c>
      <c r="M959" s="6">
        <v>0</v>
      </c>
      <c r="N959" s="6">
        <v>121</v>
      </c>
      <c r="O959" s="6">
        <v>10</v>
      </c>
      <c r="P959" s="6">
        <v>0</v>
      </c>
      <c r="Q959" s="6">
        <v>0</v>
      </c>
      <c r="R959" s="6">
        <v>0</v>
      </c>
      <c r="S959" s="6">
        <v>0</v>
      </c>
      <c r="T959" s="6">
        <v>0</v>
      </c>
      <c r="U959" s="6">
        <v>0</v>
      </c>
      <c r="V959" s="6">
        <v>131</v>
      </c>
      <c r="W959" s="7">
        <v>0</v>
      </c>
      <c r="X959" s="7">
        <v>0</v>
      </c>
      <c r="Y959" s="7">
        <v>0</v>
      </c>
      <c r="Z959" s="7">
        <v>0</v>
      </c>
      <c r="AA959" s="7">
        <v>0</v>
      </c>
      <c r="AB959" s="7">
        <v>0</v>
      </c>
      <c r="AC959" s="6">
        <v>0</v>
      </c>
      <c r="AD959" s="6">
        <v>0</v>
      </c>
      <c r="AE959" s="6">
        <v>0</v>
      </c>
      <c r="AF959" s="6">
        <v>0</v>
      </c>
      <c r="AG959" s="6">
        <v>0</v>
      </c>
      <c r="AH959" s="8">
        <v>0</v>
      </c>
      <c r="AI959" s="8">
        <v>0</v>
      </c>
      <c r="AJ959" s="8">
        <v>0</v>
      </c>
      <c r="AK959" s="8">
        <v>0</v>
      </c>
      <c r="AL959" s="8">
        <v>0</v>
      </c>
      <c r="AM959" s="7">
        <v>0</v>
      </c>
      <c r="AN959" s="7">
        <v>121</v>
      </c>
      <c r="AO959" s="7">
        <v>10</v>
      </c>
      <c r="AP959" s="7">
        <v>0</v>
      </c>
      <c r="AQ959" s="7">
        <v>0</v>
      </c>
      <c r="AR959" s="7">
        <f>F959-W959</f>
        <v>131</v>
      </c>
    </row>
    <row r="960" spans="1:44" ht="16" x14ac:dyDescent="0.2">
      <c r="A960" s="5" t="s">
        <v>3045</v>
      </c>
      <c r="C960" t="s">
        <v>41</v>
      </c>
      <c r="D960" t="s">
        <v>41</v>
      </c>
      <c r="E960" t="s">
        <v>373</v>
      </c>
      <c r="F960" s="6">
        <v>131</v>
      </c>
      <c r="G960">
        <v>2004</v>
      </c>
      <c r="H960" t="s">
        <v>72</v>
      </c>
      <c r="I960" t="s">
        <v>72</v>
      </c>
      <c r="J960" s="5" t="s">
        <v>501</v>
      </c>
      <c r="K960" s="13" t="s">
        <v>3</v>
      </c>
      <c r="L960" t="s">
        <v>3046</v>
      </c>
      <c r="M960" s="6">
        <v>0</v>
      </c>
      <c r="N960" s="6">
        <v>0</v>
      </c>
      <c r="O960" s="6">
        <v>131</v>
      </c>
      <c r="P960" s="6">
        <v>0</v>
      </c>
      <c r="Q960" s="6">
        <v>0</v>
      </c>
      <c r="R960" s="6">
        <v>0</v>
      </c>
      <c r="S960" s="6">
        <v>0</v>
      </c>
      <c r="T960" s="6">
        <v>0</v>
      </c>
      <c r="U960" s="6">
        <v>131</v>
      </c>
      <c r="V960" s="6">
        <v>0</v>
      </c>
      <c r="W960" s="7">
        <v>0</v>
      </c>
      <c r="X960" s="7">
        <v>0</v>
      </c>
      <c r="Y960" s="7">
        <v>0</v>
      </c>
      <c r="Z960" s="7">
        <v>0</v>
      </c>
      <c r="AA960" s="7">
        <v>0</v>
      </c>
      <c r="AB960" s="7">
        <v>0</v>
      </c>
      <c r="AC960" s="6">
        <v>0</v>
      </c>
      <c r="AD960" s="6">
        <v>0</v>
      </c>
      <c r="AE960" s="6">
        <v>0</v>
      </c>
      <c r="AF960" s="6">
        <v>0</v>
      </c>
      <c r="AG960" s="6">
        <v>0</v>
      </c>
      <c r="AH960" s="8">
        <v>0</v>
      </c>
      <c r="AI960" s="8">
        <v>0</v>
      </c>
      <c r="AJ960" s="8">
        <v>0</v>
      </c>
      <c r="AK960" s="8">
        <v>0</v>
      </c>
      <c r="AL960" s="8">
        <v>0</v>
      </c>
      <c r="AM960" s="7">
        <v>0</v>
      </c>
      <c r="AN960" s="7">
        <v>0</v>
      </c>
      <c r="AO960" s="7">
        <v>131</v>
      </c>
      <c r="AP960" s="7">
        <v>0</v>
      </c>
      <c r="AQ960" s="7">
        <v>0</v>
      </c>
      <c r="AR960" s="7">
        <f>F960-W960</f>
        <v>131</v>
      </c>
    </row>
    <row r="961" spans="1:44" ht="32" x14ac:dyDescent="0.2">
      <c r="A961" s="5" t="s">
        <v>3050</v>
      </c>
      <c r="C961" t="s">
        <v>41</v>
      </c>
      <c r="D961" t="s">
        <v>41</v>
      </c>
      <c r="E961" t="s">
        <v>41</v>
      </c>
      <c r="F961" s="6">
        <v>130</v>
      </c>
      <c r="G961">
        <v>2008</v>
      </c>
      <c r="H961" t="s">
        <v>63</v>
      </c>
      <c r="I961" t="s">
        <v>998</v>
      </c>
      <c r="J961" s="5" t="s">
        <v>3051</v>
      </c>
      <c r="K961" s="13" t="s">
        <v>3</v>
      </c>
      <c r="L961" t="s">
        <v>3052</v>
      </c>
      <c r="M961" s="6">
        <v>130</v>
      </c>
      <c r="N961" s="6">
        <v>0</v>
      </c>
      <c r="O961" s="6">
        <v>0</v>
      </c>
      <c r="P961" s="6">
        <v>0</v>
      </c>
      <c r="Q961" s="6">
        <v>0</v>
      </c>
      <c r="R961" s="6">
        <v>0</v>
      </c>
      <c r="S961" s="6">
        <v>130</v>
      </c>
      <c r="T961" s="6">
        <v>0</v>
      </c>
      <c r="U961" s="6">
        <v>0</v>
      </c>
      <c r="V961" s="6">
        <v>0</v>
      </c>
      <c r="W961" s="7">
        <v>0</v>
      </c>
      <c r="X961" s="7">
        <v>0</v>
      </c>
      <c r="Y961" s="7">
        <v>0</v>
      </c>
      <c r="Z961" s="7">
        <v>0</v>
      </c>
      <c r="AA961" s="7">
        <v>0</v>
      </c>
      <c r="AB961" s="7">
        <v>0</v>
      </c>
      <c r="AC961" s="6">
        <v>0</v>
      </c>
      <c r="AD961" s="6">
        <v>0</v>
      </c>
      <c r="AE961" s="6">
        <v>0</v>
      </c>
      <c r="AF961" s="6">
        <v>0</v>
      </c>
      <c r="AG961" s="6">
        <v>0</v>
      </c>
      <c r="AH961" s="8">
        <v>0</v>
      </c>
      <c r="AI961" s="8">
        <v>0</v>
      </c>
      <c r="AJ961" s="8">
        <v>0</v>
      </c>
      <c r="AK961" s="8">
        <v>0</v>
      </c>
      <c r="AL961" s="8">
        <v>0</v>
      </c>
      <c r="AM961" s="7">
        <v>130</v>
      </c>
      <c r="AN961" s="7">
        <v>0</v>
      </c>
      <c r="AO961" s="7">
        <v>0</v>
      </c>
      <c r="AP961" s="7">
        <v>0</v>
      </c>
      <c r="AQ961" s="7">
        <v>0</v>
      </c>
      <c r="AR961" s="7">
        <f>F961-W961</f>
        <v>130</v>
      </c>
    </row>
    <row r="962" spans="1:44" ht="16" x14ac:dyDescent="0.2">
      <c r="A962" s="5" t="s">
        <v>4435</v>
      </c>
      <c r="E962" t="s">
        <v>373</v>
      </c>
      <c r="F962" s="6">
        <v>127</v>
      </c>
      <c r="G962">
        <v>2017</v>
      </c>
      <c r="H962" t="s">
        <v>46</v>
      </c>
      <c r="I962" t="s">
        <v>4436</v>
      </c>
      <c r="J962" s="5" t="s">
        <v>4437</v>
      </c>
      <c r="K962" s="13" t="s">
        <v>4466</v>
      </c>
      <c r="L962" t="s">
        <v>4438</v>
      </c>
      <c r="M962" s="6">
        <v>0</v>
      </c>
      <c r="N962" s="6">
        <v>0</v>
      </c>
      <c r="O962" s="6">
        <v>0</v>
      </c>
      <c r="P962" s="6">
        <v>127</v>
      </c>
      <c r="Q962" s="6">
        <v>0</v>
      </c>
      <c r="R962" s="6">
        <v>0</v>
      </c>
      <c r="S962" s="6">
        <v>0</v>
      </c>
      <c r="T962" s="6">
        <v>0</v>
      </c>
      <c r="U962" s="6">
        <v>0</v>
      </c>
      <c r="V962" s="6">
        <v>127</v>
      </c>
      <c r="W962" s="6">
        <v>0</v>
      </c>
      <c r="X962" s="6">
        <v>0</v>
      </c>
      <c r="Y962" s="6">
        <v>0</v>
      </c>
      <c r="Z962" s="6">
        <v>0</v>
      </c>
      <c r="AA962" s="6">
        <v>0</v>
      </c>
      <c r="AB962" s="6">
        <v>0</v>
      </c>
      <c r="AC962" s="7">
        <v>0</v>
      </c>
      <c r="AD962" s="7">
        <v>0</v>
      </c>
      <c r="AE962" s="7">
        <v>0</v>
      </c>
      <c r="AF962" s="7">
        <v>0</v>
      </c>
      <c r="AG962" s="7">
        <v>0</v>
      </c>
      <c r="AH962" s="7">
        <v>0</v>
      </c>
      <c r="AI962" s="7">
        <v>0</v>
      </c>
      <c r="AJ962" s="7">
        <v>0</v>
      </c>
      <c r="AK962" s="7">
        <v>0</v>
      </c>
      <c r="AL962" s="7">
        <v>0</v>
      </c>
      <c r="AM962" s="7">
        <v>0</v>
      </c>
      <c r="AN962" s="7">
        <v>0</v>
      </c>
      <c r="AO962" s="7">
        <v>0</v>
      </c>
      <c r="AP962" s="7">
        <v>127</v>
      </c>
      <c r="AQ962" s="7">
        <v>25</v>
      </c>
      <c r="AR962" s="7">
        <v>127</v>
      </c>
    </row>
    <row r="963" spans="1:44" ht="32" x14ac:dyDescent="0.2">
      <c r="A963" s="5" t="s">
        <v>3053</v>
      </c>
      <c r="C963" t="s">
        <v>41</v>
      </c>
      <c r="D963" t="s">
        <v>41</v>
      </c>
      <c r="E963" t="s">
        <v>373</v>
      </c>
      <c r="F963" s="6">
        <v>127</v>
      </c>
      <c r="G963">
        <v>2013</v>
      </c>
      <c r="H963" t="s">
        <v>46</v>
      </c>
      <c r="I963" t="s">
        <v>46</v>
      </c>
      <c r="J963" s="5" t="s">
        <v>3054</v>
      </c>
      <c r="K963" s="13" t="s">
        <v>41</v>
      </c>
      <c r="M963" s="6">
        <v>100</v>
      </c>
      <c r="N963" s="6"/>
      <c r="O963" s="6">
        <v>27</v>
      </c>
      <c r="P963" s="6"/>
      <c r="Q963" s="6"/>
      <c r="R963" s="6">
        <v>0</v>
      </c>
      <c r="S963" s="6">
        <v>0</v>
      </c>
      <c r="T963" s="6">
        <v>0</v>
      </c>
      <c r="U963" s="6">
        <v>0</v>
      </c>
      <c r="V963" s="6">
        <v>127</v>
      </c>
      <c r="W963" s="7">
        <v>0</v>
      </c>
      <c r="X963" s="7">
        <v>0</v>
      </c>
      <c r="Y963" s="7">
        <v>0</v>
      </c>
      <c r="Z963" s="7">
        <v>0</v>
      </c>
      <c r="AA963" s="7">
        <v>0</v>
      </c>
      <c r="AB963" s="7">
        <v>0</v>
      </c>
      <c r="AC963" s="6">
        <v>0</v>
      </c>
      <c r="AD963" s="6">
        <v>0</v>
      </c>
      <c r="AE963" s="6">
        <v>0</v>
      </c>
      <c r="AF963" s="6">
        <v>0</v>
      </c>
      <c r="AG963" s="6">
        <v>0</v>
      </c>
      <c r="AH963" s="8">
        <v>0</v>
      </c>
      <c r="AI963" s="8">
        <v>0</v>
      </c>
      <c r="AJ963" s="8">
        <v>0</v>
      </c>
      <c r="AK963" s="8">
        <v>0</v>
      </c>
      <c r="AL963" s="8">
        <v>0</v>
      </c>
      <c r="AM963" s="7">
        <v>100</v>
      </c>
      <c r="AN963" s="7">
        <v>0</v>
      </c>
      <c r="AO963" s="7">
        <v>27</v>
      </c>
      <c r="AP963" s="7">
        <v>0</v>
      </c>
      <c r="AQ963" s="7">
        <v>0</v>
      </c>
      <c r="AR963" s="7">
        <f>F963-W963</f>
        <v>127</v>
      </c>
    </row>
    <row r="964" spans="1:44" ht="16" x14ac:dyDescent="0.2">
      <c r="A964" s="5" t="s">
        <v>3055</v>
      </c>
      <c r="C964" t="s">
        <v>41</v>
      </c>
      <c r="D964" t="s">
        <v>41</v>
      </c>
      <c r="E964" t="s">
        <v>41</v>
      </c>
      <c r="F964" s="6">
        <v>123</v>
      </c>
      <c r="G964">
        <v>2012</v>
      </c>
      <c r="H964" t="s">
        <v>46</v>
      </c>
      <c r="I964" t="s">
        <v>46</v>
      </c>
      <c r="J964" s="5" t="s">
        <v>3056</v>
      </c>
      <c r="K964" s="13" t="s">
        <v>198</v>
      </c>
      <c r="L964" t="s">
        <v>3057</v>
      </c>
      <c r="M964" s="6">
        <v>123</v>
      </c>
      <c r="N964" s="6">
        <v>0</v>
      </c>
      <c r="O964" s="6">
        <v>0</v>
      </c>
      <c r="P964" s="6">
        <v>0</v>
      </c>
      <c r="Q964" s="6">
        <v>0</v>
      </c>
      <c r="R964" s="6">
        <v>0</v>
      </c>
      <c r="S964" s="6">
        <v>0</v>
      </c>
      <c r="T964" s="6">
        <v>0</v>
      </c>
      <c r="U964" s="6">
        <v>0</v>
      </c>
      <c r="V964" s="6">
        <v>123</v>
      </c>
      <c r="W964" s="7">
        <v>0</v>
      </c>
      <c r="X964" s="7">
        <v>0</v>
      </c>
      <c r="Y964" s="7">
        <v>0</v>
      </c>
      <c r="Z964" s="7">
        <v>0</v>
      </c>
      <c r="AA964" s="7">
        <v>0</v>
      </c>
      <c r="AB964" s="7">
        <v>0</v>
      </c>
      <c r="AC964" s="6">
        <v>0</v>
      </c>
      <c r="AD964" s="6">
        <v>0</v>
      </c>
      <c r="AE964" s="6">
        <v>0</v>
      </c>
      <c r="AF964" s="6">
        <v>0</v>
      </c>
      <c r="AG964" s="6">
        <v>0</v>
      </c>
      <c r="AH964" s="8">
        <v>0</v>
      </c>
      <c r="AI964" s="8">
        <v>0</v>
      </c>
      <c r="AJ964" s="8">
        <v>0</v>
      </c>
      <c r="AK964" s="8">
        <v>0</v>
      </c>
      <c r="AL964" s="8">
        <v>0</v>
      </c>
      <c r="AM964" s="7">
        <v>123</v>
      </c>
      <c r="AN964" s="7">
        <v>0</v>
      </c>
      <c r="AO964" s="7">
        <v>0</v>
      </c>
      <c r="AP964" s="7">
        <v>0</v>
      </c>
      <c r="AQ964" s="7">
        <v>0</v>
      </c>
      <c r="AR964" s="7">
        <f>F964-W964</f>
        <v>123</v>
      </c>
    </row>
    <row r="965" spans="1:44" ht="16" x14ac:dyDescent="0.2">
      <c r="A965" s="5" t="s">
        <v>3058</v>
      </c>
      <c r="C965" t="s">
        <v>41</v>
      </c>
      <c r="D965" t="s">
        <v>41</v>
      </c>
      <c r="E965" t="s">
        <v>41</v>
      </c>
      <c r="F965" s="6">
        <v>122</v>
      </c>
      <c r="G965">
        <v>2000</v>
      </c>
      <c r="H965" t="s">
        <v>46</v>
      </c>
      <c r="I965" t="s">
        <v>3059</v>
      </c>
      <c r="J965" s="5" t="s">
        <v>621</v>
      </c>
      <c r="K965" s="13" t="s">
        <v>55</v>
      </c>
      <c r="L965" t="s">
        <v>3060</v>
      </c>
      <c r="M965" s="6">
        <v>89</v>
      </c>
      <c r="N965" s="6">
        <v>33</v>
      </c>
      <c r="O965" s="6">
        <v>0</v>
      </c>
      <c r="P965" s="6">
        <v>0</v>
      </c>
      <c r="Q965" s="6">
        <v>0</v>
      </c>
      <c r="R965" s="6">
        <v>0</v>
      </c>
      <c r="S965" s="6">
        <v>85</v>
      </c>
      <c r="T965" s="6">
        <v>0</v>
      </c>
      <c r="U965" s="6">
        <v>0</v>
      </c>
      <c r="V965" s="6">
        <v>37</v>
      </c>
      <c r="W965" s="7">
        <v>85</v>
      </c>
      <c r="X965" s="7">
        <v>0</v>
      </c>
      <c r="Y965" s="7">
        <v>0</v>
      </c>
      <c r="Z965" s="7">
        <v>0</v>
      </c>
      <c r="AA965" s="7">
        <v>0</v>
      </c>
      <c r="AB965" s="7">
        <v>85</v>
      </c>
      <c r="AC965" s="6">
        <v>0</v>
      </c>
      <c r="AD965" s="6">
        <v>85</v>
      </c>
      <c r="AE965" s="6">
        <v>0</v>
      </c>
      <c r="AF965" s="6">
        <v>0</v>
      </c>
      <c r="AG965" s="6">
        <v>0</v>
      </c>
      <c r="AH965" s="8">
        <v>67</v>
      </c>
      <c r="AI965" s="8">
        <v>18</v>
      </c>
      <c r="AJ965" s="8">
        <v>0</v>
      </c>
      <c r="AK965" s="8">
        <v>0</v>
      </c>
      <c r="AL965" s="8">
        <v>0</v>
      </c>
      <c r="AM965" s="7">
        <v>22</v>
      </c>
      <c r="AN965" s="7">
        <v>15</v>
      </c>
      <c r="AO965" s="7">
        <v>0</v>
      </c>
      <c r="AP965" s="7">
        <v>0</v>
      </c>
      <c r="AQ965" s="7">
        <v>0</v>
      </c>
      <c r="AR965" s="7">
        <f>F965-W965</f>
        <v>37</v>
      </c>
    </row>
    <row r="966" spans="1:44" ht="16" x14ac:dyDescent="0.2">
      <c r="A966" s="5" t="s">
        <v>3066</v>
      </c>
      <c r="C966" t="s">
        <v>41</v>
      </c>
      <c r="D966" t="s">
        <v>41</v>
      </c>
      <c r="E966" t="s">
        <v>41</v>
      </c>
      <c r="F966" s="6">
        <v>119</v>
      </c>
      <c r="G966">
        <v>1986</v>
      </c>
      <c r="H966" t="s">
        <v>63</v>
      </c>
      <c r="I966" t="s">
        <v>63</v>
      </c>
      <c r="J966" s="5" t="s">
        <v>800</v>
      </c>
      <c r="K966" s="13" t="s">
        <v>44</v>
      </c>
      <c r="L966" t="s">
        <v>3067</v>
      </c>
      <c r="M966" s="6">
        <v>32</v>
      </c>
      <c r="N966" s="6">
        <v>0</v>
      </c>
      <c r="O966" s="6">
        <v>87</v>
      </c>
      <c r="P966" s="6">
        <v>0</v>
      </c>
      <c r="Q966" s="6">
        <v>0</v>
      </c>
      <c r="R966" s="6">
        <v>0</v>
      </c>
      <c r="S966" s="6">
        <v>32</v>
      </c>
      <c r="T966" s="6">
        <v>0</v>
      </c>
      <c r="U966" s="6">
        <v>0</v>
      </c>
      <c r="V966" s="6">
        <v>87</v>
      </c>
      <c r="W966" s="7">
        <v>87</v>
      </c>
      <c r="X966" s="7">
        <v>0</v>
      </c>
      <c r="Y966" s="7">
        <v>87</v>
      </c>
      <c r="Z966" s="7">
        <v>0</v>
      </c>
      <c r="AA966" s="7">
        <v>0</v>
      </c>
      <c r="AB966" s="7">
        <v>0</v>
      </c>
      <c r="AC966" s="6">
        <v>0</v>
      </c>
      <c r="AD966" s="6">
        <v>0</v>
      </c>
      <c r="AE966" s="6">
        <v>0</v>
      </c>
      <c r="AF966" s="6">
        <v>0</v>
      </c>
      <c r="AG966" s="6">
        <v>87</v>
      </c>
      <c r="AH966" s="8">
        <v>0</v>
      </c>
      <c r="AI966" s="8">
        <v>0</v>
      </c>
      <c r="AJ966" s="8">
        <v>87</v>
      </c>
      <c r="AK966" s="8">
        <v>0</v>
      </c>
      <c r="AL966" s="8">
        <v>0</v>
      </c>
      <c r="AM966" s="7">
        <v>32</v>
      </c>
      <c r="AN966" s="7">
        <v>0</v>
      </c>
      <c r="AO966" s="7">
        <v>0</v>
      </c>
      <c r="AP966" s="7">
        <v>0</v>
      </c>
      <c r="AQ966" s="7">
        <v>0</v>
      </c>
      <c r="AR966" s="7">
        <f>F966-W966</f>
        <v>32</v>
      </c>
    </row>
    <row r="967" spans="1:44" ht="16" x14ac:dyDescent="0.2">
      <c r="A967" s="5" t="s">
        <v>3061</v>
      </c>
      <c r="C967" t="s">
        <v>41</v>
      </c>
      <c r="D967" t="s">
        <v>41</v>
      </c>
      <c r="E967" t="s">
        <v>373</v>
      </c>
      <c r="F967" s="6">
        <v>119</v>
      </c>
      <c r="G967">
        <v>2017</v>
      </c>
      <c r="H967" t="s">
        <v>87</v>
      </c>
      <c r="I967" t="s">
        <v>87</v>
      </c>
      <c r="J967" s="5" t="s">
        <v>2301</v>
      </c>
      <c r="K967" s="13" t="s">
        <v>3</v>
      </c>
      <c r="L967" t="s">
        <v>3062</v>
      </c>
      <c r="M967" s="6">
        <v>0</v>
      </c>
      <c r="N967" s="6">
        <v>0</v>
      </c>
      <c r="O967" s="6">
        <v>0</v>
      </c>
      <c r="P967" s="6">
        <v>119</v>
      </c>
      <c r="Q967" s="6">
        <v>0</v>
      </c>
      <c r="R967" s="6">
        <v>119</v>
      </c>
      <c r="S967" s="6">
        <v>0</v>
      </c>
      <c r="T967" s="6">
        <v>0</v>
      </c>
      <c r="U967" s="6">
        <v>0</v>
      </c>
      <c r="V967" s="6">
        <v>0</v>
      </c>
      <c r="W967" s="7">
        <v>0</v>
      </c>
      <c r="X967" s="7">
        <v>0</v>
      </c>
      <c r="Y967" s="7">
        <v>0</v>
      </c>
      <c r="Z967" s="7">
        <v>0</v>
      </c>
      <c r="AA967" s="7">
        <v>0</v>
      </c>
      <c r="AB967" s="7">
        <v>0</v>
      </c>
      <c r="AC967" s="6">
        <v>0</v>
      </c>
      <c r="AD967" s="6">
        <v>0</v>
      </c>
      <c r="AE967" s="6">
        <v>0</v>
      </c>
      <c r="AF967" s="6">
        <v>0</v>
      </c>
      <c r="AG967" s="6">
        <v>0</v>
      </c>
      <c r="AH967" s="8">
        <v>0</v>
      </c>
      <c r="AI967" s="8">
        <v>0</v>
      </c>
      <c r="AJ967" s="8">
        <v>0</v>
      </c>
      <c r="AK967" s="8">
        <v>0</v>
      </c>
      <c r="AL967" s="8">
        <v>0</v>
      </c>
      <c r="AM967" s="7">
        <v>0</v>
      </c>
      <c r="AN967" s="7">
        <v>0</v>
      </c>
      <c r="AO967" s="7">
        <v>0</v>
      </c>
      <c r="AP967" s="7">
        <v>119</v>
      </c>
      <c r="AQ967" s="7">
        <v>0</v>
      </c>
      <c r="AR967" s="7">
        <f>F967-W967</f>
        <v>119</v>
      </c>
    </row>
    <row r="968" spans="1:44" ht="16" x14ac:dyDescent="0.2">
      <c r="A968" s="5" t="s">
        <v>3063</v>
      </c>
      <c r="C968" t="s">
        <v>41</v>
      </c>
      <c r="D968" t="s">
        <v>41</v>
      </c>
      <c r="E968" t="s">
        <v>41</v>
      </c>
      <c r="F968" s="6">
        <v>119</v>
      </c>
      <c r="G968">
        <v>2013</v>
      </c>
      <c r="H968" t="s">
        <v>63</v>
      </c>
      <c r="I968" t="s">
        <v>63</v>
      </c>
      <c r="J968" s="5" t="s">
        <v>3064</v>
      </c>
      <c r="K968" s="13" t="s">
        <v>44</v>
      </c>
      <c r="L968" t="s">
        <v>3065</v>
      </c>
      <c r="M968" s="6">
        <v>45</v>
      </c>
      <c r="N968" s="6">
        <v>0</v>
      </c>
      <c r="O968" s="6">
        <v>74</v>
      </c>
      <c r="P968" s="6">
        <v>0</v>
      </c>
      <c r="Q968" s="6">
        <v>0</v>
      </c>
      <c r="R968" s="6">
        <v>0</v>
      </c>
      <c r="S968" s="6">
        <v>119</v>
      </c>
      <c r="T968" s="6">
        <v>0</v>
      </c>
      <c r="U968" s="6">
        <v>0</v>
      </c>
      <c r="V968" s="6">
        <v>0</v>
      </c>
      <c r="W968" s="7">
        <v>0</v>
      </c>
      <c r="X968" s="7">
        <v>0</v>
      </c>
      <c r="Y968" s="7">
        <v>0</v>
      </c>
      <c r="Z968" s="7">
        <v>0</v>
      </c>
      <c r="AA968" s="7">
        <v>0</v>
      </c>
      <c r="AB968" s="7">
        <v>0</v>
      </c>
      <c r="AC968" s="6">
        <v>0</v>
      </c>
      <c r="AD968" s="6">
        <v>0</v>
      </c>
      <c r="AE968" s="6">
        <v>0</v>
      </c>
      <c r="AF968" s="6">
        <v>0</v>
      </c>
      <c r="AG968" s="6">
        <v>0</v>
      </c>
      <c r="AH968" s="8">
        <v>0</v>
      </c>
      <c r="AI968" s="8">
        <v>0</v>
      </c>
      <c r="AJ968" s="8">
        <v>0</v>
      </c>
      <c r="AK968" s="8">
        <v>0</v>
      </c>
      <c r="AL968" s="8">
        <v>0</v>
      </c>
      <c r="AM968" s="7">
        <v>45</v>
      </c>
      <c r="AN968" s="7">
        <v>0</v>
      </c>
      <c r="AO968" s="7">
        <v>74</v>
      </c>
      <c r="AP968" s="7">
        <v>0</v>
      </c>
      <c r="AQ968" s="7">
        <v>0</v>
      </c>
      <c r="AR968" s="7">
        <f>F968-W968</f>
        <v>119</v>
      </c>
    </row>
    <row r="969" spans="1:44" ht="16" x14ac:dyDescent="0.2">
      <c r="A969" s="5" t="s">
        <v>3068</v>
      </c>
      <c r="C969" t="s">
        <v>41</v>
      </c>
      <c r="D969" t="s">
        <v>41</v>
      </c>
      <c r="E969" t="s">
        <v>41</v>
      </c>
      <c r="F969" s="6">
        <v>118</v>
      </c>
      <c r="G969">
        <v>2008</v>
      </c>
      <c r="H969" t="s">
        <v>46</v>
      </c>
      <c r="I969" t="s">
        <v>46</v>
      </c>
      <c r="J969" s="5" t="s">
        <v>223</v>
      </c>
      <c r="K969" s="13" t="s">
        <v>198</v>
      </c>
      <c r="L969" t="s">
        <v>3069</v>
      </c>
      <c r="M969" s="6">
        <v>54</v>
      </c>
      <c r="N969" s="6">
        <v>0</v>
      </c>
      <c r="O969" s="6">
        <v>0</v>
      </c>
      <c r="P969" s="6">
        <v>64</v>
      </c>
      <c r="Q969" s="6">
        <v>0</v>
      </c>
      <c r="R969" s="6">
        <v>0</v>
      </c>
      <c r="S969" s="6">
        <v>0</v>
      </c>
      <c r="T969" s="6">
        <v>0</v>
      </c>
      <c r="U969" s="6">
        <v>115</v>
      </c>
      <c r="V969" s="6">
        <v>3</v>
      </c>
      <c r="W969" s="7">
        <v>115</v>
      </c>
      <c r="X969" s="7">
        <v>0</v>
      </c>
      <c r="Y969" s="7">
        <v>0</v>
      </c>
      <c r="Z969" s="7">
        <v>0</v>
      </c>
      <c r="AA969" s="7">
        <v>0</v>
      </c>
      <c r="AB969" s="7">
        <v>115</v>
      </c>
      <c r="AC969" s="6">
        <v>0</v>
      </c>
      <c r="AD969" s="6">
        <v>0</v>
      </c>
      <c r="AE969" s="6">
        <v>0</v>
      </c>
      <c r="AF969" s="6">
        <v>115</v>
      </c>
      <c r="AG969" s="6">
        <v>0</v>
      </c>
      <c r="AH969" s="8">
        <v>51</v>
      </c>
      <c r="AI969" s="8">
        <v>0</v>
      </c>
      <c r="AJ969" s="8">
        <v>0</v>
      </c>
      <c r="AK969" s="8">
        <v>64</v>
      </c>
      <c r="AL969" s="8">
        <v>0</v>
      </c>
      <c r="AM969" s="7">
        <v>3</v>
      </c>
      <c r="AN969" s="7">
        <v>0</v>
      </c>
      <c r="AO969" s="7">
        <v>0</v>
      </c>
      <c r="AP969" s="7">
        <v>0</v>
      </c>
      <c r="AQ969" s="7">
        <v>0</v>
      </c>
      <c r="AR969" s="7">
        <f>F969-W969</f>
        <v>3</v>
      </c>
    </row>
    <row r="970" spans="1:44" ht="32" x14ac:dyDescent="0.2">
      <c r="A970" s="5" t="s">
        <v>3070</v>
      </c>
      <c r="C970" t="s">
        <v>41</v>
      </c>
      <c r="D970" t="s">
        <v>41</v>
      </c>
      <c r="E970" t="s">
        <v>41</v>
      </c>
      <c r="F970" s="6">
        <v>118</v>
      </c>
      <c r="G970">
        <v>1996</v>
      </c>
      <c r="H970" t="s">
        <v>63</v>
      </c>
      <c r="I970" t="s">
        <v>63</v>
      </c>
      <c r="J970" s="5" t="s">
        <v>800</v>
      </c>
      <c r="K970" s="13" t="s">
        <v>55</v>
      </c>
      <c r="L970" t="s">
        <v>3071</v>
      </c>
      <c r="M970" s="6">
        <v>37</v>
      </c>
      <c r="N970" s="6">
        <v>0</v>
      </c>
      <c r="O970" s="6">
        <v>81</v>
      </c>
      <c r="P970" s="6">
        <v>0</v>
      </c>
      <c r="Q970" s="6">
        <v>0</v>
      </c>
      <c r="R970" s="6">
        <v>0</v>
      </c>
      <c r="S970" s="6">
        <v>37</v>
      </c>
      <c r="T970" s="6">
        <v>0</v>
      </c>
      <c r="U970" s="6">
        <v>0</v>
      </c>
      <c r="V970" s="6">
        <v>81</v>
      </c>
      <c r="W970" s="7">
        <v>81</v>
      </c>
      <c r="X970" s="7">
        <v>0</v>
      </c>
      <c r="Y970" s="7">
        <v>81</v>
      </c>
      <c r="Z970" s="7">
        <v>0</v>
      </c>
      <c r="AA970" s="7">
        <v>0</v>
      </c>
      <c r="AB970" s="7">
        <v>0</v>
      </c>
      <c r="AC970" s="6">
        <v>0</v>
      </c>
      <c r="AD970" s="6">
        <v>0</v>
      </c>
      <c r="AE970" s="6">
        <v>0</v>
      </c>
      <c r="AF970" s="6">
        <v>0</v>
      </c>
      <c r="AG970" s="6">
        <v>81</v>
      </c>
      <c r="AH970" s="8">
        <v>0</v>
      </c>
      <c r="AI970" s="8">
        <v>0</v>
      </c>
      <c r="AJ970" s="8">
        <v>81</v>
      </c>
      <c r="AK970" s="8">
        <v>0</v>
      </c>
      <c r="AL970" s="8">
        <v>0</v>
      </c>
      <c r="AM970" s="7">
        <v>37</v>
      </c>
      <c r="AN970" s="7">
        <v>0</v>
      </c>
      <c r="AO970" s="7">
        <v>0</v>
      </c>
      <c r="AP970" s="7">
        <v>0</v>
      </c>
      <c r="AQ970" s="7">
        <v>0</v>
      </c>
      <c r="AR970" s="7">
        <f>F970-W970</f>
        <v>37</v>
      </c>
    </row>
    <row r="971" spans="1:44" ht="16" x14ac:dyDescent="0.2">
      <c r="A971" s="5" t="s">
        <v>3074</v>
      </c>
      <c r="C971" t="s">
        <v>41</v>
      </c>
      <c r="D971" t="s">
        <v>66</v>
      </c>
      <c r="E971" t="s">
        <v>41</v>
      </c>
      <c r="F971" s="6">
        <v>115</v>
      </c>
      <c r="G971">
        <v>2009</v>
      </c>
      <c r="H971" t="s">
        <v>72</v>
      </c>
      <c r="I971" t="s">
        <v>72</v>
      </c>
      <c r="J971" s="5" t="s">
        <v>155</v>
      </c>
      <c r="K971" s="13" t="s">
        <v>238</v>
      </c>
      <c r="L971" t="s">
        <v>3075</v>
      </c>
      <c r="M971" s="6">
        <v>115</v>
      </c>
      <c r="N971" s="6">
        <v>0</v>
      </c>
      <c r="O971" s="6">
        <v>0</v>
      </c>
      <c r="P971" s="6">
        <v>0</v>
      </c>
      <c r="Q971" s="6">
        <v>0</v>
      </c>
      <c r="R971" s="6">
        <v>0</v>
      </c>
      <c r="S971" s="6">
        <v>0</v>
      </c>
      <c r="T971" s="6">
        <v>0</v>
      </c>
      <c r="U971" s="6">
        <v>115</v>
      </c>
      <c r="V971" s="6">
        <v>0</v>
      </c>
      <c r="W971" s="7">
        <v>0</v>
      </c>
      <c r="X971" s="7">
        <v>0</v>
      </c>
      <c r="Y971" s="7">
        <v>0</v>
      </c>
      <c r="Z971" s="7">
        <v>0</v>
      </c>
      <c r="AA971" s="7">
        <v>0</v>
      </c>
      <c r="AB971" s="7">
        <v>0</v>
      </c>
      <c r="AC971" s="6">
        <v>0</v>
      </c>
      <c r="AD971" s="6">
        <v>0</v>
      </c>
      <c r="AE971" s="6">
        <v>0</v>
      </c>
      <c r="AF971" s="6">
        <v>0</v>
      </c>
      <c r="AG971" s="6">
        <v>0</v>
      </c>
      <c r="AH971" s="8">
        <v>0</v>
      </c>
      <c r="AI971" s="8">
        <v>0</v>
      </c>
      <c r="AJ971" s="8">
        <v>0</v>
      </c>
      <c r="AK971" s="8">
        <v>0</v>
      </c>
      <c r="AL971" s="8">
        <v>0</v>
      </c>
      <c r="AM971" s="7">
        <v>115</v>
      </c>
      <c r="AN971" s="7">
        <v>0</v>
      </c>
      <c r="AO971" s="7">
        <v>0</v>
      </c>
      <c r="AP971" s="7">
        <v>0</v>
      </c>
      <c r="AQ971" s="7">
        <v>0</v>
      </c>
      <c r="AR971" s="7">
        <f>F971-W971</f>
        <v>115</v>
      </c>
    </row>
    <row r="972" spans="1:44" ht="16" x14ac:dyDescent="0.2">
      <c r="A972" s="5" t="s">
        <v>3072</v>
      </c>
      <c r="C972" t="s">
        <v>41</v>
      </c>
      <c r="D972" t="s">
        <v>41</v>
      </c>
      <c r="E972" t="s">
        <v>41</v>
      </c>
      <c r="F972" s="6">
        <v>115</v>
      </c>
      <c r="G972">
        <v>2011</v>
      </c>
      <c r="H972" t="s">
        <v>46</v>
      </c>
      <c r="I972" t="s">
        <v>46</v>
      </c>
      <c r="J972" s="5" t="s">
        <v>3073</v>
      </c>
      <c r="K972" s="13" t="s">
        <v>41</v>
      </c>
      <c r="M972" s="6">
        <v>87</v>
      </c>
      <c r="N972" s="6">
        <v>28</v>
      </c>
      <c r="O972" s="6"/>
      <c r="P972" s="6"/>
      <c r="Q972" s="6"/>
      <c r="R972" s="6">
        <v>0</v>
      </c>
      <c r="S972" s="6">
        <v>0</v>
      </c>
      <c r="T972" s="6">
        <v>0</v>
      </c>
      <c r="U972" s="6">
        <v>0</v>
      </c>
      <c r="V972" s="6">
        <v>115</v>
      </c>
      <c r="W972" s="7">
        <v>0</v>
      </c>
      <c r="X972" s="7">
        <v>0</v>
      </c>
      <c r="Y972" s="7">
        <v>0</v>
      </c>
      <c r="Z972" s="7">
        <v>0</v>
      </c>
      <c r="AA972" s="7">
        <v>0</v>
      </c>
      <c r="AB972" s="7">
        <v>0</v>
      </c>
      <c r="AC972" s="6">
        <v>0</v>
      </c>
      <c r="AD972" s="6">
        <v>0</v>
      </c>
      <c r="AE972" s="6">
        <v>0</v>
      </c>
      <c r="AF972" s="6">
        <v>0</v>
      </c>
      <c r="AG972" s="6">
        <v>0</v>
      </c>
      <c r="AH972" s="8">
        <v>0</v>
      </c>
      <c r="AI972" s="8">
        <v>0</v>
      </c>
      <c r="AJ972" s="8">
        <v>0</v>
      </c>
      <c r="AK972" s="8">
        <v>0</v>
      </c>
      <c r="AL972" s="8">
        <v>0</v>
      </c>
      <c r="AM972" s="7">
        <v>87</v>
      </c>
      <c r="AN972" s="7">
        <v>28</v>
      </c>
      <c r="AO972" s="7">
        <v>0</v>
      </c>
      <c r="AP972" s="7">
        <v>0</v>
      </c>
      <c r="AQ972" s="7">
        <v>0</v>
      </c>
      <c r="AR972" s="7">
        <f>F972-W972</f>
        <v>115</v>
      </c>
    </row>
    <row r="973" spans="1:44" ht="16" x14ac:dyDescent="0.2">
      <c r="A973" s="5" t="s">
        <v>3076</v>
      </c>
      <c r="C973" t="s">
        <v>41</v>
      </c>
      <c r="D973" t="s">
        <v>41</v>
      </c>
      <c r="E973" t="s">
        <v>373</v>
      </c>
      <c r="F973" s="6">
        <v>114</v>
      </c>
      <c r="G973">
        <v>2018</v>
      </c>
      <c r="H973" t="s">
        <v>720</v>
      </c>
      <c r="I973" t="s">
        <v>720</v>
      </c>
      <c r="J973" s="5" t="s">
        <v>3077</v>
      </c>
      <c r="K973" s="13" t="s">
        <v>41</v>
      </c>
      <c r="M973" s="6"/>
      <c r="N973" s="6"/>
      <c r="O973" s="6"/>
      <c r="P973" s="6"/>
      <c r="Q973" s="6">
        <v>114</v>
      </c>
      <c r="R973" s="6">
        <v>0</v>
      </c>
      <c r="S973" s="6">
        <v>0</v>
      </c>
      <c r="T973" s="6">
        <v>114</v>
      </c>
      <c r="U973" s="6">
        <v>0</v>
      </c>
      <c r="V973" s="6">
        <v>0</v>
      </c>
      <c r="W973" s="7">
        <v>0</v>
      </c>
      <c r="X973" s="7">
        <v>0</v>
      </c>
      <c r="Y973" s="7">
        <v>0</v>
      </c>
      <c r="Z973" s="7">
        <v>0</v>
      </c>
      <c r="AA973" s="7">
        <v>0</v>
      </c>
      <c r="AB973" s="7">
        <v>0</v>
      </c>
      <c r="AC973" s="6">
        <v>0</v>
      </c>
      <c r="AD973" s="6">
        <v>0</v>
      </c>
      <c r="AE973" s="6">
        <v>0</v>
      </c>
      <c r="AF973" s="6">
        <v>0</v>
      </c>
      <c r="AG973" s="6">
        <v>0</v>
      </c>
      <c r="AH973" s="8">
        <v>0</v>
      </c>
      <c r="AI973" s="8">
        <v>0</v>
      </c>
      <c r="AJ973" s="8">
        <v>0</v>
      </c>
      <c r="AK973" s="8">
        <v>0</v>
      </c>
      <c r="AL973" s="8">
        <v>0</v>
      </c>
      <c r="AM973" s="7">
        <v>0</v>
      </c>
      <c r="AN973" s="7">
        <v>0</v>
      </c>
      <c r="AO973" s="7">
        <v>0</v>
      </c>
      <c r="AP973" s="7">
        <v>0</v>
      </c>
      <c r="AQ973" s="7">
        <v>114</v>
      </c>
      <c r="AR973" s="7">
        <f>F973-W973</f>
        <v>114</v>
      </c>
    </row>
    <row r="974" spans="1:44" ht="16" x14ac:dyDescent="0.2">
      <c r="A974" s="5" t="s">
        <v>3078</v>
      </c>
      <c r="C974" t="s">
        <v>41</v>
      </c>
      <c r="D974" t="s">
        <v>66</v>
      </c>
      <c r="E974" t="s">
        <v>41</v>
      </c>
      <c r="F974" s="6">
        <v>112</v>
      </c>
      <c r="G974">
        <v>2009</v>
      </c>
      <c r="H974" t="s">
        <v>72</v>
      </c>
      <c r="I974" t="s">
        <v>72</v>
      </c>
      <c r="J974" s="5" t="s">
        <v>3079</v>
      </c>
      <c r="K974" s="13" t="s">
        <v>703</v>
      </c>
      <c r="L974" t="s">
        <v>3080</v>
      </c>
      <c r="M974" s="6">
        <v>75</v>
      </c>
      <c r="N974" s="6">
        <v>0</v>
      </c>
      <c r="O974" s="6">
        <v>0</v>
      </c>
      <c r="P974" s="6">
        <v>37</v>
      </c>
      <c r="Q974" s="6">
        <v>0</v>
      </c>
      <c r="R974" s="6">
        <v>0</v>
      </c>
      <c r="S974" s="6">
        <v>0</v>
      </c>
      <c r="T974" s="6">
        <v>0</v>
      </c>
      <c r="U974" s="6">
        <v>112</v>
      </c>
      <c r="V974" s="6">
        <v>0</v>
      </c>
      <c r="W974" s="7">
        <v>0</v>
      </c>
      <c r="X974" s="7">
        <v>0</v>
      </c>
      <c r="Y974" s="7">
        <v>0</v>
      </c>
      <c r="Z974" s="7">
        <v>0</v>
      </c>
      <c r="AA974" s="7">
        <v>0</v>
      </c>
      <c r="AB974" s="7">
        <v>0</v>
      </c>
      <c r="AC974" s="6">
        <v>0</v>
      </c>
      <c r="AD974" s="6">
        <v>0</v>
      </c>
      <c r="AE974" s="6">
        <v>0</v>
      </c>
      <c r="AF974" s="6">
        <v>0</v>
      </c>
      <c r="AG974" s="6">
        <v>0</v>
      </c>
      <c r="AH974" s="8">
        <v>0</v>
      </c>
      <c r="AI974" s="8">
        <v>0</v>
      </c>
      <c r="AJ974" s="8">
        <v>0</v>
      </c>
      <c r="AK974" s="8">
        <v>0</v>
      </c>
      <c r="AL974" s="8">
        <v>0</v>
      </c>
      <c r="AM974" s="7">
        <v>75</v>
      </c>
      <c r="AN974" s="7">
        <v>0</v>
      </c>
      <c r="AO974" s="7">
        <v>0</v>
      </c>
      <c r="AP974" s="7">
        <v>37</v>
      </c>
      <c r="AQ974" s="7">
        <v>0</v>
      </c>
      <c r="AR974" s="7">
        <f>F974-W974</f>
        <v>112</v>
      </c>
    </row>
    <row r="975" spans="1:44" ht="16" x14ac:dyDescent="0.2">
      <c r="A975" s="5" t="s">
        <v>3081</v>
      </c>
      <c r="C975" t="s">
        <v>41</v>
      </c>
      <c r="D975" t="s">
        <v>41</v>
      </c>
      <c r="E975" t="s">
        <v>41</v>
      </c>
      <c r="F975" s="6">
        <v>110</v>
      </c>
      <c r="G975">
        <v>2002</v>
      </c>
      <c r="H975" t="s">
        <v>63</v>
      </c>
      <c r="I975" t="s">
        <v>3082</v>
      </c>
      <c r="J975" s="5" t="s">
        <v>800</v>
      </c>
      <c r="K975" s="13" t="s">
        <v>44</v>
      </c>
      <c r="L975" t="s">
        <v>3083</v>
      </c>
      <c r="M975" s="6">
        <v>46</v>
      </c>
      <c r="N975" s="6">
        <v>13</v>
      </c>
      <c r="O975" s="6">
        <v>51</v>
      </c>
      <c r="P975" s="6">
        <v>0</v>
      </c>
      <c r="Q975" s="6">
        <v>0</v>
      </c>
      <c r="R975" s="6">
        <v>0</v>
      </c>
      <c r="S975" s="6">
        <v>46</v>
      </c>
      <c r="T975" s="6">
        <v>0</v>
      </c>
      <c r="U975" s="6">
        <v>0</v>
      </c>
      <c r="V975" s="6">
        <v>64</v>
      </c>
      <c r="W975" s="7">
        <v>64</v>
      </c>
      <c r="X975" s="7">
        <v>0</v>
      </c>
      <c r="Y975" s="7">
        <v>64</v>
      </c>
      <c r="Z975" s="7">
        <v>0</v>
      </c>
      <c r="AA975" s="7">
        <v>0</v>
      </c>
      <c r="AB975" s="7">
        <v>0</v>
      </c>
      <c r="AC975" s="6">
        <v>0</v>
      </c>
      <c r="AD975" s="6">
        <v>0</v>
      </c>
      <c r="AE975" s="6">
        <v>0</v>
      </c>
      <c r="AF975" s="6">
        <v>0</v>
      </c>
      <c r="AG975" s="6">
        <v>64</v>
      </c>
      <c r="AH975" s="8">
        <v>0</v>
      </c>
      <c r="AI975" s="8">
        <v>13</v>
      </c>
      <c r="AJ975" s="8">
        <v>51</v>
      </c>
      <c r="AK975" s="8">
        <v>0</v>
      </c>
      <c r="AL975" s="8">
        <v>0</v>
      </c>
      <c r="AM975" s="7">
        <v>46</v>
      </c>
      <c r="AN975" s="7">
        <v>0</v>
      </c>
      <c r="AO975" s="7">
        <v>0</v>
      </c>
      <c r="AP975" s="7">
        <v>0</v>
      </c>
      <c r="AQ975" s="7">
        <v>0</v>
      </c>
      <c r="AR975" s="7">
        <f>F975-W975</f>
        <v>46</v>
      </c>
    </row>
    <row r="976" spans="1:44" ht="16" x14ac:dyDescent="0.2">
      <c r="A976" s="5" t="s">
        <v>3084</v>
      </c>
      <c r="C976" t="s">
        <v>41</v>
      </c>
      <c r="D976" t="s">
        <v>41</v>
      </c>
      <c r="E976" t="s">
        <v>373</v>
      </c>
      <c r="F976" s="6">
        <v>109</v>
      </c>
      <c r="G976">
        <v>2016</v>
      </c>
      <c r="H976" t="s">
        <v>72</v>
      </c>
      <c r="I976" t="s">
        <v>72</v>
      </c>
      <c r="J976" s="5" t="s">
        <v>3085</v>
      </c>
      <c r="K976" s="13" t="s">
        <v>41</v>
      </c>
      <c r="M976" s="6"/>
      <c r="N976" s="6"/>
      <c r="O976" s="6">
        <v>109</v>
      </c>
      <c r="P976" s="6"/>
      <c r="Q976" s="6"/>
      <c r="R976" s="6">
        <v>0</v>
      </c>
      <c r="S976" s="6">
        <v>0</v>
      </c>
      <c r="T976" s="6">
        <v>0</v>
      </c>
      <c r="U976" s="6">
        <v>109</v>
      </c>
      <c r="V976" s="6">
        <v>0</v>
      </c>
      <c r="W976" s="7">
        <v>0</v>
      </c>
      <c r="X976" s="7">
        <v>0</v>
      </c>
      <c r="Y976" s="7">
        <v>0</v>
      </c>
      <c r="Z976" s="7">
        <v>0</v>
      </c>
      <c r="AA976" s="7">
        <v>0</v>
      </c>
      <c r="AB976" s="7">
        <v>0</v>
      </c>
      <c r="AC976" s="6">
        <v>0</v>
      </c>
      <c r="AD976" s="6">
        <v>0</v>
      </c>
      <c r="AE976" s="6">
        <v>0</v>
      </c>
      <c r="AF976" s="6">
        <v>0</v>
      </c>
      <c r="AG976" s="6">
        <v>0</v>
      </c>
      <c r="AH976" s="8">
        <v>0</v>
      </c>
      <c r="AI976" s="8">
        <v>0</v>
      </c>
      <c r="AJ976" s="8">
        <v>0</v>
      </c>
      <c r="AK976" s="8">
        <v>0</v>
      </c>
      <c r="AL976" s="8">
        <v>0</v>
      </c>
      <c r="AM976" s="7">
        <v>0</v>
      </c>
      <c r="AN976" s="7">
        <v>0</v>
      </c>
      <c r="AO976" s="7">
        <v>109</v>
      </c>
      <c r="AP976" s="7">
        <v>0</v>
      </c>
      <c r="AQ976" s="7">
        <v>0</v>
      </c>
      <c r="AR976" s="7">
        <f>F976-W976</f>
        <v>109</v>
      </c>
    </row>
    <row r="977" spans="1:44" ht="16" x14ac:dyDescent="0.2">
      <c r="A977" s="5" t="s">
        <v>3086</v>
      </c>
      <c r="C977" t="s">
        <v>41</v>
      </c>
      <c r="D977" t="s">
        <v>41</v>
      </c>
      <c r="E977" t="s">
        <v>41</v>
      </c>
      <c r="F977" s="6">
        <v>108</v>
      </c>
      <c r="G977">
        <v>2006</v>
      </c>
      <c r="H977" t="s">
        <v>46</v>
      </c>
      <c r="I977" t="s">
        <v>222</v>
      </c>
      <c r="J977" s="5" t="s">
        <v>621</v>
      </c>
      <c r="K977" s="13" t="s">
        <v>2815</v>
      </c>
      <c r="L977" t="s">
        <v>3087</v>
      </c>
      <c r="M977" s="6">
        <v>96</v>
      </c>
      <c r="N977" s="6">
        <v>12</v>
      </c>
      <c r="O977" s="6">
        <v>0</v>
      </c>
      <c r="P977" s="6">
        <v>0</v>
      </c>
      <c r="Q977" s="6">
        <v>0</v>
      </c>
      <c r="R977" s="6">
        <v>0</v>
      </c>
      <c r="S977" s="6">
        <v>68</v>
      </c>
      <c r="T977" s="6">
        <v>0</v>
      </c>
      <c r="U977" s="6">
        <v>0</v>
      </c>
      <c r="V977" s="6">
        <v>40</v>
      </c>
      <c r="W977" s="7">
        <v>68</v>
      </c>
      <c r="X977" s="7">
        <v>0</v>
      </c>
      <c r="Y977" s="7">
        <v>0</v>
      </c>
      <c r="Z977" s="7">
        <v>0</v>
      </c>
      <c r="AA977" s="7">
        <v>0</v>
      </c>
      <c r="AB977" s="7">
        <v>68</v>
      </c>
      <c r="AC977" s="6">
        <v>0</v>
      </c>
      <c r="AD977" s="6">
        <v>68</v>
      </c>
      <c r="AE977" s="6">
        <v>0</v>
      </c>
      <c r="AF977" s="6">
        <v>0</v>
      </c>
      <c r="AG977" s="6">
        <v>0</v>
      </c>
      <c r="AH977" s="8">
        <v>68</v>
      </c>
      <c r="AI977" s="8">
        <v>0</v>
      </c>
      <c r="AJ977" s="8">
        <v>0</v>
      </c>
      <c r="AK977" s="8">
        <v>0</v>
      </c>
      <c r="AL977" s="8">
        <v>0</v>
      </c>
      <c r="AM977" s="7">
        <v>28</v>
      </c>
      <c r="AN977" s="7">
        <v>12</v>
      </c>
      <c r="AO977" s="7">
        <v>0</v>
      </c>
      <c r="AP977" s="7">
        <v>0</v>
      </c>
      <c r="AQ977" s="7">
        <v>0</v>
      </c>
      <c r="AR977" s="7">
        <f>F977-W977</f>
        <v>40</v>
      </c>
    </row>
    <row r="978" spans="1:44" ht="32" x14ac:dyDescent="0.2">
      <c r="A978" s="5" t="s">
        <v>3088</v>
      </c>
      <c r="C978" t="s">
        <v>41</v>
      </c>
      <c r="D978" t="s">
        <v>41</v>
      </c>
      <c r="E978" t="s">
        <v>41</v>
      </c>
      <c r="F978" s="6">
        <v>107</v>
      </c>
      <c r="G978">
        <v>2012</v>
      </c>
      <c r="H978" t="s">
        <v>87</v>
      </c>
      <c r="I978" t="s">
        <v>3089</v>
      </c>
      <c r="J978" s="5" t="s">
        <v>401</v>
      </c>
      <c r="K978" s="13" t="s">
        <v>44</v>
      </c>
      <c r="L978" t="s">
        <v>3090</v>
      </c>
      <c r="M978" s="6">
        <v>107</v>
      </c>
      <c r="N978" s="6">
        <v>0</v>
      </c>
      <c r="O978" s="6">
        <v>0</v>
      </c>
      <c r="P978" s="6">
        <v>0</v>
      </c>
      <c r="Q978" s="6">
        <v>0</v>
      </c>
      <c r="R978" s="6">
        <v>0</v>
      </c>
      <c r="S978" s="6">
        <v>107</v>
      </c>
      <c r="T978" s="6">
        <v>0</v>
      </c>
      <c r="U978" s="6">
        <v>0</v>
      </c>
      <c r="V978" s="6">
        <v>0</v>
      </c>
      <c r="W978" s="7">
        <v>107</v>
      </c>
      <c r="X978" s="7">
        <v>107</v>
      </c>
      <c r="Y978" s="7">
        <v>0</v>
      </c>
      <c r="Z978" s="7">
        <v>0</v>
      </c>
      <c r="AA978" s="7">
        <v>0</v>
      </c>
      <c r="AB978" s="7">
        <v>0</v>
      </c>
      <c r="AC978" s="6">
        <v>0</v>
      </c>
      <c r="AD978" s="6">
        <v>107</v>
      </c>
      <c r="AE978" s="6">
        <v>0</v>
      </c>
      <c r="AF978" s="6">
        <v>0</v>
      </c>
      <c r="AG978" s="6">
        <v>0</v>
      </c>
      <c r="AH978" s="8">
        <v>107</v>
      </c>
      <c r="AI978" s="8">
        <v>0</v>
      </c>
      <c r="AJ978" s="8">
        <v>0</v>
      </c>
      <c r="AK978" s="8">
        <v>0</v>
      </c>
      <c r="AL978" s="8">
        <v>0</v>
      </c>
      <c r="AM978" s="7">
        <v>0</v>
      </c>
      <c r="AN978" s="7">
        <v>0</v>
      </c>
      <c r="AO978" s="7">
        <v>0</v>
      </c>
      <c r="AP978" s="7">
        <v>0</v>
      </c>
      <c r="AQ978" s="7">
        <v>0</v>
      </c>
      <c r="AR978" s="7">
        <f>F978-W978</f>
        <v>0</v>
      </c>
    </row>
    <row r="979" spans="1:44" ht="16" x14ac:dyDescent="0.2">
      <c r="A979" s="5" t="s">
        <v>3098</v>
      </c>
      <c r="C979" t="s">
        <v>41</v>
      </c>
      <c r="D979" t="s">
        <v>41</v>
      </c>
      <c r="E979" t="s">
        <v>41</v>
      </c>
      <c r="F979" s="6">
        <v>106</v>
      </c>
      <c r="G979">
        <v>2012</v>
      </c>
      <c r="H979" t="s">
        <v>46</v>
      </c>
      <c r="I979" t="s">
        <v>3099</v>
      </c>
      <c r="J979" s="5" t="s">
        <v>3100</v>
      </c>
      <c r="K979" s="13" t="s">
        <v>198</v>
      </c>
      <c r="L979" t="s">
        <v>3101</v>
      </c>
      <c r="M979" s="6">
        <v>106</v>
      </c>
      <c r="N979" s="6">
        <v>0</v>
      </c>
      <c r="O979" s="6">
        <v>0</v>
      </c>
      <c r="P979" s="6">
        <v>0</v>
      </c>
      <c r="Q979" s="6">
        <v>0</v>
      </c>
      <c r="R979" s="6">
        <v>0</v>
      </c>
      <c r="S979" s="6">
        <v>66</v>
      </c>
      <c r="T979" s="6">
        <v>0</v>
      </c>
      <c r="U979" s="6">
        <v>0</v>
      </c>
      <c r="V979" s="6">
        <v>40</v>
      </c>
      <c r="W979" s="7">
        <v>66</v>
      </c>
      <c r="X979" s="7">
        <v>0</v>
      </c>
      <c r="Y979" s="7">
        <v>0</v>
      </c>
      <c r="Z979" s="7">
        <v>0</v>
      </c>
      <c r="AA979" s="7">
        <v>0</v>
      </c>
      <c r="AB979" s="7">
        <v>66</v>
      </c>
      <c r="AC979" s="6">
        <v>0</v>
      </c>
      <c r="AD979" s="6">
        <v>66</v>
      </c>
      <c r="AE979" s="6">
        <v>0</v>
      </c>
      <c r="AF979" s="6">
        <v>0</v>
      </c>
      <c r="AG979" s="6">
        <v>0</v>
      </c>
      <c r="AH979" s="8">
        <v>66</v>
      </c>
      <c r="AI979" s="8">
        <v>0</v>
      </c>
      <c r="AJ979" s="8">
        <v>0</v>
      </c>
      <c r="AK979" s="8">
        <v>0</v>
      </c>
      <c r="AL979" s="8">
        <v>0</v>
      </c>
      <c r="AM979" s="7">
        <v>40</v>
      </c>
      <c r="AN979" s="7">
        <v>0</v>
      </c>
      <c r="AO979" s="7">
        <v>0</v>
      </c>
      <c r="AP979" s="7">
        <v>0</v>
      </c>
      <c r="AQ979" s="7">
        <v>0</v>
      </c>
      <c r="AR979" s="7">
        <f>F979-W979</f>
        <v>40</v>
      </c>
    </row>
    <row r="980" spans="1:44" ht="16" x14ac:dyDescent="0.2">
      <c r="A980" s="5" t="s">
        <v>3095</v>
      </c>
      <c r="C980" t="s">
        <v>41</v>
      </c>
      <c r="D980" t="s">
        <v>41</v>
      </c>
      <c r="E980" t="s">
        <v>373</v>
      </c>
      <c r="F980" s="6">
        <v>106</v>
      </c>
      <c r="G980">
        <v>2015</v>
      </c>
      <c r="H980" t="s">
        <v>46</v>
      </c>
      <c r="I980" t="s">
        <v>3096</v>
      </c>
      <c r="J980" s="5" t="s">
        <v>2539</v>
      </c>
      <c r="K980" s="13" t="s">
        <v>3</v>
      </c>
      <c r="L980" t="s">
        <v>3097</v>
      </c>
      <c r="M980" s="6">
        <v>0</v>
      </c>
      <c r="N980" s="6">
        <v>0</v>
      </c>
      <c r="O980" s="6">
        <v>106</v>
      </c>
      <c r="P980" s="6">
        <v>0</v>
      </c>
      <c r="Q980" s="6">
        <v>0</v>
      </c>
      <c r="R980" s="6">
        <v>0</v>
      </c>
      <c r="S980" s="6">
        <v>0</v>
      </c>
      <c r="T980" s="6">
        <v>0</v>
      </c>
      <c r="U980" s="6">
        <v>0</v>
      </c>
      <c r="V980" s="6">
        <v>106</v>
      </c>
      <c r="W980" s="7">
        <v>0</v>
      </c>
      <c r="X980" s="7">
        <v>0</v>
      </c>
      <c r="Y980" s="7">
        <v>0</v>
      </c>
      <c r="Z980" s="7">
        <v>0</v>
      </c>
      <c r="AA980" s="7">
        <v>0</v>
      </c>
      <c r="AB980" s="7">
        <v>0</v>
      </c>
      <c r="AC980" s="6">
        <v>0</v>
      </c>
      <c r="AD980" s="6">
        <v>0</v>
      </c>
      <c r="AE980" s="6">
        <v>0</v>
      </c>
      <c r="AF980" s="6">
        <v>0</v>
      </c>
      <c r="AG980" s="6">
        <v>0</v>
      </c>
      <c r="AH980" s="8">
        <v>0</v>
      </c>
      <c r="AI980" s="8">
        <v>0</v>
      </c>
      <c r="AJ980" s="8">
        <v>0</v>
      </c>
      <c r="AK980" s="8">
        <v>0</v>
      </c>
      <c r="AL980" s="8">
        <v>0</v>
      </c>
      <c r="AM980" s="7">
        <v>0</v>
      </c>
      <c r="AN980" s="7">
        <v>0</v>
      </c>
      <c r="AO980" s="7">
        <v>106</v>
      </c>
      <c r="AP980" s="7">
        <v>0</v>
      </c>
      <c r="AQ980" s="7">
        <v>0</v>
      </c>
      <c r="AR980" s="7">
        <f>F980-W980</f>
        <v>106</v>
      </c>
    </row>
    <row r="981" spans="1:44" ht="16" x14ac:dyDescent="0.2">
      <c r="A981" s="5" t="s">
        <v>3091</v>
      </c>
      <c r="C981" t="s">
        <v>41</v>
      </c>
      <c r="D981" t="s">
        <v>41</v>
      </c>
      <c r="E981" t="s">
        <v>373</v>
      </c>
      <c r="F981" s="6">
        <v>106</v>
      </c>
      <c r="G981">
        <v>2017</v>
      </c>
      <c r="H981" t="s">
        <v>72</v>
      </c>
      <c r="I981" t="s">
        <v>72</v>
      </c>
      <c r="J981" s="5" t="s">
        <v>3092</v>
      </c>
      <c r="K981" s="13" t="s">
        <v>41</v>
      </c>
      <c r="M981" s="6"/>
      <c r="N981" s="6"/>
      <c r="O981" s="6"/>
      <c r="P981" s="6">
        <v>106</v>
      </c>
      <c r="Q981" s="6"/>
      <c r="R981" s="6">
        <v>0</v>
      </c>
      <c r="S981" s="6">
        <v>0</v>
      </c>
      <c r="T981" s="6">
        <v>0</v>
      </c>
      <c r="U981" s="6">
        <v>106</v>
      </c>
      <c r="V981" s="6">
        <v>0</v>
      </c>
      <c r="W981" s="7">
        <v>0</v>
      </c>
      <c r="X981" s="7">
        <v>0</v>
      </c>
      <c r="Y981" s="7">
        <v>0</v>
      </c>
      <c r="Z981" s="7">
        <v>0</v>
      </c>
      <c r="AA981" s="7">
        <v>0</v>
      </c>
      <c r="AB981" s="7">
        <v>0</v>
      </c>
      <c r="AC981" s="6">
        <v>0</v>
      </c>
      <c r="AD981" s="6">
        <v>0</v>
      </c>
      <c r="AE981" s="6">
        <v>0</v>
      </c>
      <c r="AF981" s="6">
        <v>0</v>
      </c>
      <c r="AG981" s="6">
        <v>0</v>
      </c>
      <c r="AH981" s="8">
        <v>0</v>
      </c>
      <c r="AI981" s="8">
        <v>0</v>
      </c>
      <c r="AJ981" s="8">
        <v>0</v>
      </c>
      <c r="AK981" s="8">
        <v>0</v>
      </c>
      <c r="AL981" s="8">
        <v>0</v>
      </c>
      <c r="AM981" s="7">
        <v>0</v>
      </c>
      <c r="AN981" s="7">
        <v>0</v>
      </c>
      <c r="AO981" s="7">
        <v>0</v>
      </c>
      <c r="AP981" s="7">
        <v>106</v>
      </c>
      <c r="AQ981" s="7">
        <v>0</v>
      </c>
      <c r="AR981" s="7">
        <f>F981-W981</f>
        <v>106</v>
      </c>
    </row>
    <row r="982" spans="1:44" ht="16" x14ac:dyDescent="0.2">
      <c r="A982" s="5" t="s">
        <v>3093</v>
      </c>
      <c r="C982" t="s">
        <v>41</v>
      </c>
      <c r="D982" t="s">
        <v>41</v>
      </c>
      <c r="E982" t="s">
        <v>373</v>
      </c>
      <c r="F982" s="6">
        <v>106</v>
      </c>
      <c r="G982">
        <v>2017</v>
      </c>
      <c r="H982" t="s">
        <v>72</v>
      </c>
      <c r="I982" t="s">
        <v>72</v>
      </c>
      <c r="J982" s="5" t="s">
        <v>3094</v>
      </c>
      <c r="K982" s="13" t="s">
        <v>41</v>
      </c>
      <c r="M982" s="6"/>
      <c r="N982" s="6"/>
      <c r="O982" s="6"/>
      <c r="P982" s="6">
        <v>106</v>
      </c>
      <c r="Q982" s="6"/>
      <c r="R982" s="6">
        <v>0</v>
      </c>
      <c r="S982" s="6">
        <v>0</v>
      </c>
      <c r="T982" s="6">
        <v>0</v>
      </c>
      <c r="U982" s="6">
        <v>106</v>
      </c>
      <c r="V982" s="6">
        <v>0</v>
      </c>
      <c r="W982" s="7">
        <v>0</v>
      </c>
      <c r="X982" s="7">
        <v>0</v>
      </c>
      <c r="Y982" s="7">
        <v>0</v>
      </c>
      <c r="Z982" s="7">
        <v>0</v>
      </c>
      <c r="AA982" s="7">
        <v>0</v>
      </c>
      <c r="AB982" s="7">
        <v>0</v>
      </c>
      <c r="AC982" s="6">
        <v>0</v>
      </c>
      <c r="AD982" s="6">
        <v>0</v>
      </c>
      <c r="AE982" s="6">
        <v>0</v>
      </c>
      <c r="AF982" s="6">
        <v>0</v>
      </c>
      <c r="AG982" s="6">
        <v>0</v>
      </c>
      <c r="AH982" s="8">
        <v>0</v>
      </c>
      <c r="AI982" s="8">
        <v>0</v>
      </c>
      <c r="AJ982" s="8">
        <v>0</v>
      </c>
      <c r="AK982" s="8">
        <v>0</v>
      </c>
      <c r="AL982" s="8">
        <v>0</v>
      </c>
      <c r="AM982" s="7">
        <v>0</v>
      </c>
      <c r="AN982" s="7">
        <v>0</v>
      </c>
      <c r="AO982" s="7">
        <v>0</v>
      </c>
      <c r="AP982" s="7">
        <v>106</v>
      </c>
      <c r="AQ982" s="7">
        <v>0</v>
      </c>
      <c r="AR982" s="7">
        <f>F982-W982</f>
        <v>106</v>
      </c>
    </row>
    <row r="983" spans="1:44" ht="16" x14ac:dyDescent="0.2">
      <c r="A983" s="5" t="s">
        <v>2730</v>
      </c>
      <c r="C983" t="s">
        <v>41</v>
      </c>
      <c r="D983" t="s">
        <v>66</v>
      </c>
      <c r="E983" t="s">
        <v>41</v>
      </c>
      <c r="F983" s="6">
        <v>105</v>
      </c>
      <c r="G983">
        <v>2012</v>
      </c>
      <c r="H983" t="s">
        <v>46</v>
      </c>
      <c r="I983" t="s">
        <v>46</v>
      </c>
      <c r="J983" s="5" t="s">
        <v>2731</v>
      </c>
      <c r="K983" s="13" t="s">
        <v>210</v>
      </c>
      <c r="L983" t="s">
        <v>2732</v>
      </c>
      <c r="M983" s="6">
        <v>57</v>
      </c>
      <c r="N983" s="6">
        <v>0</v>
      </c>
      <c r="O983" s="6">
        <v>48</v>
      </c>
      <c r="P983" s="6">
        <v>0</v>
      </c>
      <c r="Q983" s="6">
        <v>0</v>
      </c>
      <c r="R983" s="6">
        <v>0</v>
      </c>
      <c r="S983" s="6">
        <v>105</v>
      </c>
      <c r="T983" s="6">
        <v>0</v>
      </c>
      <c r="U983" s="6">
        <v>0</v>
      </c>
      <c r="V983" s="6">
        <v>0</v>
      </c>
      <c r="W983" s="7">
        <v>105</v>
      </c>
      <c r="X983" s="7">
        <v>0</v>
      </c>
      <c r="Y983" s="7">
        <v>0</v>
      </c>
      <c r="Z983" s="7">
        <v>0</v>
      </c>
      <c r="AA983" s="7">
        <v>0</v>
      </c>
      <c r="AB983" s="7">
        <v>105</v>
      </c>
      <c r="AC983" s="6">
        <v>0</v>
      </c>
      <c r="AD983" s="6">
        <v>105</v>
      </c>
      <c r="AE983" s="6">
        <v>0</v>
      </c>
      <c r="AF983" s="6">
        <v>0</v>
      </c>
      <c r="AG983" s="6">
        <v>0</v>
      </c>
      <c r="AH983" s="8">
        <v>57</v>
      </c>
      <c r="AI983" s="8">
        <v>0</v>
      </c>
      <c r="AJ983" s="8">
        <v>48</v>
      </c>
      <c r="AK983" s="8">
        <v>0</v>
      </c>
      <c r="AL983" s="8">
        <v>0</v>
      </c>
      <c r="AM983" s="7">
        <v>0</v>
      </c>
      <c r="AN983" s="7">
        <v>0</v>
      </c>
      <c r="AO983" s="7">
        <v>0</v>
      </c>
      <c r="AP983" s="7">
        <v>0</v>
      </c>
      <c r="AQ983" s="7">
        <v>0</v>
      </c>
      <c r="AR983" s="7">
        <f>F983-W983</f>
        <v>0</v>
      </c>
    </row>
    <row r="984" spans="1:44" ht="48" x14ac:dyDescent="0.2">
      <c r="A984" s="5" t="s">
        <v>3106</v>
      </c>
      <c r="C984" t="s">
        <v>41</v>
      </c>
      <c r="D984" t="s">
        <v>41</v>
      </c>
      <c r="E984" t="s">
        <v>41</v>
      </c>
      <c r="F984" s="6">
        <v>105</v>
      </c>
      <c r="G984">
        <v>2011</v>
      </c>
      <c r="H984" t="s">
        <v>72</v>
      </c>
      <c r="I984" t="s">
        <v>72</v>
      </c>
      <c r="J984" s="5" t="s">
        <v>1257</v>
      </c>
      <c r="K984" s="13" t="s">
        <v>3107</v>
      </c>
      <c r="L984" t="s">
        <v>3108</v>
      </c>
      <c r="M984" s="6">
        <v>105</v>
      </c>
      <c r="N984" s="6">
        <v>0</v>
      </c>
      <c r="O984" s="6">
        <v>0</v>
      </c>
      <c r="P984" s="6">
        <v>0</v>
      </c>
      <c r="Q984" s="6">
        <v>0</v>
      </c>
      <c r="R984" s="6">
        <v>0</v>
      </c>
      <c r="S984" s="6">
        <v>0</v>
      </c>
      <c r="T984" s="6">
        <v>0</v>
      </c>
      <c r="U984" s="6">
        <v>105</v>
      </c>
      <c r="V984" s="6">
        <v>0</v>
      </c>
      <c r="W984" s="7">
        <v>0</v>
      </c>
      <c r="X984" s="7">
        <v>0</v>
      </c>
      <c r="Y984" s="7">
        <v>0</v>
      </c>
      <c r="Z984" s="7">
        <v>0</v>
      </c>
      <c r="AA984" s="7">
        <v>0</v>
      </c>
      <c r="AB984" s="7">
        <v>0</v>
      </c>
      <c r="AC984" s="6">
        <v>0</v>
      </c>
      <c r="AD984" s="6">
        <v>0</v>
      </c>
      <c r="AE984" s="6">
        <v>0</v>
      </c>
      <c r="AF984" s="6">
        <v>0</v>
      </c>
      <c r="AG984" s="6">
        <v>0</v>
      </c>
      <c r="AH984" s="8">
        <v>0</v>
      </c>
      <c r="AI984" s="8">
        <v>0</v>
      </c>
      <c r="AJ984" s="8">
        <v>0</v>
      </c>
      <c r="AK984" s="8">
        <v>0</v>
      </c>
      <c r="AL984" s="8">
        <v>0</v>
      </c>
      <c r="AM984" s="7">
        <v>105</v>
      </c>
      <c r="AN984" s="7">
        <v>0</v>
      </c>
      <c r="AO984" s="7">
        <v>0</v>
      </c>
      <c r="AP984" s="7">
        <v>0</v>
      </c>
      <c r="AQ984" s="7">
        <v>0</v>
      </c>
      <c r="AR984" s="7">
        <f>F984-W984</f>
        <v>105</v>
      </c>
    </row>
    <row r="985" spans="1:44" ht="16" x14ac:dyDescent="0.2">
      <c r="A985" s="5" t="s">
        <v>3109</v>
      </c>
      <c r="C985" t="s">
        <v>41</v>
      </c>
      <c r="D985" t="s">
        <v>41</v>
      </c>
      <c r="E985" t="s">
        <v>373</v>
      </c>
      <c r="F985" s="6">
        <v>104</v>
      </c>
      <c r="G985">
        <v>2017</v>
      </c>
      <c r="H985" t="s">
        <v>72</v>
      </c>
      <c r="I985" t="s">
        <v>72</v>
      </c>
      <c r="J985" s="5" t="s">
        <v>2449</v>
      </c>
      <c r="K985" s="13" t="s">
        <v>41</v>
      </c>
      <c r="M985" s="6"/>
      <c r="N985" s="6"/>
      <c r="O985" s="6"/>
      <c r="P985" s="6">
        <v>104</v>
      </c>
      <c r="Q985" s="6"/>
      <c r="R985" s="6">
        <v>0</v>
      </c>
      <c r="S985" s="6">
        <v>0</v>
      </c>
      <c r="T985" s="6">
        <v>0</v>
      </c>
      <c r="U985" s="6">
        <v>104</v>
      </c>
      <c r="V985" s="6">
        <v>0</v>
      </c>
      <c r="W985" s="7">
        <v>0</v>
      </c>
      <c r="X985" s="7">
        <v>0</v>
      </c>
      <c r="Y985" s="7">
        <v>0</v>
      </c>
      <c r="Z985" s="7">
        <v>0</v>
      </c>
      <c r="AA985" s="7">
        <v>0</v>
      </c>
      <c r="AB985" s="7">
        <v>0</v>
      </c>
      <c r="AC985" s="6">
        <v>0</v>
      </c>
      <c r="AD985" s="6">
        <v>0</v>
      </c>
      <c r="AE985" s="6">
        <v>0</v>
      </c>
      <c r="AF985" s="6">
        <v>0</v>
      </c>
      <c r="AG985" s="6">
        <v>0</v>
      </c>
      <c r="AH985" s="8">
        <v>0</v>
      </c>
      <c r="AI985" s="8">
        <v>0</v>
      </c>
      <c r="AJ985" s="8">
        <v>0</v>
      </c>
      <c r="AK985" s="8">
        <v>0</v>
      </c>
      <c r="AL985" s="8">
        <v>0</v>
      </c>
      <c r="AM985" s="7">
        <v>0</v>
      </c>
      <c r="AN985" s="7">
        <v>0</v>
      </c>
      <c r="AO985" s="7">
        <v>0</v>
      </c>
      <c r="AP985" s="7">
        <v>104</v>
      </c>
      <c r="AQ985" s="7">
        <v>0</v>
      </c>
      <c r="AR985" s="7">
        <f>F985-W985</f>
        <v>104</v>
      </c>
    </row>
    <row r="986" spans="1:44" ht="16" x14ac:dyDescent="0.2">
      <c r="A986" s="5" t="s">
        <v>3110</v>
      </c>
      <c r="C986" t="s">
        <v>41</v>
      </c>
      <c r="D986" t="s">
        <v>41</v>
      </c>
      <c r="E986" t="s">
        <v>41</v>
      </c>
      <c r="F986" s="6">
        <v>103</v>
      </c>
      <c r="G986">
        <v>1966</v>
      </c>
      <c r="H986" t="s">
        <v>46</v>
      </c>
      <c r="I986" t="s">
        <v>46</v>
      </c>
      <c r="J986" s="5" t="s">
        <v>3111</v>
      </c>
      <c r="K986" s="13" t="s">
        <v>198</v>
      </c>
      <c r="L986" t="s">
        <v>3112</v>
      </c>
      <c r="M986" s="6">
        <v>0</v>
      </c>
      <c r="N986" s="6">
        <v>19</v>
      </c>
      <c r="O986" s="6">
        <v>84</v>
      </c>
      <c r="P986" s="6">
        <v>0</v>
      </c>
      <c r="Q986" s="6">
        <v>0</v>
      </c>
      <c r="R986" s="6">
        <v>0</v>
      </c>
      <c r="S986" s="6">
        <v>0</v>
      </c>
      <c r="T986" s="6">
        <v>0</v>
      </c>
      <c r="U986" s="6">
        <v>0</v>
      </c>
      <c r="V986" s="6">
        <v>103</v>
      </c>
      <c r="W986" s="7">
        <v>0</v>
      </c>
      <c r="X986" s="7">
        <v>0</v>
      </c>
      <c r="Y986" s="7">
        <v>0</v>
      </c>
      <c r="Z986" s="7">
        <v>0</v>
      </c>
      <c r="AA986" s="7">
        <v>0</v>
      </c>
      <c r="AB986" s="7">
        <v>0</v>
      </c>
      <c r="AC986" s="6">
        <v>0</v>
      </c>
      <c r="AD986" s="6">
        <v>0</v>
      </c>
      <c r="AE986" s="6">
        <v>0</v>
      </c>
      <c r="AF986" s="6">
        <v>0</v>
      </c>
      <c r="AG986" s="6">
        <v>0</v>
      </c>
      <c r="AH986" s="8">
        <v>0</v>
      </c>
      <c r="AI986" s="8">
        <v>0</v>
      </c>
      <c r="AJ986" s="8">
        <v>0</v>
      </c>
      <c r="AK986" s="8">
        <v>0</v>
      </c>
      <c r="AL986" s="8">
        <v>0</v>
      </c>
      <c r="AM986" s="7">
        <v>0</v>
      </c>
      <c r="AN986" s="7">
        <v>19</v>
      </c>
      <c r="AO986" s="7">
        <v>84</v>
      </c>
      <c r="AP986" s="7">
        <v>0</v>
      </c>
      <c r="AQ986" s="7">
        <v>0</v>
      </c>
      <c r="AR986" s="7">
        <f>F986-W986</f>
        <v>103</v>
      </c>
    </row>
    <row r="987" spans="1:44" ht="16" x14ac:dyDescent="0.2">
      <c r="A987" s="5" t="s">
        <v>3113</v>
      </c>
      <c r="C987" t="s">
        <v>41</v>
      </c>
      <c r="D987" t="s">
        <v>41</v>
      </c>
      <c r="E987" t="s">
        <v>41</v>
      </c>
      <c r="F987" s="6">
        <v>102</v>
      </c>
      <c r="G987">
        <v>2012</v>
      </c>
      <c r="H987" t="s">
        <v>63</v>
      </c>
      <c r="I987" t="s">
        <v>63</v>
      </c>
      <c r="J987" s="5" t="s">
        <v>2453</v>
      </c>
      <c r="K987" s="13" t="s">
        <v>1881</v>
      </c>
      <c r="L987" t="s">
        <v>3114</v>
      </c>
      <c r="M987" s="6">
        <v>102</v>
      </c>
      <c r="N987" s="6">
        <v>0</v>
      </c>
      <c r="O987" s="6">
        <v>0</v>
      </c>
      <c r="P987" s="6">
        <v>0</v>
      </c>
      <c r="Q987" s="6">
        <v>0</v>
      </c>
      <c r="R987" s="6">
        <v>0</v>
      </c>
      <c r="S987" s="6">
        <v>102</v>
      </c>
      <c r="T987" s="6">
        <v>0</v>
      </c>
      <c r="U987" s="6">
        <v>0</v>
      </c>
      <c r="V987" s="6">
        <v>0</v>
      </c>
      <c r="W987" s="7">
        <v>0</v>
      </c>
      <c r="X987" s="7">
        <v>0</v>
      </c>
      <c r="Y987" s="7">
        <v>0</v>
      </c>
      <c r="Z987" s="7">
        <v>0</v>
      </c>
      <c r="AA987" s="7">
        <v>0</v>
      </c>
      <c r="AB987" s="7">
        <v>0</v>
      </c>
      <c r="AC987" s="6">
        <v>0</v>
      </c>
      <c r="AD987" s="6">
        <v>0</v>
      </c>
      <c r="AE987" s="6">
        <v>0</v>
      </c>
      <c r="AF987" s="6">
        <v>0</v>
      </c>
      <c r="AG987" s="6">
        <v>0</v>
      </c>
      <c r="AH987" s="8">
        <v>0</v>
      </c>
      <c r="AI987" s="8">
        <v>0</v>
      </c>
      <c r="AJ987" s="8">
        <v>0</v>
      </c>
      <c r="AK987" s="8">
        <v>0</v>
      </c>
      <c r="AL987" s="8">
        <v>0</v>
      </c>
      <c r="AM987" s="7">
        <v>102</v>
      </c>
      <c r="AN987" s="7">
        <v>0</v>
      </c>
      <c r="AO987" s="7">
        <v>0</v>
      </c>
      <c r="AP987" s="7">
        <v>0</v>
      </c>
      <c r="AQ987" s="7">
        <v>0</v>
      </c>
      <c r="AR987" s="7">
        <f>F987-W987</f>
        <v>102</v>
      </c>
    </row>
    <row r="988" spans="1:44" ht="32" x14ac:dyDescent="0.2">
      <c r="A988" s="5" t="s">
        <v>3124</v>
      </c>
      <c r="C988" t="s">
        <v>41</v>
      </c>
      <c r="D988" t="s">
        <v>41</v>
      </c>
      <c r="E988" t="s">
        <v>41</v>
      </c>
      <c r="F988" s="6">
        <v>100</v>
      </c>
      <c r="G988">
        <v>1997</v>
      </c>
      <c r="H988" t="s">
        <v>87</v>
      </c>
      <c r="I988" t="s">
        <v>2245</v>
      </c>
      <c r="J988" s="5" t="s">
        <v>1151</v>
      </c>
      <c r="K988" s="13" t="s">
        <v>198</v>
      </c>
      <c r="L988" t="s">
        <v>3125</v>
      </c>
      <c r="M988" s="6">
        <v>0</v>
      </c>
      <c r="N988" s="6">
        <v>0</v>
      </c>
      <c r="O988" s="6">
        <v>100</v>
      </c>
      <c r="P988" s="6">
        <v>0</v>
      </c>
      <c r="Q988" s="6">
        <v>0</v>
      </c>
      <c r="R988" s="6">
        <v>0</v>
      </c>
      <c r="S988" s="6">
        <v>0</v>
      </c>
      <c r="T988" s="6">
        <v>0</v>
      </c>
      <c r="U988" s="6">
        <v>100</v>
      </c>
      <c r="V988" s="6">
        <v>0</v>
      </c>
      <c r="W988" s="7">
        <v>100</v>
      </c>
      <c r="X988" s="7">
        <v>100</v>
      </c>
      <c r="Y988" s="7">
        <v>0</v>
      </c>
      <c r="Z988" s="7">
        <v>0</v>
      </c>
      <c r="AA988" s="7">
        <v>0</v>
      </c>
      <c r="AB988" s="7">
        <v>0</v>
      </c>
      <c r="AC988" s="6">
        <v>0</v>
      </c>
      <c r="AD988" s="6">
        <v>0</v>
      </c>
      <c r="AE988" s="6">
        <v>0</v>
      </c>
      <c r="AF988" s="6">
        <v>100</v>
      </c>
      <c r="AG988" s="6">
        <v>0</v>
      </c>
      <c r="AH988" s="8">
        <v>0</v>
      </c>
      <c r="AI988" s="8">
        <v>0</v>
      </c>
      <c r="AJ988" s="8">
        <v>100</v>
      </c>
      <c r="AK988" s="8">
        <v>0</v>
      </c>
      <c r="AL988" s="8">
        <v>0</v>
      </c>
      <c r="AM988" s="7">
        <v>0</v>
      </c>
      <c r="AN988" s="7">
        <v>0</v>
      </c>
      <c r="AO988" s="7">
        <v>0</v>
      </c>
      <c r="AP988" s="7">
        <v>0</v>
      </c>
      <c r="AQ988" s="7">
        <v>0</v>
      </c>
      <c r="AR988" s="7">
        <f>F988-W988</f>
        <v>0</v>
      </c>
    </row>
    <row r="989" spans="1:44" ht="32" x14ac:dyDescent="0.2">
      <c r="A989" s="5" t="s">
        <v>3120</v>
      </c>
      <c r="C989" t="s">
        <v>41</v>
      </c>
      <c r="D989" t="s">
        <v>41</v>
      </c>
      <c r="E989" t="s">
        <v>41</v>
      </c>
      <c r="F989" s="6">
        <v>100</v>
      </c>
      <c r="G989">
        <v>2008</v>
      </c>
      <c r="H989" t="s">
        <v>46</v>
      </c>
      <c r="I989" t="s">
        <v>3121</v>
      </c>
      <c r="J989" s="5" t="s">
        <v>2552</v>
      </c>
      <c r="K989" s="13" t="s">
        <v>3122</v>
      </c>
      <c r="L989" t="s">
        <v>3123</v>
      </c>
      <c r="M989" s="6">
        <v>100</v>
      </c>
      <c r="N989" s="6">
        <v>0</v>
      </c>
      <c r="O989" s="6">
        <v>0</v>
      </c>
      <c r="P989" s="6">
        <v>0</v>
      </c>
      <c r="Q989" s="6">
        <v>0</v>
      </c>
      <c r="R989" s="6">
        <v>0</v>
      </c>
      <c r="S989" s="6">
        <v>0</v>
      </c>
      <c r="T989" s="6">
        <v>0</v>
      </c>
      <c r="U989" s="6">
        <v>100</v>
      </c>
      <c r="V989" s="6">
        <v>0</v>
      </c>
      <c r="W989" s="7">
        <v>100</v>
      </c>
      <c r="X989" s="7">
        <v>0</v>
      </c>
      <c r="Y989" s="7">
        <v>0</v>
      </c>
      <c r="Z989" s="7">
        <v>0</v>
      </c>
      <c r="AA989" s="7">
        <v>0</v>
      </c>
      <c r="AB989" s="7">
        <v>100</v>
      </c>
      <c r="AC989" s="6">
        <v>0</v>
      </c>
      <c r="AD989" s="6">
        <v>0</v>
      </c>
      <c r="AE989" s="6">
        <v>0</v>
      </c>
      <c r="AF989" s="6">
        <v>100</v>
      </c>
      <c r="AG989" s="6">
        <v>0</v>
      </c>
      <c r="AH989" s="8">
        <v>100</v>
      </c>
      <c r="AI989" s="8">
        <v>0</v>
      </c>
      <c r="AJ989" s="8">
        <v>0</v>
      </c>
      <c r="AK989" s="8">
        <v>0</v>
      </c>
      <c r="AL989" s="8">
        <v>0</v>
      </c>
      <c r="AM989" s="7">
        <v>0</v>
      </c>
      <c r="AN989" s="7">
        <v>0</v>
      </c>
      <c r="AO989" s="7">
        <v>0</v>
      </c>
      <c r="AP989" s="7">
        <v>0</v>
      </c>
      <c r="AQ989" s="7">
        <v>0</v>
      </c>
      <c r="AR989" s="7">
        <f>F989-W989</f>
        <v>0</v>
      </c>
    </row>
    <row r="990" spans="1:44" ht="32" x14ac:dyDescent="0.2">
      <c r="A990" s="5" t="s">
        <v>2898</v>
      </c>
      <c r="C990" t="s">
        <v>41</v>
      </c>
      <c r="D990" t="s">
        <v>66</v>
      </c>
      <c r="E990" t="s">
        <v>41</v>
      </c>
      <c r="F990" s="6">
        <v>100</v>
      </c>
      <c r="G990">
        <v>2011</v>
      </c>
      <c r="H990" t="s">
        <v>63</v>
      </c>
      <c r="I990" t="s">
        <v>63</v>
      </c>
      <c r="J990" s="5" t="s">
        <v>2899</v>
      </c>
      <c r="K990" s="13" t="s">
        <v>156</v>
      </c>
      <c r="L990" t="s">
        <v>2900</v>
      </c>
      <c r="M990" s="6">
        <v>100</v>
      </c>
      <c r="N990" s="6">
        <v>0</v>
      </c>
      <c r="O990" s="6">
        <v>0</v>
      </c>
      <c r="P990" s="6">
        <v>0</v>
      </c>
      <c r="Q990" s="6">
        <v>0</v>
      </c>
      <c r="R990" s="6">
        <v>0</v>
      </c>
      <c r="S990" s="6">
        <v>100</v>
      </c>
      <c r="T990" s="6">
        <v>0</v>
      </c>
      <c r="U990" s="6">
        <v>0</v>
      </c>
      <c r="V990" s="6">
        <v>0</v>
      </c>
      <c r="W990" s="7">
        <v>0</v>
      </c>
      <c r="X990" s="7">
        <v>0</v>
      </c>
      <c r="Y990" s="7">
        <v>0</v>
      </c>
      <c r="Z990" s="7">
        <v>0</v>
      </c>
      <c r="AA990" s="7">
        <v>0</v>
      </c>
      <c r="AB990" s="7">
        <v>0</v>
      </c>
      <c r="AC990" s="6">
        <v>0</v>
      </c>
      <c r="AD990" s="6">
        <v>0</v>
      </c>
      <c r="AE990" s="6">
        <v>0</v>
      </c>
      <c r="AF990" s="6">
        <v>0</v>
      </c>
      <c r="AG990" s="6">
        <v>0</v>
      </c>
      <c r="AH990" s="8">
        <v>0</v>
      </c>
      <c r="AI990" s="8">
        <v>0</v>
      </c>
      <c r="AJ990" s="8">
        <v>0</v>
      </c>
      <c r="AK990" s="8">
        <v>0</v>
      </c>
      <c r="AL990" s="8">
        <v>0</v>
      </c>
      <c r="AM990" s="7">
        <v>100</v>
      </c>
      <c r="AN990" s="7">
        <v>0</v>
      </c>
      <c r="AO990" s="7">
        <v>0</v>
      </c>
      <c r="AP990" s="7">
        <v>0</v>
      </c>
      <c r="AQ990" s="7">
        <v>0</v>
      </c>
      <c r="AR990" s="7">
        <f>F990-W990</f>
        <v>100</v>
      </c>
    </row>
    <row r="991" spans="1:44" ht="16" x14ac:dyDescent="0.2">
      <c r="A991" s="5" t="s">
        <v>3126</v>
      </c>
      <c r="C991" t="s">
        <v>41</v>
      </c>
      <c r="D991" t="s">
        <v>66</v>
      </c>
      <c r="E991" t="s">
        <v>41</v>
      </c>
      <c r="F991" s="6">
        <v>99</v>
      </c>
      <c r="G991">
        <v>2008</v>
      </c>
      <c r="H991" t="s">
        <v>46</v>
      </c>
      <c r="I991" t="s">
        <v>46</v>
      </c>
      <c r="J991" s="5" t="s">
        <v>3127</v>
      </c>
      <c r="K991" s="13" t="s">
        <v>134</v>
      </c>
      <c r="L991" t="s">
        <v>3128</v>
      </c>
      <c r="M991" s="6">
        <v>99</v>
      </c>
      <c r="N991" s="6">
        <v>0</v>
      </c>
      <c r="O991" s="6">
        <v>0</v>
      </c>
      <c r="P991" s="6">
        <v>0</v>
      </c>
      <c r="Q991" s="6">
        <v>0</v>
      </c>
      <c r="R991" s="6">
        <v>0</v>
      </c>
      <c r="S991" s="6">
        <v>0</v>
      </c>
      <c r="T991" s="6">
        <v>0</v>
      </c>
      <c r="U991" s="6">
        <v>0</v>
      </c>
      <c r="V991" s="6">
        <v>99</v>
      </c>
      <c r="W991" s="7">
        <v>0</v>
      </c>
      <c r="X991" s="7">
        <v>0</v>
      </c>
      <c r="Y991" s="7">
        <v>0</v>
      </c>
      <c r="Z991" s="7">
        <v>0</v>
      </c>
      <c r="AA991" s="7">
        <v>0</v>
      </c>
      <c r="AB991" s="7">
        <v>0</v>
      </c>
      <c r="AC991" s="6">
        <v>0</v>
      </c>
      <c r="AD991" s="6">
        <v>0</v>
      </c>
      <c r="AE991" s="6">
        <v>0</v>
      </c>
      <c r="AF991" s="6">
        <v>0</v>
      </c>
      <c r="AG991" s="6">
        <v>0</v>
      </c>
      <c r="AH991" s="8">
        <v>0</v>
      </c>
      <c r="AI991" s="8">
        <v>0</v>
      </c>
      <c r="AJ991" s="8">
        <v>0</v>
      </c>
      <c r="AK991" s="8">
        <v>0</v>
      </c>
      <c r="AL991" s="8">
        <v>0</v>
      </c>
      <c r="AM991" s="7">
        <v>99</v>
      </c>
      <c r="AN991" s="7">
        <v>0</v>
      </c>
      <c r="AO991" s="7">
        <v>0</v>
      </c>
      <c r="AP991" s="7">
        <v>0</v>
      </c>
      <c r="AQ991" s="7">
        <v>0</v>
      </c>
      <c r="AR991" s="7">
        <f>F991-W991</f>
        <v>99</v>
      </c>
    </row>
    <row r="992" spans="1:44" ht="16" x14ac:dyDescent="0.2">
      <c r="A992" s="5" t="s">
        <v>3129</v>
      </c>
      <c r="C992" t="s">
        <v>41</v>
      </c>
      <c r="D992" t="s">
        <v>41</v>
      </c>
      <c r="E992" t="s">
        <v>41</v>
      </c>
      <c r="F992" s="6">
        <v>99</v>
      </c>
      <c r="G992">
        <v>2007</v>
      </c>
      <c r="H992" t="s">
        <v>46</v>
      </c>
      <c r="I992" t="s">
        <v>46</v>
      </c>
      <c r="J992" s="5" t="s">
        <v>3130</v>
      </c>
      <c r="K992" s="13" t="s">
        <v>41</v>
      </c>
      <c r="M992" s="6">
        <v>99</v>
      </c>
      <c r="N992" s="6"/>
      <c r="O992" s="6"/>
      <c r="P992" s="6"/>
      <c r="Q992" s="6"/>
      <c r="R992" s="6">
        <v>0</v>
      </c>
      <c r="S992" s="6">
        <v>0</v>
      </c>
      <c r="T992" s="6">
        <v>0</v>
      </c>
      <c r="U992" s="6">
        <v>0</v>
      </c>
      <c r="V992" s="6">
        <v>99</v>
      </c>
      <c r="W992" s="7">
        <v>0</v>
      </c>
      <c r="X992" s="7">
        <v>0</v>
      </c>
      <c r="Y992" s="7">
        <v>0</v>
      </c>
      <c r="Z992" s="7">
        <v>0</v>
      </c>
      <c r="AA992" s="7">
        <v>0</v>
      </c>
      <c r="AB992" s="7">
        <v>0</v>
      </c>
      <c r="AC992" s="6">
        <v>0</v>
      </c>
      <c r="AD992" s="6">
        <v>0</v>
      </c>
      <c r="AE992" s="6">
        <v>0</v>
      </c>
      <c r="AF992" s="6">
        <v>0</v>
      </c>
      <c r="AG992" s="6">
        <v>0</v>
      </c>
      <c r="AH992" s="8">
        <v>0</v>
      </c>
      <c r="AI992" s="8">
        <v>0</v>
      </c>
      <c r="AJ992" s="8">
        <v>0</v>
      </c>
      <c r="AK992" s="8">
        <v>0</v>
      </c>
      <c r="AL992" s="8">
        <v>0</v>
      </c>
      <c r="AM992" s="7">
        <v>99</v>
      </c>
      <c r="AN992" s="7">
        <v>0</v>
      </c>
      <c r="AO992" s="7">
        <v>0</v>
      </c>
      <c r="AP992" s="7">
        <v>0</v>
      </c>
      <c r="AQ992" s="7">
        <v>0</v>
      </c>
      <c r="AR992" s="7">
        <f>F992-W992</f>
        <v>99</v>
      </c>
    </row>
    <row r="993" spans="1:44" ht="16" x14ac:dyDescent="0.2">
      <c r="A993" s="5" t="s">
        <v>3131</v>
      </c>
      <c r="C993" t="s">
        <v>41</v>
      </c>
      <c r="D993" t="s">
        <v>41</v>
      </c>
      <c r="E993" t="s">
        <v>41</v>
      </c>
      <c r="F993" s="6">
        <v>98</v>
      </c>
      <c r="G993">
        <v>2012</v>
      </c>
      <c r="H993" t="s">
        <v>63</v>
      </c>
      <c r="I993" t="s">
        <v>63</v>
      </c>
      <c r="J993" s="5" t="s">
        <v>1446</v>
      </c>
      <c r="K993" s="13" t="s">
        <v>589</v>
      </c>
      <c r="L993" t="s">
        <v>3132</v>
      </c>
      <c r="M993" s="6">
        <v>98</v>
      </c>
      <c r="N993" s="6">
        <v>0</v>
      </c>
      <c r="O993" s="6">
        <v>0</v>
      </c>
      <c r="P993" s="6">
        <v>0</v>
      </c>
      <c r="Q993" s="6">
        <v>0</v>
      </c>
      <c r="R993" s="6">
        <v>0</v>
      </c>
      <c r="S993" s="6">
        <v>98</v>
      </c>
      <c r="T993" s="6">
        <v>0</v>
      </c>
      <c r="U993" s="6">
        <v>0</v>
      </c>
      <c r="V993" s="6">
        <v>0</v>
      </c>
      <c r="W993" s="7">
        <v>0</v>
      </c>
      <c r="X993" s="7">
        <v>0</v>
      </c>
      <c r="Y993" s="7">
        <v>0</v>
      </c>
      <c r="Z993" s="7">
        <v>0</v>
      </c>
      <c r="AA993" s="7">
        <v>0</v>
      </c>
      <c r="AB993" s="7">
        <v>0</v>
      </c>
      <c r="AC993" s="6">
        <v>0</v>
      </c>
      <c r="AD993" s="6">
        <v>0</v>
      </c>
      <c r="AE993" s="6">
        <v>0</v>
      </c>
      <c r="AF993" s="6">
        <v>0</v>
      </c>
      <c r="AG993" s="6">
        <v>0</v>
      </c>
      <c r="AH993" s="8">
        <v>0</v>
      </c>
      <c r="AI993" s="8">
        <v>0</v>
      </c>
      <c r="AJ993" s="8">
        <v>0</v>
      </c>
      <c r="AK993" s="8">
        <v>0</v>
      </c>
      <c r="AL993" s="8">
        <v>0</v>
      </c>
      <c r="AM993" s="7">
        <v>98</v>
      </c>
      <c r="AN993" s="7">
        <v>0</v>
      </c>
      <c r="AO993" s="7">
        <v>0</v>
      </c>
      <c r="AP993" s="7">
        <v>0</v>
      </c>
      <c r="AQ993" s="7">
        <v>0</v>
      </c>
      <c r="AR993" s="7">
        <f>F993-W993</f>
        <v>98</v>
      </c>
    </row>
    <row r="994" spans="1:44" ht="16" x14ac:dyDescent="0.2">
      <c r="A994" s="5" t="s">
        <v>3138</v>
      </c>
      <c r="C994" t="s">
        <v>41</v>
      </c>
      <c r="D994" t="s">
        <v>41</v>
      </c>
      <c r="E994" t="s">
        <v>41</v>
      </c>
      <c r="F994" s="6">
        <v>96</v>
      </c>
      <c r="G994">
        <v>1993</v>
      </c>
      <c r="H994" t="s">
        <v>87</v>
      </c>
      <c r="I994" t="s">
        <v>87</v>
      </c>
      <c r="J994" s="5" t="s">
        <v>3139</v>
      </c>
      <c r="K994" s="13" t="s">
        <v>41</v>
      </c>
      <c r="M994" s="6"/>
      <c r="N994" s="6">
        <v>96</v>
      </c>
      <c r="O994" s="6"/>
      <c r="P994" s="6"/>
      <c r="Q994" s="6"/>
      <c r="R994" s="6">
        <v>0</v>
      </c>
      <c r="S994" s="6">
        <v>0</v>
      </c>
      <c r="T994" s="6">
        <v>0</v>
      </c>
      <c r="U994" s="6">
        <v>0</v>
      </c>
      <c r="V994" s="6">
        <v>96</v>
      </c>
      <c r="W994" s="7">
        <v>96</v>
      </c>
      <c r="X994" s="7">
        <v>96</v>
      </c>
      <c r="Y994" s="7">
        <v>0</v>
      </c>
      <c r="Z994" s="7">
        <v>0</v>
      </c>
      <c r="AA994" s="7">
        <v>0</v>
      </c>
      <c r="AB994" s="7">
        <v>0</v>
      </c>
      <c r="AC994" s="6">
        <v>0</v>
      </c>
      <c r="AD994" s="6">
        <v>0</v>
      </c>
      <c r="AE994" s="6">
        <v>0</v>
      </c>
      <c r="AF994" s="6">
        <v>0</v>
      </c>
      <c r="AG994" s="6">
        <v>96</v>
      </c>
      <c r="AH994" s="8">
        <v>0</v>
      </c>
      <c r="AI994" s="8">
        <v>0</v>
      </c>
      <c r="AJ994" s="8">
        <v>0</v>
      </c>
      <c r="AK994" s="8">
        <v>0</v>
      </c>
      <c r="AL994" s="8">
        <v>0</v>
      </c>
      <c r="AM994" s="7">
        <v>0</v>
      </c>
      <c r="AN994" s="7">
        <v>96</v>
      </c>
      <c r="AO994" s="7">
        <v>0</v>
      </c>
      <c r="AP994" s="7">
        <v>0</v>
      </c>
      <c r="AQ994" s="7">
        <v>0</v>
      </c>
      <c r="AR994" s="7">
        <f>F994-W994</f>
        <v>0</v>
      </c>
    </row>
    <row r="995" spans="1:44" ht="16" x14ac:dyDescent="0.2">
      <c r="A995" s="5" t="s">
        <v>3133</v>
      </c>
      <c r="C995" t="s">
        <v>41</v>
      </c>
      <c r="D995" t="s">
        <v>41</v>
      </c>
      <c r="E995" t="s">
        <v>41</v>
      </c>
      <c r="F995" s="6">
        <v>96</v>
      </c>
      <c r="G995">
        <v>2012</v>
      </c>
      <c r="H995" t="s">
        <v>63</v>
      </c>
      <c r="I995" t="s">
        <v>63</v>
      </c>
      <c r="J995" s="5" t="s">
        <v>3134</v>
      </c>
      <c r="K995" s="13" t="s">
        <v>198</v>
      </c>
      <c r="L995" t="s">
        <v>3135</v>
      </c>
      <c r="M995" s="6">
        <v>81</v>
      </c>
      <c r="N995" s="6">
        <v>15</v>
      </c>
      <c r="O995" s="6">
        <v>0</v>
      </c>
      <c r="P995" s="6">
        <v>0</v>
      </c>
      <c r="Q995" s="6">
        <v>0</v>
      </c>
      <c r="R995" s="6">
        <v>0</v>
      </c>
      <c r="S995" s="6">
        <v>96</v>
      </c>
      <c r="T995" s="6">
        <v>0</v>
      </c>
      <c r="U995" s="6">
        <v>0</v>
      </c>
      <c r="V995" s="6">
        <v>0</v>
      </c>
      <c r="W995" s="7">
        <v>0</v>
      </c>
      <c r="X995" s="7">
        <v>0</v>
      </c>
      <c r="Y995" s="7">
        <v>0</v>
      </c>
      <c r="Z995" s="7">
        <v>0</v>
      </c>
      <c r="AA995" s="7">
        <v>0</v>
      </c>
      <c r="AB995" s="7">
        <v>0</v>
      </c>
      <c r="AC995" s="6">
        <v>0</v>
      </c>
      <c r="AD995" s="6">
        <v>0</v>
      </c>
      <c r="AE995" s="6">
        <v>0</v>
      </c>
      <c r="AF995" s="6">
        <v>0</v>
      </c>
      <c r="AG995" s="6">
        <v>0</v>
      </c>
      <c r="AH995" s="8">
        <v>0</v>
      </c>
      <c r="AI995" s="8">
        <v>0</v>
      </c>
      <c r="AJ995" s="8">
        <v>0</v>
      </c>
      <c r="AK995" s="8">
        <v>0</v>
      </c>
      <c r="AL995" s="8">
        <v>0</v>
      </c>
      <c r="AM995" s="7">
        <v>81</v>
      </c>
      <c r="AN995" s="7">
        <v>15</v>
      </c>
      <c r="AO995" s="7">
        <v>0</v>
      </c>
      <c r="AP995" s="7">
        <v>0</v>
      </c>
      <c r="AQ995" s="7">
        <v>0</v>
      </c>
      <c r="AR995" s="7">
        <f>F995-W995</f>
        <v>96</v>
      </c>
    </row>
    <row r="996" spans="1:44" ht="16" x14ac:dyDescent="0.2">
      <c r="A996" s="5" t="s">
        <v>2995</v>
      </c>
      <c r="C996" t="s">
        <v>41</v>
      </c>
      <c r="D996" t="s">
        <v>66</v>
      </c>
      <c r="E996" t="s">
        <v>41</v>
      </c>
      <c r="F996" s="6">
        <v>96</v>
      </c>
      <c r="G996">
        <v>2008</v>
      </c>
      <c r="H996" t="s">
        <v>63</v>
      </c>
      <c r="I996" t="s">
        <v>63</v>
      </c>
      <c r="J996" s="5" t="s">
        <v>538</v>
      </c>
      <c r="K996" s="13" t="s">
        <v>189</v>
      </c>
      <c r="L996" t="s">
        <v>2996</v>
      </c>
      <c r="M996" s="6">
        <v>96</v>
      </c>
      <c r="N996" s="6">
        <v>0</v>
      </c>
      <c r="O996" s="6">
        <v>0</v>
      </c>
      <c r="P996" s="6">
        <v>0</v>
      </c>
      <c r="Q996" s="6">
        <v>0</v>
      </c>
      <c r="R996" s="6">
        <v>0</v>
      </c>
      <c r="S996" s="6">
        <v>96</v>
      </c>
      <c r="T996" s="6">
        <v>0</v>
      </c>
      <c r="U996" s="6">
        <v>0</v>
      </c>
      <c r="V996" s="6">
        <v>0</v>
      </c>
      <c r="W996" s="7">
        <v>0</v>
      </c>
      <c r="X996" s="7">
        <v>0</v>
      </c>
      <c r="Y996" s="7">
        <v>0</v>
      </c>
      <c r="Z996" s="7">
        <v>0</v>
      </c>
      <c r="AA996" s="7">
        <v>0</v>
      </c>
      <c r="AB996" s="7">
        <v>0</v>
      </c>
      <c r="AC996" s="6">
        <v>0</v>
      </c>
      <c r="AD996" s="6">
        <v>0</v>
      </c>
      <c r="AE996" s="6">
        <v>0</v>
      </c>
      <c r="AF996" s="6">
        <v>0</v>
      </c>
      <c r="AG996" s="6">
        <v>0</v>
      </c>
      <c r="AH996" s="8">
        <v>0</v>
      </c>
      <c r="AI996" s="8">
        <v>0</v>
      </c>
      <c r="AJ996" s="8">
        <v>0</v>
      </c>
      <c r="AK996" s="8">
        <v>0</v>
      </c>
      <c r="AL996" s="8">
        <v>0</v>
      </c>
      <c r="AM996" s="7">
        <v>96</v>
      </c>
      <c r="AN996" s="7">
        <v>0</v>
      </c>
      <c r="AO996" s="7">
        <v>0</v>
      </c>
      <c r="AP996" s="7">
        <v>0</v>
      </c>
      <c r="AQ996" s="7">
        <v>0</v>
      </c>
      <c r="AR996" s="7">
        <f>F996-W996</f>
        <v>96</v>
      </c>
    </row>
    <row r="997" spans="1:44" ht="32" x14ac:dyDescent="0.2">
      <c r="A997" s="5" t="s">
        <v>4439</v>
      </c>
      <c r="E997" t="s">
        <v>41</v>
      </c>
      <c r="F997" s="6">
        <v>96</v>
      </c>
      <c r="G997">
        <v>2015</v>
      </c>
      <c r="H997" t="s">
        <v>46</v>
      </c>
      <c r="I997" t="s">
        <v>46</v>
      </c>
      <c r="J997" s="5" t="s">
        <v>4440</v>
      </c>
      <c r="K997" s="13" t="s">
        <v>41</v>
      </c>
      <c r="L997">
        <v>0</v>
      </c>
      <c r="M997" s="6">
        <v>0</v>
      </c>
      <c r="N997" s="6">
        <v>0</v>
      </c>
      <c r="O997" s="6">
        <v>0</v>
      </c>
      <c r="P997" s="6">
        <v>460</v>
      </c>
      <c r="Q997" s="6">
        <v>0</v>
      </c>
      <c r="R997" s="6">
        <v>0</v>
      </c>
      <c r="S997" s="6">
        <v>0</v>
      </c>
      <c r="T997" s="6">
        <v>0</v>
      </c>
      <c r="U997" s="6">
        <v>0</v>
      </c>
      <c r="V997" s="6">
        <v>96</v>
      </c>
      <c r="W997" s="6">
        <v>0</v>
      </c>
      <c r="X997" s="6">
        <v>0</v>
      </c>
      <c r="Y997" s="6">
        <v>0</v>
      </c>
      <c r="Z997" s="6">
        <v>0</v>
      </c>
      <c r="AA997" s="6">
        <v>0</v>
      </c>
      <c r="AB997" s="6">
        <v>0</v>
      </c>
      <c r="AC997" s="7">
        <v>0</v>
      </c>
      <c r="AD997" s="7">
        <v>0</v>
      </c>
      <c r="AE997" s="7">
        <v>0</v>
      </c>
      <c r="AF997" s="7">
        <v>0</v>
      </c>
      <c r="AG997" s="7">
        <v>0</v>
      </c>
      <c r="AH997" s="7">
        <v>0</v>
      </c>
      <c r="AI997" s="7">
        <v>0</v>
      </c>
      <c r="AJ997" s="7">
        <v>0</v>
      </c>
      <c r="AK997" s="7">
        <v>0</v>
      </c>
      <c r="AL997" s="7">
        <v>0</v>
      </c>
      <c r="AM997" s="7">
        <v>0</v>
      </c>
      <c r="AN997" s="7">
        <v>0</v>
      </c>
      <c r="AO997" s="7">
        <v>0</v>
      </c>
      <c r="AP997" s="7">
        <v>96</v>
      </c>
      <c r="AQ997" s="7">
        <v>26</v>
      </c>
      <c r="AR997" s="7">
        <v>96</v>
      </c>
    </row>
    <row r="998" spans="1:44" ht="16" x14ac:dyDescent="0.2">
      <c r="A998" s="5" t="s">
        <v>3140</v>
      </c>
      <c r="C998" t="s">
        <v>41</v>
      </c>
      <c r="D998" t="s">
        <v>41</v>
      </c>
      <c r="E998" t="s">
        <v>41</v>
      </c>
      <c r="F998" s="6">
        <v>95</v>
      </c>
      <c r="G998">
        <v>2015</v>
      </c>
      <c r="H998" t="s">
        <v>46</v>
      </c>
      <c r="I998" t="s">
        <v>46</v>
      </c>
      <c r="J998" s="5" t="s">
        <v>3141</v>
      </c>
      <c r="K998" s="13" t="s">
        <v>198</v>
      </c>
      <c r="L998" t="s">
        <v>3142</v>
      </c>
      <c r="M998" s="6">
        <v>0</v>
      </c>
      <c r="N998" s="6">
        <v>0</v>
      </c>
      <c r="O998" s="6">
        <v>95</v>
      </c>
      <c r="P998" s="6">
        <v>0</v>
      </c>
      <c r="Q998" s="6">
        <v>0</v>
      </c>
      <c r="R998" s="6">
        <v>0</v>
      </c>
      <c r="S998" s="6">
        <v>0</v>
      </c>
      <c r="T998" s="6">
        <v>0</v>
      </c>
      <c r="U998" s="6">
        <v>95</v>
      </c>
      <c r="V998" s="6">
        <v>0</v>
      </c>
      <c r="W998" s="7">
        <v>95</v>
      </c>
      <c r="X998" s="7">
        <v>0</v>
      </c>
      <c r="Y998" s="7">
        <v>0</v>
      </c>
      <c r="Z998" s="7">
        <v>0</v>
      </c>
      <c r="AA998" s="7">
        <v>0</v>
      </c>
      <c r="AB998" s="7">
        <v>95</v>
      </c>
      <c r="AC998" s="6">
        <v>0</v>
      </c>
      <c r="AD998" s="6">
        <v>0</v>
      </c>
      <c r="AE998" s="6">
        <v>0</v>
      </c>
      <c r="AF998" s="6">
        <v>95</v>
      </c>
      <c r="AG998" s="6">
        <v>0</v>
      </c>
      <c r="AH998" s="8">
        <v>0</v>
      </c>
      <c r="AI998" s="8">
        <v>0</v>
      </c>
      <c r="AJ998" s="8">
        <v>95</v>
      </c>
      <c r="AK998" s="8">
        <v>0</v>
      </c>
      <c r="AL998" s="8">
        <v>0</v>
      </c>
      <c r="AM998" s="7">
        <v>0</v>
      </c>
      <c r="AN998" s="7">
        <v>0</v>
      </c>
      <c r="AO998" s="7">
        <v>0</v>
      </c>
      <c r="AP998" s="7">
        <v>0</v>
      </c>
      <c r="AQ998" s="7">
        <v>0</v>
      </c>
      <c r="AR998" s="7">
        <f>F998-W998</f>
        <v>0</v>
      </c>
    </row>
    <row r="999" spans="1:44" ht="16" x14ac:dyDescent="0.2">
      <c r="A999" s="5" t="s">
        <v>3143</v>
      </c>
      <c r="C999" t="s">
        <v>41</v>
      </c>
      <c r="D999" t="s">
        <v>41</v>
      </c>
      <c r="E999" t="s">
        <v>41</v>
      </c>
      <c r="F999" s="6">
        <v>95</v>
      </c>
      <c r="G999">
        <v>1968</v>
      </c>
      <c r="H999" t="s">
        <v>46</v>
      </c>
      <c r="I999" t="s">
        <v>46</v>
      </c>
      <c r="J999" s="5" t="s">
        <v>3144</v>
      </c>
      <c r="K999" s="13" t="s">
        <v>55</v>
      </c>
      <c r="L999" t="s">
        <v>3145</v>
      </c>
      <c r="M999" s="6">
        <v>0</v>
      </c>
      <c r="N999" s="6">
        <v>84</v>
      </c>
      <c r="O999" s="6">
        <v>11</v>
      </c>
      <c r="P999" s="6">
        <v>0</v>
      </c>
      <c r="Q999" s="6">
        <v>0</v>
      </c>
      <c r="R999" s="6">
        <v>0</v>
      </c>
      <c r="S999" s="6">
        <v>0</v>
      </c>
      <c r="T999" s="6">
        <v>0</v>
      </c>
      <c r="U999" s="6">
        <v>0</v>
      </c>
      <c r="V999" s="6">
        <v>95</v>
      </c>
      <c r="W999" s="7">
        <v>0</v>
      </c>
      <c r="X999" s="7">
        <v>0</v>
      </c>
      <c r="Y999" s="7">
        <v>0</v>
      </c>
      <c r="Z999" s="7">
        <v>0</v>
      </c>
      <c r="AA999" s="7">
        <v>0</v>
      </c>
      <c r="AB999" s="7">
        <v>0</v>
      </c>
      <c r="AC999" s="6">
        <v>0</v>
      </c>
      <c r="AD999" s="6">
        <v>0</v>
      </c>
      <c r="AE999" s="6">
        <v>0</v>
      </c>
      <c r="AF999" s="6">
        <v>0</v>
      </c>
      <c r="AG999" s="6">
        <v>0</v>
      </c>
      <c r="AH999" s="8">
        <v>0</v>
      </c>
      <c r="AI999" s="8">
        <v>0</v>
      </c>
      <c r="AJ999" s="8">
        <v>0</v>
      </c>
      <c r="AK999" s="8">
        <v>0</v>
      </c>
      <c r="AL999" s="8">
        <v>0</v>
      </c>
      <c r="AM999" s="7">
        <v>0</v>
      </c>
      <c r="AN999" s="7">
        <v>84</v>
      </c>
      <c r="AO999" s="7">
        <v>11</v>
      </c>
      <c r="AP999" s="7">
        <v>0</v>
      </c>
      <c r="AQ999" s="7">
        <v>0</v>
      </c>
      <c r="AR999" s="7">
        <f>F999-W999</f>
        <v>95</v>
      </c>
    </row>
    <row r="1000" spans="1:44" ht="16" x14ac:dyDescent="0.2">
      <c r="A1000" s="5" t="s">
        <v>3146</v>
      </c>
      <c r="C1000" t="s">
        <v>41</v>
      </c>
      <c r="D1000" t="s">
        <v>41</v>
      </c>
      <c r="E1000" t="s">
        <v>41</v>
      </c>
      <c r="F1000" s="6">
        <v>92</v>
      </c>
      <c r="G1000">
        <v>2003</v>
      </c>
      <c r="H1000" t="s">
        <v>72</v>
      </c>
      <c r="I1000" t="s">
        <v>72</v>
      </c>
      <c r="J1000" s="5" t="s">
        <v>868</v>
      </c>
      <c r="K1000" s="13" t="s">
        <v>3147</v>
      </c>
      <c r="L1000" t="s">
        <v>3148</v>
      </c>
      <c r="M1000" s="6">
        <v>0</v>
      </c>
      <c r="N1000" s="6">
        <v>92</v>
      </c>
      <c r="O1000" s="6">
        <v>0</v>
      </c>
      <c r="P1000" s="6">
        <v>0</v>
      </c>
      <c r="Q1000" s="6">
        <v>0</v>
      </c>
      <c r="R1000" s="6">
        <v>0</v>
      </c>
      <c r="S1000" s="6">
        <v>0</v>
      </c>
      <c r="T1000" s="6">
        <v>0</v>
      </c>
      <c r="U1000" s="6">
        <v>92</v>
      </c>
      <c r="V1000" s="6">
        <v>0</v>
      </c>
      <c r="W1000" s="7">
        <v>0</v>
      </c>
      <c r="X1000" s="7">
        <v>0</v>
      </c>
      <c r="Y1000" s="7">
        <v>0</v>
      </c>
      <c r="Z1000" s="7">
        <v>0</v>
      </c>
      <c r="AA1000" s="7">
        <v>0</v>
      </c>
      <c r="AB1000" s="7">
        <v>0</v>
      </c>
      <c r="AC1000" s="6">
        <v>0</v>
      </c>
      <c r="AD1000" s="6">
        <v>0</v>
      </c>
      <c r="AE1000" s="6">
        <v>0</v>
      </c>
      <c r="AF1000" s="6">
        <v>0</v>
      </c>
      <c r="AG1000" s="6">
        <v>0</v>
      </c>
      <c r="AH1000" s="8">
        <v>0</v>
      </c>
      <c r="AI1000" s="8">
        <v>0</v>
      </c>
      <c r="AJ1000" s="8">
        <v>0</v>
      </c>
      <c r="AK1000" s="8">
        <v>0</v>
      </c>
      <c r="AL1000" s="8">
        <v>0</v>
      </c>
      <c r="AM1000" s="7">
        <v>0</v>
      </c>
      <c r="AN1000" s="7">
        <v>92</v>
      </c>
      <c r="AO1000" s="7">
        <v>0</v>
      </c>
      <c r="AP1000" s="7">
        <v>0</v>
      </c>
      <c r="AQ1000" s="7">
        <v>0</v>
      </c>
      <c r="AR1000" s="7">
        <f>F1000-W1000</f>
        <v>92</v>
      </c>
    </row>
    <row r="1001" spans="1:44" ht="32" x14ac:dyDescent="0.2">
      <c r="A1001" s="5" t="s">
        <v>3149</v>
      </c>
      <c r="C1001" t="s">
        <v>41</v>
      </c>
      <c r="D1001" t="s">
        <v>41</v>
      </c>
      <c r="E1001" t="s">
        <v>41</v>
      </c>
      <c r="F1001" s="6">
        <v>91</v>
      </c>
      <c r="G1001">
        <v>1997</v>
      </c>
      <c r="H1001" t="s">
        <v>87</v>
      </c>
      <c r="I1001" t="s">
        <v>87</v>
      </c>
      <c r="J1001" s="5" t="s">
        <v>3022</v>
      </c>
      <c r="L1001" t="s">
        <v>3150</v>
      </c>
      <c r="M1001" s="6">
        <v>91</v>
      </c>
      <c r="N1001" s="6">
        <v>0</v>
      </c>
      <c r="O1001" s="6">
        <v>0</v>
      </c>
      <c r="P1001" s="6">
        <v>0</v>
      </c>
      <c r="Q1001" s="6">
        <v>0</v>
      </c>
      <c r="R1001" s="6">
        <v>0</v>
      </c>
      <c r="S1001" s="6">
        <v>0</v>
      </c>
      <c r="T1001" s="6">
        <v>0</v>
      </c>
      <c r="U1001" s="6">
        <v>91</v>
      </c>
      <c r="V1001" s="6">
        <v>0</v>
      </c>
      <c r="W1001" s="7">
        <v>91</v>
      </c>
      <c r="X1001" s="7">
        <v>91</v>
      </c>
      <c r="Y1001" s="7">
        <v>0</v>
      </c>
      <c r="Z1001" s="7">
        <v>0</v>
      </c>
      <c r="AA1001" s="7">
        <v>0</v>
      </c>
      <c r="AB1001" s="7">
        <v>0</v>
      </c>
      <c r="AC1001" s="6">
        <v>0</v>
      </c>
      <c r="AD1001" s="6">
        <v>0</v>
      </c>
      <c r="AE1001" s="6">
        <v>0</v>
      </c>
      <c r="AF1001" s="6">
        <v>91</v>
      </c>
      <c r="AG1001" s="6">
        <v>0</v>
      </c>
      <c r="AH1001" s="8">
        <v>91</v>
      </c>
      <c r="AI1001" s="8">
        <v>0</v>
      </c>
      <c r="AJ1001" s="8">
        <v>0</v>
      </c>
      <c r="AK1001" s="8">
        <v>0</v>
      </c>
      <c r="AL1001" s="8">
        <v>0</v>
      </c>
      <c r="AM1001" s="7">
        <v>0</v>
      </c>
      <c r="AN1001" s="7">
        <v>0</v>
      </c>
      <c r="AO1001" s="7">
        <v>0</v>
      </c>
      <c r="AP1001" s="7">
        <v>0</v>
      </c>
      <c r="AQ1001" s="7">
        <v>0</v>
      </c>
      <c r="AR1001" s="7">
        <f>F1001-W1001</f>
        <v>0</v>
      </c>
    </row>
    <row r="1002" spans="1:44" ht="16" x14ac:dyDescent="0.2">
      <c r="A1002" s="5" t="s">
        <v>3151</v>
      </c>
      <c r="C1002" t="s">
        <v>41</v>
      </c>
      <c r="D1002" t="s">
        <v>41</v>
      </c>
      <c r="E1002" t="s">
        <v>41</v>
      </c>
      <c r="F1002" s="6">
        <v>90</v>
      </c>
      <c r="G1002">
        <v>2009</v>
      </c>
      <c r="H1002" t="s">
        <v>63</v>
      </c>
      <c r="I1002" t="s">
        <v>63</v>
      </c>
      <c r="J1002" s="5" t="s">
        <v>3152</v>
      </c>
      <c r="K1002" s="13" t="s">
        <v>55</v>
      </c>
      <c r="L1002" t="s">
        <v>3153</v>
      </c>
      <c r="M1002" s="6">
        <v>90</v>
      </c>
      <c r="N1002" s="6">
        <v>0</v>
      </c>
      <c r="O1002" s="6">
        <v>0</v>
      </c>
      <c r="P1002" s="6">
        <v>0</v>
      </c>
      <c r="Q1002" s="6">
        <v>0</v>
      </c>
      <c r="R1002" s="6">
        <v>0</v>
      </c>
      <c r="S1002" s="6">
        <v>90</v>
      </c>
      <c r="T1002" s="6">
        <v>0</v>
      </c>
      <c r="U1002" s="6">
        <v>0</v>
      </c>
      <c r="V1002" s="6">
        <v>0</v>
      </c>
      <c r="W1002" s="7">
        <v>0</v>
      </c>
      <c r="X1002" s="7">
        <v>0</v>
      </c>
      <c r="Y1002" s="7">
        <v>0</v>
      </c>
      <c r="Z1002" s="7">
        <v>0</v>
      </c>
      <c r="AA1002" s="7">
        <v>0</v>
      </c>
      <c r="AB1002" s="7">
        <v>0</v>
      </c>
      <c r="AC1002" s="6">
        <v>0</v>
      </c>
      <c r="AD1002" s="6">
        <v>0</v>
      </c>
      <c r="AE1002" s="6">
        <v>0</v>
      </c>
      <c r="AF1002" s="6">
        <v>0</v>
      </c>
      <c r="AG1002" s="6">
        <v>0</v>
      </c>
      <c r="AH1002" s="8">
        <v>0</v>
      </c>
      <c r="AI1002" s="8">
        <v>0</v>
      </c>
      <c r="AJ1002" s="8">
        <v>0</v>
      </c>
      <c r="AK1002" s="8">
        <v>0</v>
      </c>
      <c r="AL1002" s="8">
        <v>0</v>
      </c>
      <c r="AM1002" s="7">
        <v>90</v>
      </c>
      <c r="AN1002" s="7">
        <v>0</v>
      </c>
      <c r="AO1002" s="7">
        <v>0</v>
      </c>
      <c r="AP1002" s="7">
        <v>0</v>
      </c>
      <c r="AQ1002" s="7">
        <v>0</v>
      </c>
      <c r="AR1002" s="7">
        <f>F1002-W1002</f>
        <v>90</v>
      </c>
    </row>
    <row r="1003" spans="1:44" ht="32" x14ac:dyDescent="0.2">
      <c r="A1003" s="5" t="s">
        <v>3154</v>
      </c>
      <c r="C1003" t="s">
        <v>40</v>
      </c>
      <c r="D1003" t="s">
        <v>41</v>
      </c>
      <c r="E1003" t="s">
        <v>41</v>
      </c>
      <c r="F1003" s="6">
        <v>88</v>
      </c>
      <c r="G1003">
        <v>2013</v>
      </c>
      <c r="H1003" t="s">
        <v>87</v>
      </c>
      <c r="I1003" t="s">
        <v>400</v>
      </c>
      <c r="J1003" s="5" t="s">
        <v>3155</v>
      </c>
      <c r="K1003" s="13" t="s">
        <v>605</v>
      </c>
      <c r="L1003" t="s">
        <v>3156</v>
      </c>
      <c r="M1003" s="6">
        <v>88</v>
      </c>
      <c r="N1003" s="6">
        <v>0</v>
      </c>
      <c r="O1003" s="6">
        <v>0</v>
      </c>
      <c r="P1003" s="6">
        <v>0</v>
      </c>
      <c r="Q1003" s="6">
        <v>0</v>
      </c>
      <c r="R1003" s="6">
        <v>0</v>
      </c>
      <c r="S1003" s="6">
        <v>0</v>
      </c>
      <c r="T1003" s="6">
        <v>0</v>
      </c>
      <c r="U1003" s="6">
        <v>0</v>
      </c>
      <c r="V1003" s="6">
        <v>88</v>
      </c>
      <c r="W1003" s="7">
        <v>88</v>
      </c>
      <c r="X1003" s="7">
        <v>88</v>
      </c>
      <c r="Y1003" s="7">
        <v>0</v>
      </c>
      <c r="Z1003" s="7">
        <v>0</v>
      </c>
      <c r="AA1003" s="7">
        <v>0</v>
      </c>
      <c r="AB1003" s="7">
        <v>0</v>
      </c>
      <c r="AC1003" s="6">
        <v>0</v>
      </c>
      <c r="AD1003" s="6">
        <v>0</v>
      </c>
      <c r="AE1003" s="6">
        <v>0</v>
      </c>
      <c r="AF1003" s="6">
        <v>0</v>
      </c>
      <c r="AG1003" s="6">
        <v>88</v>
      </c>
      <c r="AH1003" s="8">
        <v>88</v>
      </c>
      <c r="AI1003" s="8">
        <v>0</v>
      </c>
      <c r="AJ1003" s="8">
        <v>0</v>
      </c>
      <c r="AK1003" s="8">
        <v>0</v>
      </c>
      <c r="AL1003" s="8">
        <v>0</v>
      </c>
      <c r="AM1003" s="7">
        <v>0</v>
      </c>
      <c r="AN1003" s="7">
        <v>0</v>
      </c>
      <c r="AO1003" s="7">
        <v>0</v>
      </c>
      <c r="AP1003" s="7">
        <v>0</v>
      </c>
      <c r="AQ1003" s="7">
        <v>0</v>
      </c>
      <c r="AR1003" s="7">
        <f>F1003-W1003</f>
        <v>0</v>
      </c>
    </row>
    <row r="1004" spans="1:44" ht="16" x14ac:dyDescent="0.2">
      <c r="A1004" s="5" t="s">
        <v>3157</v>
      </c>
      <c r="C1004" t="s">
        <v>41</v>
      </c>
      <c r="D1004" t="s">
        <v>41</v>
      </c>
      <c r="E1004" t="s">
        <v>41</v>
      </c>
      <c r="F1004" s="6">
        <v>88</v>
      </c>
      <c r="G1004">
        <v>1938</v>
      </c>
      <c r="H1004" t="s">
        <v>46</v>
      </c>
      <c r="I1004" t="s">
        <v>46</v>
      </c>
      <c r="J1004" s="5" t="s">
        <v>3048</v>
      </c>
      <c r="K1004" s="13" t="s">
        <v>198</v>
      </c>
      <c r="L1004" t="s">
        <v>3158</v>
      </c>
      <c r="M1004" s="6">
        <v>0</v>
      </c>
      <c r="N1004" s="6">
        <v>88</v>
      </c>
      <c r="O1004" s="6">
        <v>0</v>
      </c>
      <c r="P1004" s="6">
        <v>0</v>
      </c>
      <c r="Q1004" s="6">
        <v>0</v>
      </c>
      <c r="R1004" s="6">
        <v>0</v>
      </c>
      <c r="S1004" s="6">
        <v>0</v>
      </c>
      <c r="T1004" s="6">
        <v>0</v>
      </c>
      <c r="U1004" s="6">
        <v>0</v>
      </c>
      <c r="V1004" s="6">
        <v>88</v>
      </c>
      <c r="W1004" s="7">
        <v>0</v>
      </c>
      <c r="X1004" s="7">
        <v>0</v>
      </c>
      <c r="Y1004" s="7">
        <v>0</v>
      </c>
      <c r="Z1004" s="7">
        <v>0</v>
      </c>
      <c r="AA1004" s="7">
        <v>0</v>
      </c>
      <c r="AB1004" s="7">
        <v>0</v>
      </c>
      <c r="AC1004" s="6">
        <v>0</v>
      </c>
      <c r="AD1004" s="6">
        <v>0</v>
      </c>
      <c r="AE1004" s="6">
        <v>0</v>
      </c>
      <c r="AF1004" s="6">
        <v>0</v>
      </c>
      <c r="AG1004" s="6">
        <v>0</v>
      </c>
      <c r="AH1004" s="8">
        <v>0</v>
      </c>
      <c r="AI1004" s="8">
        <v>0</v>
      </c>
      <c r="AJ1004" s="8">
        <v>0</v>
      </c>
      <c r="AK1004" s="8">
        <v>0</v>
      </c>
      <c r="AL1004" s="8">
        <v>0</v>
      </c>
      <c r="AM1004" s="7">
        <v>0</v>
      </c>
      <c r="AN1004" s="7">
        <v>88</v>
      </c>
      <c r="AO1004" s="7">
        <v>0</v>
      </c>
      <c r="AP1004" s="7">
        <v>0</v>
      </c>
      <c r="AQ1004" s="7">
        <v>0</v>
      </c>
      <c r="AR1004" s="7">
        <f>F1004-W1004</f>
        <v>88</v>
      </c>
    </row>
    <row r="1005" spans="1:44" ht="16" x14ac:dyDescent="0.2">
      <c r="A1005" s="5" t="s">
        <v>3159</v>
      </c>
      <c r="C1005" t="s">
        <v>41</v>
      </c>
      <c r="D1005" t="s">
        <v>41</v>
      </c>
      <c r="E1005" t="s">
        <v>41</v>
      </c>
      <c r="F1005" s="6">
        <v>86</v>
      </c>
      <c r="G1005">
        <v>2013</v>
      </c>
      <c r="H1005" t="s">
        <v>63</v>
      </c>
      <c r="I1005" t="s">
        <v>63</v>
      </c>
      <c r="J1005" s="5" t="s">
        <v>3160</v>
      </c>
      <c r="K1005" s="13" t="s">
        <v>198</v>
      </c>
      <c r="L1005" t="s">
        <v>3161</v>
      </c>
      <c r="M1005" s="6">
        <v>26</v>
      </c>
      <c r="N1005" s="6">
        <v>60</v>
      </c>
      <c r="O1005" s="6">
        <v>0</v>
      </c>
      <c r="P1005" s="6">
        <v>0</v>
      </c>
      <c r="Q1005" s="6">
        <v>0</v>
      </c>
      <c r="R1005" s="6">
        <v>0</v>
      </c>
      <c r="S1005" s="6">
        <v>86</v>
      </c>
      <c r="T1005" s="6">
        <v>0</v>
      </c>
      <c r="U1005" s="6">
        <v>0</v>
      </c>
      <c r="V1005" s="6">
        <v>0</v>
      </c>
      <c r="W1005" s="7">
        <v>0</v>
      </c>
      <c r="X1005" s="7">
        <v>0</v>
      </c>
      <c r="Y1005" s="7">
        <v>0</v>
      </c>
      <c r="Z1005" s="7">
        <v>0</v>
      </c>
      <c r="AA1005" s="7">
        <v>0</v>
      </c>
      <c r="AB1005" s="7">
        <v>0</v>
      </c>
      <c r="AC1005" s="6">
        <v>0</v>
      </c>
      <c r="AD1005" s="6">
        <v>0</v>
      </c>
      <c r="AE1005" s="6">
        <v>0</v>
      </c>
      <c r="AF1005" s="6">
        <v>0</v>
      </c>
      <c r="AG1005" s="6">
        <v>0</v>
      </c>
      <c r="AH1005" s="8">
        <v>0</v>
      </c>
      <c r="AI1005" s="8">
        <v>0</v>
      </c>
      <c r="AJ1005" s="8">
        <v>0</v>
      </c>
      <c r="AK1005" s="8">
        <v>0</v>
      </c>
      <c r="AL1005" s="8">
        <v>0</v>
      </c>
      <c r="AM1005" s="7">
        <v>26</v>
      </c>
      <c r="AN1005" s="7">
        <v>60</v>
      </c>
      <c r="AO1005" s="7">
        <v>0</v>
      </c>
      <c r="AP1005" s="7">
        <v>0</v>
      </c>
      <c r="AQ1005" s="7">
        <v>0</v>
      </c>
      <c r="AR1005" s="7">
        <f>F1005-W1005</f>
        <v>86</v>
      </c>
    </row>
    <row r="1006" spans="1:44" ht="16" x14ac:dyDescent="0.2">
      <c r="A1006" s="5" t="s">
        <v>3162</v>
      </c>
      <c r="C1006" t="s">
        <v>41</v>
      </c>
      <c r="D1006" t="s">
        <v>41</v>
      </c>
      <c r="E1006" t="s">
        <v>41</v>
      </c>
      <c r="F1006" s="6">
        <v>85</v>
      </c>
      <c r="G1006">
        <v>2009</v>
      </c>
      <c r="H1006" t="s">
        <v>63</v>
      </c>
      <c r="I1006" t="s">
        <v>63</v>
      </c>
      <c r="J1006" s="5" t="s">
        <v>3163</v>
      </c>
      <c r="K1006" s="13" t="s">
        <v>3164</v>
      </c>
      <c r="L1006" t="s">
        <v>3165</v>
      </c>
      <c r="M1006" s="6">
        <v>0</v>
      </c>
      <c r="N1006" s="6">
        <v>85</v>
      </c>
      <c r="O1006" s="6">
        <v>0</v>
      </c>
      <c r="P1006" s="6">
        <v>0</v>
      </c>
      <c r="Q1006" s="6">
        <v>0</v>
      </c>
      <c r="R1006" s="6">
        <v>0</v>
      </c>
      <c r="S1006" s="6">
        <v>85</v>
      </c>
      <c r="T1006" s="6">
        <v>0</v>
      </c>
      <c r="U1006" s="6">
        <v>0</v>
      </c>
      <c r="V1006" s="6">
        <v>0</v>
      </c>
      <c r="W1006" s="7">
        <v>0</v>
      </c>
      <c r="X1006" s="7">
        <v>0</v>
      </c>
      <c r="Y1006" s="7">
        <v>0</v>
      </c>
      <c r="Z1006" s="7">
        <v>0</v>
      </c>
      <c r="AA1006" s="7">
        <v>0</v>
      </c>
      <c r="AB1006" s="7">
        <v>0</v>
      </c>
      <c r="AC1006" s="6">
        <v>0</v>
      </c>
      <c r="AD1006" s="6">
        <v>0</v>
      </c>
      <c r="AE1006" s="6">
        <v>0</v>
      </c>
      <c r="AF1006" s="6">
        <v>0</v>
      </c>
      <c r="AG1006" s="6">
        <v>0</v>
      </c>
      <c r="AH1006" s="8">
        <v>0</v>
      </c>
      <c r="AI1006" s="8">
        <v>0</v>
      </c>
      <c r="AJ1006" s="8">
        <v>0</v>
      </c>
      <c r="AK1006" s="8">
        <v>0</v>
      </c>
      <c r="AL1006" s="8">
        <v>0</v>
      </c>
      <c r="AM1006" s="7">
        <v>0</v>
      </c>
      <c r="AN1006" s="7">
        <v>85</v>
      </c>
      <c r="AO1006" s="7">
        <v>0</v>
      </c>
      <c r="AP1006" s="7">
        <v>0</v>
      </c>
      <c r="AQ1006" s="7">
        <v>0</v>
      </c>
      <c r="AR1006" s="7">
        <f>F1006-W1006</f>
        <v>85</v>
      </c>
    </row>
    <row r="1007" spans="1:44" ht="16" x14ac:dyDescent="0.2">
      <c r="A1007" s="5" t="s">
        <v>3166</v>
      </c>
      <c r="C1007" t="s">
        <v>41</v>
      </c>
      <c r="D1007" t="s">
        <v>41</v>
      </c>
      <c r="E1007" t="s">
        <v>41</v>
      </c>
      <c r="F1007" s="6">
        <v>84</v>
      </c>
      <c r="G1007">
        <v>2016</v>
      </c>
      <c r="H1007" t="s">
        <v>72</v>
      </c>
      <c r="I1007" t="s">
        <v>72</v>
      </c>
      <c r="J1007" s="5" t="s">
        <v>3167</v>
      </c>
      <c r="K1007" s="13" t="s">
        <v>3168</v>
      </c>
      <c r="L1007" t="s">
        <v>3169</v>
      </c>
      <c r="M1007" s="6">
        <v>0</v>
      </c>
      <c r="N1007" s="6">
        <v>0</v>
      </c>
      <c r="O1007" s="6">
        <v>84</v>
      </c>
      <c r="P1007" s="6">
        <v>0</v>
      </c>
      <c r="Q1007" s="6">
        <v>0</v>
      </c>
      <c r="R1007" s="6">
        <v>0</v>
      </c>
      <c r="S1007" s="6">
        <v>0</v>
      </c>
      <c r="T1007" s="6">
        <v>0</v>
      </c>
      <c r="U1007" s="6">
        <v>84</v>
      </c>
      <c r="V1007" s="6">
        <v>0</v>
      </c>
      <c r="W1007" s="7">
        <v>0</v>
      </c>
      <c r="X1007" s="7">
        <v>0</v>
      </c>
      <c r="Y1007" s="7">
        <v>0</v>
      </c>
      <c r="Z1007" s="7">
        <v>0</v>
      </c>
      <c r="AA1007" s="7">
        <v>0</v>
      </c>
      <c r="AB1007" s="7">
        <v>0</v>
      </c>
      <c r="AC1007" s="6">
        <v>0</v>
      </c>
      <c r="AD1007" s="6">
        <v>0</v>
      </c>
      <c r="AE1007" s="6">
        <v>0</v>
      </c>
      <c r="AF1007" s="6">
        <v>0</v>
      </c>
      <c r="AG1007" s="6">
        <v>0</v>
      </c>
      <c r="AH1007" s="8">
        <v>0</v>
      </c>
      <c r="AI1007" s="8">
        <v>0</v>
      </c>
      <c r="AJ1007" s="8">
        <v>0</v>
      </c>
      <c r="AK1007" s="8">
        <v>0</v>
      </c>
      <c r="AL1007" s="8">
        <v>0</v>
      </c>
      <c r="AM1007" s="7">
        <v>0</v>
      </c>
      <c r="AN1007" s="7">
        <v>0</v>
      </c>
      <c r="AO1007" s="7">
        <v>84</v>
      </c>
      <c r="AP1007" s="7">
        <v>0</v>
      </c>
      <c r="AQ1007" s="7">
        <v>0</v>
      </c>
      <c r="AR1007" s="7">
        <f>F1007-W1007</f>
        <v>84</v>
      </c>
    </row>
    <row r="1008" spans="1:44" ht="16" x14ac:dyDescent="0.2">
      <c r="A1008" s="5" t="s">
        <v>3170</v>
      </c>
      <c r="C1008" t="s">
        <v>41</v>
      </c>
      <c r="D1008" t="s">
        <v>41</v>
      </c>
      <c r="E1008" t="s">
        <v>41</v>
      </c>
      <c r="F1008" s="6">
        <v>84</v>
      </c>
      <c r="G1008">
        <v>2006</v>
      </c>
      <c r="H1008" t="s">
        <v>72</v>
      </c>
      <c r="I1008" t="s">
        <v>178</v>
      </c>
      <c r="J1008" s="5" t="s">
        <v>3171</v>
      </c>
      <c r="K1008" s="13" t="s">
        <v>3172</v>
      </c>
      <c r="L1008" t="s">
        <v>3173</v>
      </c>
      <c r="M1008" s="6">
        <v>0</v>
      </c>
      <c r="N1008" s="6">
        <v>0</v>
      </c>
      <c r="O1008" s="6">
        <v>84</v>
      </c>
      <c r="P1008" s="6">
        <v>0</v>
      </c>
      <c r="Q1008" s="6">
        <v>0</v>
      </c>
      <c r="R1008" s="6">
        <v>0</v>
      </c>
      <c r="S1008" s="6">
        <v>0</v>
      </c>
      <c r="T1008" s="6">
        <v>0</v>
      </c>
      <c r="U1008" s="6">
        <v>84</v>
      </c>
      <c r="V1008" s="6">
        <v>0</v>
      </c>
      <c r="W1008" s="7">
        <v>0</v>
      </c>
      <c r="X1008" s="7">
        <v>0</v>
      </c>
      <c r="Y1008" s="7">
        <v>0</v>
      </c>
      <c r="Z1008" s="7">
        <v>0</v>
      </c>
      <c r="AA1008" s="7">
        <v>0</v>
      </c>
      <c r="AB1008" s="7">
        <v>0</v>
      </c>
      <c r="AC1008" s="6">
        <v>0</v>
      </c>
      <c r="AD1008" s="6">
        <v>0</v>
      </c>
      <c r="AE1008" s="6">
        <v>0</v>
      </c>
      <c r="AF1008" s="6">
        <v>0</v>
      </c>
      <c r="AG1008" s="6">
        <v>0</v>
      </c>
      <c r="AH1008" s="8">
        <v>0</v>
      </c>
      <c r="AI1008" s="8">
        <v>0</v>
      </c>
      <c r="AJ1008" s="8">
        <v>0</v>
      </c>
      <c r="AK1008" s="8">
        <v>0</v>
      </c>
      <c r="AL1008" s="8">
        <v>0</v>
      </c>
      <c r="AM1008" s="7">
        <v>0</v>
      </c>
      <c r="AN1008" s="7">
        <v>0</v>
      </c>
      <c r="AO1008" s="7">
        <v>84</v>
      </c>
      <c r="AP1008" s="7">
        <v>0</v>
      </c>
      <c r="AQ1008" s="7">
        <v>0</v>
      </c>
      <c r="AR1008" s="7">
        <f>F1008-W1008</f>
        <v>84</v>
      </c>
    </row>
    <row r="1009" spans="1:44" ht="32" x14ac:dyDescent="0.2">
      <c r="A1009" s="5" t="s">
        <v>3174</v>
      </c>
      <c r="C1009" t="s">
        <v>41</v>
      </c>
      <c r="D1009" t="s">
        <v>41</v>
      </c>
      <c r="E1009" t="s">
        <v>41</v>
      </c>
      <c r="F1009" s="6">
        <v>83</v>
      </c>
      <c r="G1009">
        <v>2011</v>
      </c>
      <c r="H1009" t="s">
        <v>63</v>
      </c>
      <c r="I1009" t="s">
        <v>1935</v>
      </c>
      <c r="J1009" s="5" t="s">
        <v>3175</v>
      </c>
      <c r="K1009" s="13" t="s">
        <v>185</v>
      </c>
      <c r="L1009" t="s">
        <v>3176</v>
      </c>
      <c r="M1009" s="6">
        <v>0</v>
      </c>
      <c r="N1009" s="6">
        <v>0</v>
      </c>
      <c r="O1009" s="6">
        <v>83</v>
      </c>
      <c r="P1009" s="6">
        <v>0</v>
      </c>
      <c r="Q1009" s="6">
        <v>0</v>
      </c>
      <c r="R1009" s="6">
        <v>0</v>
      </c>
      <c r="S1009" s="6">
        <v>60</v>
      </c>
      <c r="T1009" s="6">
        <v>0</v>
      </c>
      <c r="U1009" s="6">
        <v>0</v>
      </c>
      <c r="V1009" s="6">
        <v>23</v>
      </c>
      <c r="W1009" s="7">
        <v>23</v>
      </c>
      <c r="X1009" s="7">
        <v>0</v>
      </c>
      <c r="Y1009" s="7">
        <v>23</v>
      </c>
      <c r="Z1009" s="7">
        <v>0</v>
      </c>
      <c r="AA1009" s="7">
        <v>0</v>
      </c>
      <c r="AB1009" s="7">
        <v>0</v>
      </c>
      <c r="AC1009" s="6">
        <v>0</v>
      </c>
      <c r="AD1009" s="6">
        <v>0</v>
      </c>
      <c r="AE1009" s="6">
        <v>0</v>
      </c>
      <c r="AF1009" s="6">
        <v>0</v>
      </c>
      <c r="AG1009" s="6">
        <v>23</v>
      </c>
      <c r="AH1009" s="8">
        <v>0</v>
      </c>
      <c r="AI1009" s="8">
        <v>0</v>
      </c>
      <c r="AJ1009" s="8">
        <v>23</v>
      </c>
      <c r="AK1009" s="8">
        <v>0</v>
      </c>
      <c r="AL1009" s="8">
        <v>0</v>
      </c>
      <c r="AM1009" s="7">
        <v>0</v>
      </c>
      <c r="AN1009" s="7">
        <v>0</v>
      </c>
      <c r="AO1009" s="7">
        <v>60</v>
      </c>
      <c r="AP1009" s="7">
        <v>0</v>
      </c>
      <c r="AQ1009" s="7">
        <v>0</v>
      </c>
      <c r="AR1009" s="7">
        <f>F1009-W1009</f>
        <v>60</v>
      </c>
    </row>
    <row r="1010" spans="1:44" ht="16" x14ac:dyDescent="0.2">
      <c r="A1010" s="5" t="s">
        <v>3177</v>
      </c>
      <c r="C1010" t="s">
        <v>41</v>
      </c>
      <c r="D1010" t="s">
        <v>41</v>
      </c>
      <c r="E1010" t="s">
        <v>41</v>
      </c>
      <c r="F1010" s="6">
        <v>82</v>
      </c>
      <c r="G1010">
        <v>2008</v>
      </c>
      <c r="H1010" t="s">
        <v>72</v>
      </c>
      <c r="I1010" t="s">
        <v>563</v>
      </c>
      <c r="J1010" s="5" t="s">
        <v>78</v>
      </c>
      <c r="K1010" s="13" t="s">
        <v>1118</v>
      </c>
      <c r="L1010" t="s">
        <v>3178</v>
      </c>
      <c r="M1010" s="6">
        <v>0</v>
      </c>
      <c r="N1010" s="6">
        <v>0</v>
      </c>
      <c r="O1010" s="6">
        <v>82</v>
      </c>
      <c r="P1010" s="6">
        <v>0</v>
      </c>
      <c r="Q1010" s="6">
        <v>0</v>
      </c>
      <c r="R1010" s="6">
        <v>0</v>
      </c>
      <c r="S1010" s="6">
        <v>0</v>
      </c>
      <c r="T1010" s="6">
        <v>0</v>
      </c>
      <c r="U1010" s="6">
        <v>82</v>
      </c>
      <c r="V1010" s="6">
        <v>0</v>
      </c>
      <c r="W1010" s="7">
        <v>0</v>
      </c>
      <c r="X1010" s="7">
        <v>0</v>
      </c>
      <c r="Y1010" s="7">
        <v>0</v>
      </c>
      <c r="Z1010" s="7">
        <v>0</v>
      </c>
      <c r="AA1010" s="7">
        <v>0</v>
      </c>
      <c r="AB1010" s="7">
        <v>0</v>
      </c>
      <c r="AC1010" s="6">
        <v>0</v>
      </c>
      <c r="AD1010" s="6">
        <v>0</v>
      </c>
      <c r="AE1010" s="6">
        <v>0</v>
      </c>
      <c r="AF1010" s="6">
        <v>0</v>
      </c>
      <c r="AG1010" s="6">
        <v>0</v>
      </c>
      <c r="AH1010" s="8">
        <v>0</v>
      </c>
      <c r="AI1010" s="8">
        <v>0</v>
      </c>
      <c r="AJ1010" s="8">
        <v>0</v>
      </c>
      <c r="AK1010" s="8">
        <v>0</v>
      </c>
      <c r="AL1010" s="8">
        <v>0</v>
      </c>
      <c r="AM1010" s="7">
        <v>0</v>
      </c>
      <c r="AN1010" s="7">
        <v>0</v>
      </c>
      <c r="AO1010" s="7">
        <v>82</v>
      </c>
      <c r="AP1010" s="7">
        <v>0</v>
      </c>
      <c r="AQ1010" s="7">
        <v>0</v>
      </c>
      <c r="AR1010" s="7">
        <f>F1010-W1010</f>
        <v>82</v>
      </c>
    </row>
    <row r="1011" spans="1:44" ht="16" x14ac:dyDescent="0.2">
      <c r="A1011" s="5" t="s">
        <v>3179</v>
      </c>
      <c r="C1011" t="s">
        <v>41</v>
      </c>
      <c r="D1011" t="s">
        <v>41</v>
      </c>
      <c r="E1011" t="s">
        <v>41</v>
      </c>
      <c r="F1011" s="6">
        <v>80</v>
      </c>
      <c r="G1011">
        <v>2015</v>
      </c>
      <c r="H1011" t="s">
        <v>46</v>
      </c>
      <c r="I1011" t="s">
        <v>46</v>
      </c>
      <c r="J1011" s="5" t="s">
        <v>3180</v>
      </c>
      <c r="K1011" s="13" t="s">
        <v>100</v>
      </c>
      <c r="L1011" t="s">
        <v>3181</v>
      </c>
      <c r="M1011" s="6">
        <v>0</v>
      </c>
      <c r="N1011" s="6">
        <v>0</v>
      </c>
      <c r="O1011" s="6">
        <v>80</v>
      </c>
      <c r="P1011" s="6">
        <v>0</v>
      </c>
      <c r="Q1011" s="6">
        <v>0</v>
      </c>
      <c r="R1011" s="6">
        <v>0</v>
      </c>
      <c r="S1011" s="6">
        <v>0</v>
      </c>
      <c r="T1011" s="6">
        <v>0</v>
      </c>
      <c r="U1011" s="6">
        <v>0</v>
      </c>
      <c r="V1011" s="6">
        <v>80</v>
      </c>
      <c r="W1011" s="7">
        <v>0</v>
      </c>
      <c r="X1011" s="7">
        <v>0</v>
      </c>
      <c r="Y1011" s="7">
        <v>0</v>
      </c>
      <c r="Z1011" s="7">
        <v>0</v>
      </c>
      <c r="AA1011" s="7">
        <v>0</v>
      </c>
      <c r="AB1011" s="7">
        <v>0</v>
      </c>
      <c r="AC1011" s="6">
        <v>0</v>
      </c>
      <c r="AD1011" s="6">
        <v>0</v>
      </c>
      <c r="AE1011" s="6">
        <v>0</v>
      </c>
      <c r="AF1011" s="6">
        <v>0</v>
      </c>
      <c r="AG1011" s="6">
        <v>0</v>
      </c>
      <c r="AH1011" s="8">
        <v>0</v>
      </c>
      <c r="AI1011" s="8">
        <v>0</v>
      </c>
      <c r="AJ1011" s="8">
        <v>0</v>
      </c>
      <c r="AK1011" s="8">
        <v>0</v>
      </c>
      <c r="AL1011" s="8">
        <v>0</v>
      </c>
      <c r="AM1011" s="7">
        <v>0</v>
      </c>
      <c r="AN1011" s="7">
        <v>0</v>
      </c>
      <c r="AO1011" s="7">
        <v>80</v>
      </c>
      <c r="AP1011" s="7">
        <v>0</v>
      </c>
      <c r="AQ1011" s="7">
        <v>0</v>
      </c>
      <c r="AR1011" s="7">
        <f>F1011-W1011</f>
        <v>80</v>
      </c>
    </row>
    <row r="1012" spans="1:44" ht="16" x14ac:dyDescent="0.2">
      <c r="A1012" s="5" t="s">
        <v>3185</v>
      </c>
      <c r="C1012" t="s">
        <v>41</v>
      </c>
      <c r="D1012" t="s">
        <v>66</v>
      </c>
      <c r="E1012" t="s">
        <v>41</v>
      </c>
      <c r="F1012" s="6">
        <v>78</v>
      </c>
      <c r="G1012">
        <v>2009</v>
      </c>
      <c r="H1012" t="s">
        <v>87</v>
      </c>
      <c r="I1012" t="s">
        <v>400</v>
      </c>
      <c r="J1012" s="5" t="s">
        <v>3186</v>
      </c>
      <c r="K1012" s="13" t="s">
        <v>156</v>
      </c>
      <c r="L1012" t="s">
        <v>3187</v>
      </c>
      <c r="M1012" s="6">
        <v>0</v>
      </c>
      <c r="N1012" s="6">
        <v>78</v>
      </c>
      <c r="O1012" s="6">
        <v>0</v>
      </c>
      <c r="P1012" s="6">
        <v>0</v>
      </c>
      <c r="Q1012" s="6">
        <v>0</v>
      </c>
      <c r="R1012" s="6">
        <v>0</v>
      </c>
      <c r="S1012" s="6">
        <v>0</v>
      </c>
      <c r="T1012" s="6">
        <v>0</v>
      </c>
      <c r="U1012" s="6">
        <v>0</v>
      </c>
      <c r="V1012" s="6">
        <v>78</v>
      </c>
      <c r="W1012" s="7">
        <v>78</v>
      </c>
      <c r="X1012" s="7">
        <v>78</v>
      </c>
      <c r="Y1012" s="7">
        <v>0</v>
      </c>
      <c r="Z1012" s="7">
        <v>0</v>
      </c>
      <c r="AA1012" s="7">
        <v>0</v>
      </c>
      <c r="AB1012" s="7">
        <v>0</v>
      </c>
      <c r="AC1012" s="6">
        <v>0</v>
      </c>
      <c r="AD1012" s="6">
        <v>0</v>
      </c>
      <c r="AE1012" s="6">
        <v>0</v>
      </c>
      <c r="AF1012" s="6">
        <v>0</v>
      </c>
      <c r="AG1012" s="6">
        <v>78</v>
      </c>
      <c r="AH1012" s="8">
        <v>0</v>
      </c>
      <c r="AI1012" s="8">
        <v>78</v>
      </c>
      <c r="AJ1012" s="8">
        <v>0</v>
      </c>
      <c r="AK1012" s="8">
        <v>0</v>
      </c>
      <c r="AL1012" s="8">
        <v>0</v>
      </c>
      <c r="AM1012" s="7">
        <v>0</v>
      </c>
      <c r="AN1012" s="7">
        <v>0</v>
      </c>
      <c r="AO1012" s="7">
        <v>0</v>
      </c>
      <c r="AP1012" s="7">
        <v>0</v>
      </c>
      <c r="AQ1012" s="7">
        <v>0</v>
      </c>
      <c r="AR1012" s="7">
        <f>F1012-W1012</f>
        <v>0</v>
      </c>
    </row>
    <row r="1013" spans="1:44" ht="16" x14ac:dyDescent="0.2">
      <c r="A1013" s="5" t="s">
        <v>3182</v>
      </c>
      <c r="C1013" t="s">
        <v>41</v>
      </c>
      <c r="D1013" t="s">
        <v>41</v>
      </c>
      <c r="E1013" t="s">
        <v>373</v>
      </c>
      <c r="F1013" s="6">
        <v>78</v>
      </c>
      <c r="G1013">
        <v>2016</v>
      </c>
      <c r="H1013" t="s">
        <v>46</v>
      </c>
      <c r="I1013" t="s">
        <v>46</v>
      </c>
      <c r="J1013" s="5" t="s">
        <v>3183</v>
      </c>
      <c r="K1013" s="13" t="s">
        <v>3</v>
      </c>
      <c r="L1013" t="s">
        <v>3184</v>
      </c>
      <c r="M1013" s="6">
        <v>0</v>
      </c>
      <c r="N1013" s="6">
        <v>0</v>
      </c>
      <c r="O1013" s="6">
        <v>78</v>
      </c>
      <c r="P1013" s="6">
        <v>0</v>
      </c>
      <c r="Q1013" s="6">
        <v>0</v>
      </c>
      <c r="R1013" s="6">
        <v>0</v>
      </c>
      <c r="S1013" s="6">
        <v>0</v>
      </c>
      <c r="T1013" s="6">
        <v>0</v>
      </c>
      <c r="U1013" s="6">
        <v>0</v>
      </c>
      <c r="V1013" s="6">
        <v>78</v>
      </c>
      <c r="W1013" s="7">
        <v>0</v>
      </c>
      <c r="X1013" s="7">
        <v>0</v>
      </c>
      <c r="Y1013" s="7">
        <v>0</v>
      </c>
      <c r="Z1013" s="7">
        <v>0</v>
      </c>
      <c r="AA1013" s="7">
        <v>0</v>
      </c>
      <c r="AB1013" s="7">
        <v>0</v>
      </c>
      <c r="AC1013" s="6">
        <v>0</v>
      </c>
      <c r="AD1013" s="6">
        <v>0</v>
      </c>
      <c r="AE1013" s="6">
        <v>0</v>
      </c>
      <c r="AF1013" s="6">
        <v>0</v>
      </c>
      <c r="AG1013" s="6">
        <v>0</v>
      </c>
      <c r="AH1013" s="8">
        <v>0</v>
      </c>
      <c r="AI1013" s="8">
        <v>0</v>
      </c>
      <c r="AJ1013" s="8">
        <v>0</v>
      </c>
      <c r="AK1013" s="8">
        <v>0</v>
      </c>
      <c r="AL1013" s="8">
        <v>0</v>
      </c>
      <c r="AM1013" s="7">
        <v>0</v>
      </c>
      <c r="AN1013" s="7">
        <v>0</v>
      </c>
      <c r="AO1013" s="7">
        <v>78</v>
      </c>
      <c r="AP1013" s="7">
        <v>0</v>
      </c>
      <c r="AQ1013" s="7">
        <v>0</v>
      </c>
      <c r="AR1013" s="7">
        <f>F1013-W1013</f>
        <v>78</v>
      </c>
    </row>
    <row r="1014" spans="1:44" ht="16" x14ac:dyDescent="0.2">
      <c r="A1014" s="5" t="s">
        <v>3188</v>
      </c>
      <c r="C1014" t="s">
        <v>41</v>
      </c>
      <c r="D1014" t="s">
        <v>41</v>
      </c>
      <c r="E1014" t="s">
        <v>41</v>
      </c>
      <c r="F1014" s="6">
        <v>77</v>
      </c>
      <c r="G1014">
        <v>1921</v>
      </c>
      <c r="H1014" t="s">
        <v>46</v>
      </c>
      <c r="I1014" t="s">
        <v>46</v>
      </c>
      <c r="J1014" s="5" t="s">
        <v>2922</v>
      </c>
      <c r="K1014" s="13" t="s">
        <v>3189</v>
      </c>
      <c r="L1014" t="s">
        <v>3190</v>
      </c>
      <c r="M1014" s="6">
        <v>0</v>
      </c>
      <c r="N1014" s="6">
        <v>77</v>
      </c>
      <c r="O1014" s="6">
        <v>0</v>
      </c>
      <c r="P1014" s="6">
        <v>0</v>
      </c>
      <c r="Q1014" s="6">
        <v>0</v>
      </c>
      <c r="R1014" s="6">
        <v>0</v>
      </c>
      <c r="S1014" s="6">
        <v>0</v>
      </c>
      <c r="T1014" s="6">
        <v>0</v>
      </c>
      <c r="U1014" s="6">
        <v>0</v>
      </c>
      <c r="V1014" s="6">
        <v>77</v>
      </c>
      <c r="W1014" s="7">
        <v>0</v>
      </c>
      <c r="X1014" s="7">
        <v>0</v>
      </c>
      <c r="Y1014" s="7">
        <v>0</v>
      </c>
      <c r="Z1014" s="7">
        <v>0</v>
      </c>
      <c r="AA1014" s="7">
        <v>0</v>
      </c>
      <c r="AB1014" s="7">
        <v>0</v>
      </c>
      <c r="AC1014" s="6">
        <v>0</v>
      </c>
      <c r="AD1014" s="6">
        <v>0</v>
      </c>
      <c r="AE1014" s="6">
        <v>0</v>
      </c>
      <c r="AF1014" s="6">
        <v>0</v>
      </c>
      <c r="AG1014" s="6">
        <v>0</v>
      </c>
      <c r="AH1014" s="8">
        <v>0</v>
      </c>
      <c r="AI1014" s="8">
        <v>0</v>
      </c>
      <c r="AJ1014" s="8">
        <v>0</v>
      </c>
      <c r="AK1014" s="8">
        <v>0</v>
      </c>
      <c r="AL1014" s="8">
        <v>0</v>
      </c>
      <c r="AM1014" s="7">
        <v>0</v>
      </c>
      <c r="AN1014" s="7">
        <v>77</v>
      </c>
      <c r="AO1014" s="7">
        <v>0</v>
      </c>
      <c r="AP1014" s="7">
        <v>0</v>
      </c>
      <c r="AQ1014" s="7">
        <v>0</v>
      </c>
      <c r="AR1014" s="7">
        <f>F1014-W1014</f>
        <v>77</v>
      </c>
    </row>
    <row r="1015" spans="1:44" ht="16" x14ac:dyDescent="0.2">
      <c r="A1015" s="5" t="s">
        <v>3191</v>
      </c>
      <c r="C1015" t="s">
        <v>41</v>
      </c>
      <c r="D1015" t="s">
        <v>41</v>
      </c>
      <c r="E1015" t="s">
        <v>41</v>
      </c>
      <c r="F1015" s="6">
        <v>76</v>
      </c>
      <c r="G1015">
        <v>2012</v>
      </c>
      <c r="H1015" t="s">
        <v>72</v>
      </c>
      <c r="I1015" t="s">
        <v>72</v>
      </c>
      <c r="J1015" s="5" t="s">
        <v>3192</v>
      </c>
      <c r="K1015" s="13" t="s">
        <v>198</v>
      </c>
      <c r="L1015" t="s">
        <v>3193</v>
      </c>
      <c r="M1015" s="6">
        <v>76</v>
      </c>
      <c r="N1015" s="6">
        <v>0</v>
      </c>
      <c r="O1015" s="6">
        <v>0</v>
      </c>
      <c r="P1015" s="6">
        <v>0</v>
      </c>
      <c r="Q1015" s="6">
        <v>0</v>
      </c>
      <c r="R1015" s="6">
        <v>0</v>
      </c>
      <c r="S1015" s="6">
        <v>0</v>
      </c>
      <c r="T1015" s="6">
        <v>0</v>
      </c>
      <c r="U1015" s="6">
        <v>76</v>
      </c>
      <c r="V1015" s="6">
        <v>0</v>
      </c>
      <c r="W1015" s="7">
        <v>0</v>
      </c>
      <c r="X1015" s="7">
        <v>0</v>
      </c>
      <c r="Y1015" s="7">
        <v>0</v>
      </c>
      <c r="Z1015" s="7">
        <v>0</v>
      </c>
      <c r="AA1015" s="7">
        <v>0</v>
      </c>
      <c r="AB1015" s="7">
        <v>0</v>
      </c>
      <c r="AC1015" s="6">
        <v>0</v>
      </c>
      <c r="AD1015" s="6">
        <v>0</v>
      </c>
      <c r="AE1015" s="6">
        <v>0</v>
      </c>
      <c r="AF1015" s="6">
        <v>0</v>
      </c>
      <c r="AG1015" s="6">
        <v>0</v>
      </c>
      <c r="AH1015" s="8">
        <v>0</v>
      </c>
      <c r="AI1015" s="8">
        <v>0</v>
      </c>
      <c r="AJ1015" s="8">
        <v>0</v>
      </c>
      <c r="AK1015" s="8">
        <v>0</v>
      </c>
      <c r="AL1015" s="8">
        <v>0</v>
      </c>
      <c r="AM1015" s="7">
        <v>76</v>
      </c>
      <c r="AN1015" s="7">
        <v>0</v>
      </c>
      <c r="AO1015" s="7">
        <v>0</v>
      </c>
      <c r="AP1015" s="7">
        <v>0</v>
      </c>
      <c r="AQ1015" s="7">
        <v>0</v>
      </c>
      <c r="AR1015" s="7">
        <f>F1015-W1015</f>
        <v>76</v>
      </c>
    </row>
    <row r="1016" spans="1:44" ht="32" x14ac:dyDescent="0.2">
      <c r="A1016" s="5" t="s">
        <v>3194</v>
      </c>
      <c r="C1016" t="s">
        <v>41</v>
      </c>
      <c r="D1016" t="s">
        <v>41</v>
      </c>
      <c r="E1016" t="s">
        <v>373</v>
      </c>
      <c r="F1016" s="6">
        <v>76</v>
      </c>
      <c r="G1016">
        <v>2011</v>
      </c>
      <c r="H1016" t="s">
        <v>72</v>
      </c>
      <c r="I1016" t="s">
        <v>72</v>
      </c>
      <c r="J1016" s="5" t="s">
        <v>1358</v>
      </c>
      <c r="K1016" s="13" t="s">
        <v>41</v>
      </c>
      <c r="M1016" s="6">
        <v>39</v>
      </c>
      <c r="N1016" s="6"/>
      <c r="O1016" s="6"/>
      <c r="P1016" s="6">
        <v>37</v>
      </c>
      <c r="Q1016" s="6"/>
      <c r="R1016" s="6">
        <v>0</v>
      </c>
      <c r="S1016" s="6">
        <v>0</v>
      </c>
      <c r="T1016" s="6">
        <v>0</v>
      </c>
      <c r="U1016" s="6">
        <v>76</v>
      </c>
      <c r="V1016" s="6">
        <v>0</v>
      </c>
      <c r="W1016" s="7">
        <v>0</v>
      </c>
      <c r="X1016" s="7">
        <v>0</v>
      </c>
      <c r="Y1016" s="7">
        <v>0</v>
      </c>
      <c r="Z1016" s="7">
        <v>0</v>
      </c>
      <c r="AA1016" s="7">
        <v>0</v>
      </c>
      <c r="AB1016" s="7">
        <v>0</v>
      </c>
      <c r="AC1016" s="6">
        <v>0</v>
      </c>
      <c r="AD1016" s="6">
        <v>0</v>
      </c>
      <c r="AE1016" s="6">
        <v>0</v>
      </c>
      <c r="AF1016" s="6">
        <v>0</v>
      </c>
      <c r="AG1016" s="6">
        <v>0</v>
      </c>
      <c r="AH1016" s="8">
        <v>0</v>
      </c>
      <c r="AI1016" s="8">
        <v>0</v>
      </c>
      <c r="AJ1016" s="8">
        <v>0</v>
      </c>
      <c r="AK1016" s="8">
        <v>0</v>
      </c>
      <c r="AL1016" s="8">
        <v>0</v>
      </c>
      <c r="AM1016" s="7">
        <v>39</v>
      </c>
      <c r="AN1016" s="7">
        <v>0</v>
      </c>
      <c r="AO1016" s="7">
        <v>0</v>
      </c>
      <c r="AP1016" s="7">
        <v>37</v>
      </c>
      <c r="AQ1016" s="7">
        <v>0</v>
      </c>
      <c r="AR1016" s="7">
        <f>F1016-W1016</f>
        <v>76</v>
      </c>
    </row>
    <row r="1017" spans="1:44" ht="16" x14ac:dyDescent="0.2">
      <c r="A1017" s="5" t="s">
        <v>3195</v>
      </c>
      <c r="C1017" t="s">
        <v>41</v>
      </c>
      <c r="D1017" t="s">
        <v>41</v>
      </c>
      <c r="E1017" t="s">
        <v>41</v>
      </c>
      <c r="F1017" s="6">
        <v>73</v>
      </c>
      <c r="G1017">
        <v>1937</v>
      </c>
      <c r="H1017" t="s">
        <v>46</v>
      </c>
      <c r="I1017" t="s">
        <v>46</v>
      </c>
      <c r="J1017" s="5" t="s">
        <v>3196</v>
      </c>
      <c r="K1017" s="13" t="s">
        <v>114</v>
      </c>
      <c r="L1017" t="s">
        <v>3197</v>
      </c>
      <c r="M1017" s="6">
        <v>0</v>
      </c>
      <c r="N1017" s="6">
        <v>0</v>
      </c>
      <c r="O1017" s="6">
        <v>73</v>
      </c>
      <c r="P1017" s="6">
        <v>0</v>
      </c>
      <c r="Q1017" s="6">
        <v>0</v>
      </c>
      <c r="R1017" s="6">
        <v>0</v>
      </c>
      <c r="S1017" s="6">
        <v>0</v>
      </c>
      <c r="T1017" s="6">
        <v>0</v>
      </c>
      <c r="U1017" s="6">
        <v>0</v>
      </c>
      <c r="V1017" s="6">
        <v>73</v>
      </c>
      <c r="W1017" s="7">
        <v>0</v>
      </c>
      <c r="X1017" s="7">
        <v>0</v>
      </c>
      <c r="Y1017" s="7">
        <v>0</v>
      </c>
      <c r="Z1017" s="7">
        <v>0</v>
      </c>
      <c r="AA1017" s="7">
        <v>0</v>
      </c>
      <c r="AB1017" s="7">
        <v>0</v>
      </c>
      <c r="AC1017" s="6">
        <v>0</v>
      </c>
      <c r="AD1017" s="6">
        <v>0</v>
      </c>
      <c r="AE1017" s="6">
        <v>0</v>
      </c>
      <c r="AF1017" s="6">
        <v>0</v>
      </c>
      <c r="AG1017" s="6">
        <v>0</v>
      </c>
      <c r="AH1017" s="8">
        <v>0</v>
      </c>
      <c r="AI1017" s="8">
        <v>0</v>
      </c>
      <c r="AJ1017" s="8">
        <v>0</v>
      </c>
      <c r="AK1017" s="8">
        <v>0</v>
      </c>
      <c r="AL1017" s="8">
        <v>0</v>
      </c>
      <c r="AM1017" s="7">
        <v>0</v>
      </c>
      <c r="AN1017" s="7">
        <v>0</v>
      </c>
      <c r="AO1017" s="7">
        <v>73</v>
      </c>
      <c r="AP1017" s="7">
        <v>0</v>
      </c>
      <c r="AQ1017" s="7">
        <v>0</v>
      </c>
      <c r="AR1017" s="7">
        <f>F1017-W1017</f>
        <v>73</v>
      </c>
    </row>
    <row r="1018" spans="1:44" ht="16" x14ac:dyDescent="0.2">
      <c r="A1018" s="5" t="s">
        <v>3198</v>
      </c>
      <c r="C1018" t="s">
        <v>41</v>
      </c>
      <c r="D1018" t="s">
        <v>66</v>
      </c>
      <c r="E1018" t="s">
        <v>41</v>
      </c>
      <c r="F1018" s="6">
        <v>72</v>
      </c>
      <c r="G1018">
        <v>2011</v>
      </c>
      <c r="H1018" t="s">
        <v>63</v>
      </c>
      <c r="I1018" t="s">
        <v>63</v>
      </c>
      <c r="J1018" s="5" t="s">
        <v>2434</v>
      </c>
      <c r="K1018" s="13" t="s">
        <v>3199</v>
      </c>
      <c r="L1018" t="s">
        <v>3200</v>
      </c>
      <c r="M1018" s="6">
        <v>0</v>
      </c>
      <c r="N1018" s="6">
        <v>72</v>
      </c>
      <c r="O1018" s="6">
        <v>0</v>
      </c>
      <c r="P1018" s="6">
        <v>0</v>
      </c>
      <c r="Q1018" s="6">
        <v>0</v>
      </c>
      <c r="R1018" s="6">
        <v>0</v>
      </c>
      <c r="S1018" s="6">
        <v>0</v>
      </c>
      <c r="T1018" s="6">
        <v>0</v>
      </c>
      <c r="U1018" s="6">
        <v>0</v>
      </c>
      <c r="V1018" s="6">
        <v>72</v>
      </c>
      <c r="W1018" s="7">
        <v>72</v>
      </c>
      <c r="X1018" s="7">
        <v>0</v>
      </c>
      <c r="Y1018" s="7">
        <v>72</v>
      </c>
      <c r="Z1018" s="7">
        <v>0</v>
      </c>
      <c r="AA1018" s="7">
        <v>0</v>
      </c>
      <c r="AB1018" s="7">
        <v>0</v>
      </c>
      <c r="AC1018" s="6">
        <v>0</v>
      </c>
      <c r="AD1018" s="6">
        <v>0</v>
      </c>
      <c r="AE1018" s="6">
        <v>0</v>
      </c>
      <c r="AF1018" s="6">
        <v>0</v>
      </c>
      <c r="AG1018" s="6">
        <v>72</v>
      </c>
      <c r="AH1018" s="8">
        <v>0</v>
      </c>
      <c r="AI1018" s="8">
        <v>72</v>
      </c>
      <c r="AJ1018" s="8">
        <v>0</v>
      </c>
      <c r="AK1018" s="8">
        <v>0</v>
      </c>
      <c r="AL1018" s="8">
        <v>0</v>
      </c>
      <c r="AM1018" s="7">
        <v>0</v>
      </c>
      <c r="AN1018" s="7">
        <v>0</v>
      </c>
      <c r="AO1018" s="7">
        <v>0</v>
      </c>
      <c r="AP1018" s="7">
        <v>0</v>
      </c>
      <c r="AQ1018" s="7">
        <v>0</v>
      </c>
      <c r="AR1018" s="7">
        <f>F1018-W1018</f>
        <v>0</v>
      </c>
    </row>
    <row r="1019" spans="1:44" ht="16" x14ac:dyDescent="0.2">
      <c r="A1019" s="5" t="s">
        <v>3201</v>
      </c>
      <c r="C1019" t="s">
        <v>41</v>
      </c>
      <c r="D1019" t="s">
        <v>66</v>
      </c>
      <c r="E1019" t="s">
        <v>41</v>
      </c>
      <c r="F1019" s="6">
        <v>72</v>
      </c>
      <c r="G1019">
        <v>2011</v>
      </c>
      <c r="H1019" t="s">
        <v>72</v>
      </c>
      <c r="I1019" t="s">
        <v>72</v>
      </c>
      <c r="J1019" s="5" t="s">
        <v>1702</v>
      </c>
      <c r="K1019" s="13" t="s">
        <v>134</v>
      </c>
      <c r="L1019" t="s">
        <v>3202</v>
      </c>
      <c r="M1019" s="6">
        <v>0</v>
      </c>
      <c r="N1019" s="6">
        <v>72</v>
      </c>
      <c r="O1019" s="6">
        <v>0</v>
      </c>
      <c r="P1019" s="6">
        <v>0</v>
      </c>
      <c r="Q1019" s="6">
        <v>0</v>
      </c>
      <c r="R1019" s="6">
        <v>0</v>
      </c>
      <c r="S1019" s="6">
        <v>0</v>
      </c>
      <c r="T1019" s="6">
        <v>0</v>
      </c>
      <c r="U1019" s="6">
        <v>72</v>
      </c>
      <c r="V1019" s="6">
        <v>0</v>
      </c>
      <c r="W1019" s="7">
        <v>0</v>
      </c>
      <c r="X1019" s="7">
        <v>0</v>
      </c>
      <c r="Y1019" s="7">
        <v>0</v>
      </c>
      <c r="Z1019" s="7">
        <v>0</v>
      </c>
      <c r="AA1019" s="7">
        <v>0</v>
      </c>
      <c r="AB1019" s="7">
        <v>0</v>
      </c>
      <c r="AC1019" s="6">
        <v>0</v>
      </c>
      <c r="AD1019" s="6">
        <v>0</v>
      </c>
      <c r="AE1019" s="6">
        <v>0</v>
      </c>
      <c r="AF1019" s="6">
        <v>0</v>
      </c>
      <c r="AG1019" s="6">
        <v>0</v>
      </c>
      <c r="AH1019" s="8">
        <v>0</v>
      </c>
      <c r="AI1019" s="8">
        <v>0</v>
      </c>
      <c r="AJ1019" s="8">
        <v>0</v>
      </c>
      <c r="AK1019" s="8">
        <v>0</v>
      </c>
      <c r="AL1019" s="8">
        <v>0</v>
      </c>
      <c r="AM1019" s="7">
        <v>0</v>
      </c>
      <c r="AN1019" s="7">
        <v>72</v>
      </c>
      <c r="AO1019" s="7">
        <v>0</v>
      </c>
      <c r="AP1019" s="7">
        <v>0</v>
      </c>
      <c r="AQ1019" s="7">
        <v>0</v>
      </c>
      <c r="AR1019" s="7">
        <f>F1019-W1019</f>
        <v>72</v>
      </c>
    </row>
    <row r="1020" spans="1:44" ht="32" x14ac:dyDescent="0.2">
      <c r="A1020" s="5" t="s">
        <v>3203</v>
      </c>
      <c r="C1020" t="s">
        <v>41</v>
      </c>
      <c r="D1020" t="s">
        <v>41</v>
      </c>
      <c r="E1020" t="s">
        <v>373</v>
      </c>
      <c r="F1020" s="6">
        <v>70</v>
      </c>
      <c r="G1020">
        <v>2016</v>
      </c>
      <c r="H1020" t="s">
        <v>72</v>
      </c>
      <c r="I1020" t="s">
        <v>72</v>
      </c>
      <c r="J1020" s="5" t="s">
        <v>3204</v>
      </c>
      <c r="K1020" s="13" t="s">
        <v>3</v>
      </c>
      <c r="L1020" t="s">
        <v>3205</v>
      </c>
      <c r="M1020" s="6">
        <v>0</v>
      </c>
      <c r="N1020" s="6">
        <v>0</v>
      </c>
      <c r="O1020" s="6">
        <v>0</v>
      </c>
      <c r="P1020" s="6">
        <v>70</v>
      </c>
      <c r="Q1020" s="6">
        <v>0</v>
      </c>
      <c r="R1020" s="6">
        <v>0</v>
      </c>
      <c r="S1020" s="6">
        <v>0</v>
      </c>
      <c r="T1020" s="6">
        <v>0</v>
      </c>
      <c r="U1020" s="6">
        <v>70</v>
      </c>
      <c r="V1020" s="6">
        <v>0</v>
      </c>
      <c r="W1020" s="7">
        <v>0</v>
      </c>
      <c r="X1020" s="7">
        <v>0</v>
      </c>
      <c r="Y1020" s="7">
        <v>0</v>
      </c>
      <c r="Z1020" s="7">
        <v>0</v>
      </c>
      <c r="AA1020" s="7">
        <v>0</v>
      </c>
      <c r="AB1020" s="7">
        <v>0</v>
      </c>
      <c r="AC1020" s="6">
        <v>0</v>
      </c>
      <c r="AD1020" s="6">
        <v>0</v>
      </c>
      <c r="AE1020" s="6">
        <v>0</v>
      </c>
      <c r="AF1020" s="6">
        <v>0</v>
      </c>
      <c r="AG1020" s="6">
        <v>0</v>
      </c>
      <c r="AH1020" s="8">
        <v>0</v>
      </c>
      <c r="AI1020" s="8">
        <v>0</v>
      </c>
      <c r="AJ1020" s="8">
        <v>0</v>
      </c>
      <c r="AK1020" s="8">
        <v>0</v>
      </c>
      <c r="AL1020" s="8">
        <v>0</v>
      </c>
      <c r="AM1020" s="7">
        <v>0</v>
      </c>
      <c r="AN1020" s="7">
        <v>0</v>
      </c>
      <c r="AO1020" s="7">
        <v>0</v>
      </c>
      <c r="AP1020" s="7">
        <v>70</v>
      </c>
      <c r="AQ1020" s="7">
        <v>0</v>
      </c>
      <c r="AR1020" s="7">
        <f>F1020-W1020</f>
        <v>70</v>
      </c>
    </row>
    <row r="1021" spans="1:44" ht="32" x14ac:dyDescent="0.2">
      <c r="A1021" s="5" t="s">
        <v>3206</v>
      </c>
      <c r="C1021" t="s">
        <v>41</v>
      </c>
      <c r="D1021" t="s">
        <v>41</v>
      </c>
      <c r="E1021" t="s">
        <v>41</v>
      </c>
      <c r="F1021" s="6">
        <v>69</v>
      </c>
      <c r="G1021">
        <v>2011</v>
      </c>
      <c r="H1021" t="s">
        <v>87</v>
      </c>
      <c r="I1021" t="s">
        <v>3089</v>
      </c>
      <c r="J1021" s="5" t="s">
        <v>977</v>
      </c>
      <c r="K1021" s="13" t="s">
        <v>1419</v>
      </c>
      <c r="L1021" t="s">
        <v>3207</v>
      </c>
      <c r="M1021" s="6">
        <v>0</v>
      </c>
      <c r="N1021" s="6">
        <v>0</v>
      </c>
      <c r="O1021" s="6">
        <v>69</v>
      </c>
      <c r="P1021" s="6">
        <v>0</v>
      </c>
      <c r="Q1021" s="6">
        <v>0</v>
      </c>
      <c r="R1021" s="6">
        <v>0</v>
      </c>
      <c r="S1021" s="6">
        <v>69</v>
      </c>
      <c r="T1021" s="6">
        <v>0</v>
      </c>
      <c r="U1021" s="6">
        <v>0</v>
      </c>
      <c r="V1021" s="6">
        <v>0</v>
      </c>
      <c r="W1021" s="7">
        <v>69</v>
      </c>
      <c r="X1021" s="7">
        <v>69</v>
      </c>
      <c r="Y1021" s="7">
        <v>0</v>
      </c>
      <c r="Z1021" s="7">
        <v>0</v>
      </c>
      <c r="AA1021" s="7">
        <v>0</v>
      </c>
      <c r="AB1021" s="7">
        <v>0</v>
      </c>
      <c r="AC1021" s="6">
        <v>0</v>
      </c>
      <c r="AD1021" s="6">
        <v>69</v>
      </c>
      <c r="AE1021" s="6">
        <v>0</v>
      </c>
      <c r="AF1021" s="6">
        <v>0</v>
      </c>
      <c r="AG1021" s="6">
        <v>0</v>
      </c>
      <c r="AH1021" s="8">
        <v>0</v>
      </c>
      <c r="AI1021" s="8">
        <v>0</v>
      </c>
      <c r="AJ1021" s="8">
        <v>69</v>
      </c>
      <c r="AK1021" s="8">
        <v>0</v>
      </c>
      <c r="AL1021" s="8">
        <v>0</v>
      </c>
      <c r="AM1021" s="7">
        <v>0</v>
      </c>
      <c r="AN1021" s="7">
        <v>0</v>
      </c>
      <c r="AO1021" s="7">
        <v>0</v>
      </c>
      <c r="AP1021" s="7">
        <v>0</v>
      </c>
      <c r="AQ1021" s="7">
        <v>0</v>
      </c>
      <c r="AR1021" s="7">
        <f>F1021-W1021</f>
        <v>0</v>
      </c>
    </row>
    <row r="1022" spans="1:44" ht="16" x14ac:dyDescent="0.2">
      <c r="A1022" s="5" t="s">
        <v>3208</v>
      </c>
      <c r="C1022" t="s">
        <v>41</v>
      </c>
      <c r="D1022" t="s">
        <v>66</v>
      </c>
      <c r="E1022" t="s">
        <v>41</v>
      </c>
      <c r="F1022" s="6">
        <v>69</v>
      </c>
      <c r="G1022">
        <v>2005</v>
      </c>
      <c r="H1022" t="s">
        <v>46</v>
      </c>
      <c r="I1022" t="s">
        <v>3209</v>
      </c>
      <c r="J1022" s="5" t="s">
        <v>3210</v>
      </c>
      <c r="K1022" s="13" t="s">
        <v>238</v>
      </c>
      <c r="L1022" t="s">
        <v>3211</v>
      </c>
      <c r="M1022" s="6">
        <v>69</v>
      </c>
      <c r="N1022" s="6">
        <v>0</v>
      </c>
      <c r="O1022" s="6">
        <v>0</v>
      </c>
      <c r="P1022" s="6">
        <v>0</v>
      </c>
      <c r="Q1022" s="6">
        <v>0</v>
      </c>
      <c r="R1022" s="6">
        <v>0</v>
      </c>
      <c r="S1022" s="6">
        <v>0</v>
      </c>
      <c r="T1022" s="6">
        <v>0</v>
      </c>
      <c r="U1022" s="6">
        <v>0</v>
      </c>
      <c r="V1022" s="6">
        <v>69</v>
      </c>
      <c r="W1022" s="7">
        <v>0</v>
      </c>
      <c r="X1022" s="7">
        <v>0</v>
      </c>
      <c r="Y1022" s="7">
        <v>0</v>
      </c>
      <c r="Z1022" s="7">
        <v>0</v>
      </c>
      <c r="AA1022" s="7">
        <v>0</v>
      </c>
      <c r="AB1022" s="7">
        <v>0</v>
      </c>
      <c r="AC1022" s="6">
        <v>0</v>
      </c>
      <c r="AD1022" s="6">
        <v>0</v>
      </c>
      <c r="AE1022" s="6">
        <v>0</v>
      </c>
      <c r="AF1022" s="6">
        <v>0</v>
      </c>
      <c r="AG1022" s="6">
        <v>0</v>
      </c>
      <c r="AH1022" s="8">
        <v>0</v>
      </c>
      <c r="AI1022" s="8">
        <v>0</v>
      </c>
      <c r="AJ1022" s="8">
        <v>0</v>
      </c>
      <c r="AK1022" s="8">
        <v>0</v>
      </c>
      <c r="AL1022" s="8">
        <v>0</v>
      </c>
      <c r="AM1022" s="7">
        <v>69</v>
      </c>
      <c r="AN1022" s="7">
        <v>0</v>
      </c>
      <c r="AO1022" s="7">
        <v>0</v>
      </c>
      <c r="AP1022" s="7">
        <v>0</v>
      </c>
      <c r="AQ1022" s="7">
        <v>0</v>
      </c>
      <c r="AR1022" s="7">
        <f>F1022-W1022</f>
        <v>69</v>
      </c>
    </row>
    <row r="1023" spans="1:44" ht="16" x14ac:dyDescent="0.2">
      <c r="A1023" s="5" t="s">
        <v>3212</v>
      </c>
      <c r="C1023" t="s">
        <v>41</v>
      </c>
      <c r="D1023" t="s">
        <v>41</v>
      </c>
      <c r="E1023" t="s">
        <v>41</v>
      </c>
      <c r="F1023" s="6">
        <v>67</v>
      </c>
      <c r="G1023">
        <v>2014</v>
      </c>
      <c r="H1023" t="s">
        <v>46</v>
      </c>
      <c r="I1023" t="s">
        <v>46</v>
      </c>
      <c r="J1023" s="5" t="s">
        <v>3213</v>
      </c>
      <c r="K1023" s="13" t="s">
        <v>817</v>
      </c>
      <c r="L1023" t="s">
        <v>3214</v>
      </c>
      <c r="M1023" s="6">
        <v>67</v>
      </c>
      <c r="N1023" s="6">
        <v>0</v>
      </c>
      <c r="O1023" s="6">
        <v>0</v>
      </c>
      <c r="P1023" s="6">
        <v>0</v>
      </c>
      <c r="Q1023" s="6">
        <v>0</v>
      </c>
      <c r="R1023" s="6">
        <v>0</v>
      </c>
      <c r="S1023" s="6">
        <v>0</v>
      </c>
      <c r="T1023" s="6">
        <v>0</v>
      </c>
      <c r="U1023" s="6">
        <v>0</v>
      </c>
      <c r="V1023" s="6">
        <v>67</v>
      </c>
      <c r="W1023" s="7">
        <v>0</v>
      </c>
      <c r="X1023" s="7">
        <v>0</v>
      </c>
      <c r="Y1023" s="7">
        <v>0</v>
      </c>
      <c r="Z1023" s="7">
        <v>0</v>
      </c>
      <c r="AA1023" s="7">
        <v>0</v>
      </c>
      <c r="AB1023" s="7">
        <v>0</v>
      </c>
      <c r="AC1023" s="6">
        <v>0</v>
      </c>
      <c r="AD1023" s="6">
        <v>0</v>
      </c>
      <c r="AE1023" s="6">
        <v>0</v>
      </c>
      <c r="AF1023" s="6">
        <v>0</v>
      </c>
      <c r="AG1023" s="6">
        <v>0</v>
      </c>
      <c r="AH1023" s="8">
        <v>0</v>
      </c>
      <c r="AI1023" s="8">
        <v>0</v>
      </c>
      <c r="AJ1023" s="8">
        <v>0</v>
      </c>
      <c r="AK1023" s="8">
        <v>0</v>
      </c>
      <c r="AL1023" s="8">
        <v>0</v>
      </c>
      <c r="AM1023" s="7">
        <v>67</v>
      </c>
      <c r="AN1023" s="7">
        <v>0</v>
      </c>
      <c r="AO1023" s="7">
        <v>0</v>
      </c>
      <c r="AP1023" s="7">
        <v>0</v>
      </c>
      <c r="AQ1023" s="7">
        <v>0</v>
      </c>
      <c r="AR1023" s="7">
        <f>F1023-W1023</f>
        <v>67</v>
      </c>
    </row>
    <row r="1024" spans="1:44" ht="16" x14ac:dyDescent="0.2">
      <c r="A1024" s="5" t="s">
        <v>3215</v>
      </c>
      <c r="C1024" t="s">
        <v>41</v>
      </c>
      <c r="D1024" t="s">
        <v>41</v>
      </c>
      <c r="E1024" t="s">
        <v>41</v>
      </c>
      <c r="F1024" s="6">
        <v>67</v>
      </c>
      <c r="G1024">
        <v>2012</v>
      </c>
      <c r="H1024" t="s">
        <v>72</v>
      </c>
      <c r="I1024" t="s">
        <v>178</v>
      </c>
      <c r="J1024" s="5" t="s">
        <v>3216</v>
      </c>
      <c r="K1024" s="13" t="s">
        <v>1122</v>
      </c>
      <c r="L1024" t="s">
        <v>3217</v>
      </c>
      <c r="M1024" s="6">
        <v>67</v>
      </c>
      <c r="N1024" s="6">
        <v>0</v>
      </c>
      <c r="O1024" s="6">
        <v>0</v>
      </c>
      <c r="P1024" s="6">
        <v>0</v>
      </c>
      <c r="Q1024" s="6">
        <v>0</v>
      </c>
      <c r="R1024" s="6">
        <v>0</v>
      </c>
      <c r="S1024" s="6">
        <v>0</v>
      </c>
      <c r="T1024" s="6">
        <v>0</v>
      </c>
      <c r="U1024" s="6">
        <v>67</v>
      </c>
      <c r="V1024" s="6">
        <v>0</v>
      </c>
      <c r="W1024" s="7">
        <v>0</v>
      </c>
      <c r="X1024" s="7">
        <v>0</v>
      </c>
      <c r="Y1024" s="7">
        <v>0</v>
      </c>
      <c r="Z1024" s="7">
        <v>0</v>
      </c>
      <c r="AA1024" s="7">
        <v>0</v>
      </c>
      <c r="AB1024" s="7">
        <v>0</v>
      </c>
      <c r="AC1024" s="6">
        <v>0</v>
      </c>
      <c r="AD1024" s="6">
        <v>0</v>
      </c>
      <c r="AE1024" s="6">
        <v>0</v>
      </c>
      <c r="AF1024" s="6">
        <v>0</v>
      </c>
      <c r="AG1024" s="6">
        <v>0</v>
      </c>
      <c r="AH1024" s="8">
        <v>0</v>
      </c>
      <c r="AI1024" s="8">
        <v>0</v>
      </c>
      <c r="AJ1024" s="8">
        <v>0</v>
      </c>
      <c r="AK1024" s="8">
        <v>0</v>
      </c>
      <c r="AL1024" s="8">
        <v>0</v>
      </c>
      <c r="AM1024" s="7">
        <v>67</v>
      </c>
      <c r="AN1024" s="7">
        <v>0</v>
      </c>
      <c r="AO1024" s="7">
        <v>0</v>
      </c>
      <c r="AP1024" s="7">
        <v>0</v>
      </c>
      <c r="AQ1024" s="7">
        <v>0</v>
      </c>
      <c r="AR1024" s="7">
        <f>F1024-W1024</f>
        <v>67</v>
      </c>
    </row>
    <row r="1025" spans="1:44" ht="16" x14ac:dyDescent="0.2">
      <c r="A1025" s="5" t="s">
        <v>3218</v>
      </c>
      <c r="C1025" t="s">
        <v>41</v>
      </c>
      <c r="D1025" t="s">
        <v>41</v>
      </c>
      <c r="E1025" t="s">
        <v>41</v>
      </c>
      <c r="F1025" s="6">
        <v>64</v>
      </c>
      <c r="G1025">
        <v>2012</v>
      </c>
      <c r="H1025" t="s">
        <v>63</v>
      </c>
      <c r="I1025" t="s">
        <v>63</v>
      </c>
      <c r="J1025" s="5" t="s">
        <v>731</v>
      </c>
      <c r="K1025" s="13" t="s">
        <v>55</v>
      </c>
      <c r="L1025" t="s">
        <v>3219</v>
      </c>
      <c r="M1025" s="6">
        <v>40</v>
      </c>
      <c r="N1025" s="6">
        <v>24</v>
      </c>
      <c r="O1025" s="6">
        <v>0</v>
      </c>
      <c r="P1025" s="6">
        <v>0</v>
      </c>
      <c r="Q1025" s="6">
        <v>0</v>
      </c>
      <c r="R1025" s="6">
        <v>0</v>
      </c>
      <c r="S1025" s="6">
        <v>64</v>
      </c>
      <c r="T1025" s="6">
        <v>0</v>
      </c>
      <c r="U1025" s="6">
        <v>0</v>
      </c>
      <c r="V1025" s="6">
        <v>0</v>
      </c>
      <c r="W1025" s="7">
        <v>0</v>
      </c>
      <c r="X1025" s="7">
        <v>0</v>
      </c>
      <c r="Y1025" s="7">
        <v>0</v>
      </c>
      <c r="Z1025" s="7">
        <v>0</v>
      </c>
      <c r="AA1025" s="7">
        <v>0</v>
      </c>
      <c r="AB1025" s="7">
        <v>0</v>
      </c>
      <c r="AC1025" s="6">
        <v>0</v>
      </c>
      <c r="AD1025" s="6">
        <v>0</v>
      </c>
      <c r="AE1025" s="6">
        <v>0</v>
      </c>
      <c r="AF1025" s="6">
        <v>0</v>
      </c>
      <c r="AG1025" s="6">
        <v>0</v>
      </c>
      <c r="AH1025" s="8">
        <v>0</v>
      </c>
      <c r="AI1025" s="8">
        <v>0</v>
      </c>
      <c r="AJ1025" s="8">
        <v>0</v>
      </c>
      <c r="AK1025" s="8">
        <v>0</v>
      </c>
      <c r="AL1025" s="8">
        <v>0</v>
      </c>
      <c r="AM1025" s="7">
        <v>40</v>
      </c>
      <c r="AN1025" s="7">
        <v>24</v>
      </c>
      <c r="AO1025" s="7">
        <v>0</v>
      </c>
      <c r="AP1025" s="7">
        <v>0</v>
      </c>
      <c r="AQ1025" s="7">
        <v>0</v>
      </c>
      <c r="AR1025" s="7">
        <f>F1025-W1025</f>
        <v>64</v>
      </c>
    </row>
    <row r="1026" spans="1:44" ht="16" x14ac:dyDescent="0.2">
      <c r="A1026" s="5" t="s">
        <v>3220</v>
      </c>
      <c r="C1026" t="s">
        <v>41</v>
      </c>
      <c r="D1026" t="s">
        <v>66</v>
      </c>
      <c r="E1026" t="s">
        <v>41</v>
      </c>
      <c r="F1026" s="6">
        <v>64</v>
      </c>
      <c r="G1026">
        <v>2003</v>
      </c>
      <c r="H1026" t="s">
        <v>72</v>
      </c>
      <c r="I1026" t="s">
        <v>72</v>
      </c>
      <c r="J1026" s="5" t="s">
        <v>3221</v>
      </c>
      <c r="K1026" s="13" t="s">
        <v>156</v>
      </c>
      <c r="L1026" t="s">
        <v>3222</v>
      </c>
      <c r="M1026" s="6">
        <v>64</v>
      </c>
      <c r="N1026" s="6">
        <v>0</v>
      </c>
      <c r="O1026" s="6">
        <v>0</v>
      </c>
      <c r="P1026" s="6">
        <v>0</v>
      </c>
      <c r="Q1026" s="6">
        <v>0</v>
      </c>
      <c r="R1026" s="6">
        <v>0</v>
      </c>
      <c r="S1026" s="6">
        <v>0</v>
      </c>
      <c r="T1026" s="6">
        <v>0</v>
      </c>
      <c r="U1026" s="6">
        <v>64</v>
      </c>
      <c r="V1026" s="6">
        <v>0</v>
      </c>
      <c r="W1026" s="7">
        <v>0</v>
      </c>
      <c r="X1026" s="7">
        <v>0</v>
      </c>
      <c r="Y1026" s="7">
        <v>0</v>
      </c>
      <c r="Z1026" s="7">
        <v>0</v>
      </c>
      <c r="AA1026" s="7">
        <v>0</v>
      </c>
      <c r="AB1026" s="7">
        <v>0</v>
      </c>
      <c r="AC1026" s="6">
        <v>0</v>
      </c>
      <c r="AD1026" s="6">
        <v>0</v>
      </c>
      <c r="AE1026" s="6">
        <v>0</v>
      </c>
      <c r="AF1026" s="6">
        <v>0</v>
      </c>
      <c r="AG1026" s="6">
        <v>0</v>
      </c>
      <c r="AH1026" s="8">
        <v>0</v>
      </c>
      <c r="AI1026" s="8">
        <v>0</v>
      </c>
      <c r="AJ1026" s="8">
        <v>0</v>
      </c>
      <c r="AK1026" s="8">
        <v>0</v>
      </c>
      <c r="AL1026" s="8">
        <v>0</v>
      </c>
      <c r="AM1026" s="7">
        <v>64</v>
      </c>
      <c r="AN1026" s="7">
        <v>0</v>
      </c>
      <c r="AO1026" s="7">
        <v>0</v>
      </c>
      <c r="AP1026" s="7">
        <v>0</v>
      </c>
      <c r="AQ1026" s="7">
        <v>0</v>
      </c>
      <c r="AR1026" s="7">
        <f>F1026-W1026</f>
        <v>64</v>
      </c>
    </row>
    <row r="1027" spans="1:44" ht="32" x14ac:dyDescent="0.2">
      <c r="A1027" s="5" t="s">
        <v>3223</v>
      </c>
      <c r="C1027" t="s">
        <v>41</v>
      </c>
      <c r="D1027" t="s">
        <v>41</v>
      </c>
      <c r="E1027" t="s">
        <v>373</v>
      </c>
      <c r="F1027" s="6">
        <v>63</v>
      </c>
      <c r="G1027">
        <v>2015</v>
      </c>
      <c r="H1027" t="s">
        <v>46</v>
      </c>
      <c r="I1027" t="s">
        <v>46</v>
      </c>
      <c r="J1027" s="5" t="s">
        <v>3224</v>
      </c>
      <c r="K1027" s="13" t="s">
        <v>3</v>
      </c>
      <c r="L1027" t="s">
        <v>3225</v>
      </c>
      <c r="M1027" s="6">
        <v>0</v>
      </c>
      <c r="N1027" s="6">
        <v>0</v>
      </c>
      <c r="O1027" s="6">
        <v>63</v>
      </c>
      <c r="P1027" s="6">
        <v>0</v>
      </c>
      <c r="Q1027" s="6">
        <v>0</v>
      </c>
      <c r="R1027" s="6">
        <v>0</v>
      </c>
      <c r="S1027" s="6">
        <v>0</v>
      </c>
      <c r="T1027" s="6">
        <v>0</v>
      </c>
      <c r="U1027" s="6">
        <v>0</v>
      </c>
      <c r="V1027" s="6">
        <v>63</v>
      </c>
      <c r="W1027" s="7">
        <v>0</v>
      </c>
      <c r="X1027" s="7">
        <v>0</v>
      </c>
      <c r="Y1027" s="7">
        <v>0</v>
      </c>
      <c r="Z1027" s="7">
        <v>0</v>
      </c>
      <c r="AA1027" s="7">
        <v>0</v>
      </c>
      <c r="AB1027" s="7">
        <v>0</v>
      </c>
      <c r="AC1027" s="6">
        <v>0</v>
      </c>
      <c r="AD1027" s="6">
        <v>0</v>
      </c>
      <c r="AE1027" s="6">
        <v>0</v>
      </c>
      <c r="AF1027" s="6">
        <v>0</v>
      </c>
      <c r="AG1027" s="6">
        <v>0</v>
      </c>
      <c r="AH1027" s="8">
        <v>0</v>
      </c>
      <c r="AI1027" s="8">
        <v>0</v>
      </c>
      <c r="AJ1027" s="8">
        <v>0</v>
      </c>
      <c r="AK1027" s="8">
        <v>0</v>
      </c>
      <c r="AL1027" s="8">
        <v>0</v>
      </c>
      <c r="AM1027" s="7">
        <v>0</v>
      </c>
      <c r="AN1027" s="7">
        <v>0</v>
      </c>
      <c r="AO1027" s="7">
        <v>63</v>
      </c>
      <c r="AP1027" s="7">
        <v>0</v>
      </c>
      <c r="AQ1027" s="7">
        <v>0</v>
      </c>
      <c r="AR1027" s="7">
        <f>F1027-W1027</f>
        <v>63</v>
      </c>
    </row>
    <row r="1028" spans="1:44" ht="16" x14ac:dyDescent="0.2">
      <c r="A1028" s="5" t="s">
        <v>3226</v>
      </c>
      <c r="C1028" t="s">
        <v>41</v>
      </c>
      <c r="D1028" t="s">
        <v>41</v>
      </c>
      <c r="E1028" t="s">
        <v>41</v>
      </c>
      <c r="F1028" s="6">
        <v>63</v>
      </c>
      <c r="G1028">
        <v>1958</v>
      </c>
      <c r="H1028" t="s">
        <v>46</v>
      </c>
      <c r="I1028" t="s">
        <v>46</v>
      </c>
      <c r="J1028" s="5" t="s">
        <v>3227</v>
      </c>
      <c r="K1028" s="13" t="s">
        <v>1118</v>
      </c>
      <c r="L1028" t="s">
        <v>3228</v>
      </c>
      <c r="M1028" s="6">
        <v>0</v>
      </c>
      <c r="N1028" s="6">
        <v>63</v>
      </c>
      <c r="O1028" s="6">
        <v>0</v>
      </c>
      <c r="P1028" s="6">
        <v>0</v>
      </c>
      <c r="Q1028" s="6">
        <v>0</v>
      </c>
      <c r="R1028" s="6">
        <v>0</v>
      </c>
      <c r="S1028" s="6">
        <v>0</v>
      </c>
      <c r="T1028" s="6">
        <v>0</v>
      </c>
      <c r="U1028" s="6">
        <v>0</v>
      </c>
      <c r="V1028" s="6">
        <v>63</v>
      </c>
      <c r="W1028" s="7">
        <v>0</v>
      </c>
      <c r="X1028" s="7">
        <v>0</v>
      </c>
      <c r="Y1028" s="7">
        <v>0</v>
      </c>
      <c r="Z1028" s="7">
        <v>0</v>
      </c>
      <c r="AA1028" s="7">
        <v>0</v>
      </c>
      <c r="AB1028" s="7">
        <v>0</v>
      </c>
      <c r="AC1028" s="6">
        <v>0</v>
      </c>
      <c r="AD1028" s="6">
        <v>0</v>
      </c>
      <c r="AE1028" s="6">
        <v>0</v>
      </c>
      <c r="AF1028" s="6">
        <v>0</v>
      </c>
      <c r="AG1028" s="6">
        <v>0</v>
      </c>
      <c r="AH1028" s="8">
        <v>0</v>
      </c>
      <c r="AI1028" s="8">
        <v>0</v>
      </c>
      <c r="AJ1028" s="8">
        <v>0</v>
      </c>
      <c r="AK1028" s="8">
        <v>0</v>
      </c>
      <c r="AL1028" s="8">
        <v>0</v>
      </c>
      <c r="AM1028" s="7">
        <v>0</v>
      </c>
      <c r="AN1028" s="7">
        <v>63</v>
      </c>
      <c r="AO1028" s="7">
        <v>0</v>
      </c>
      <c r="AP1028" s="7">
        <v>0</v>
      </c>
      <c r="AQ1028" s="7">
        <v>0</v>
      </c>
      <c r="AR1028" s="7">
        <f>F1028-W1028</f>
        <v>63</v>
      </c>
    </row>
    <row r="1029" spans="1:44" ht="16" x14ac:dyDescent="0.2">
      <c r="A1029" s="5" t="s">
        <v>3229</v>
      </c>
      <c r="C1029" t="s">
        <v>41</v>
      </c>
      <c r="D1029" t="s">
        <v>41</v>
      </c>
      <c r="E1029" t="s">
        <v>41</v>
      </c>
      <c r="F1029" s="6">
        <v>62</v>
      </c>
      <c r="G1029">
        <v>2014</v>
      </c>
      <c r="H1029" t="s">
        <v>46</v>
      </c>
      <c r="I1029" t="s">
        <v>46</v>
      </c>
      <c r="J1029" s="5" t="s">
        <v>3230</v>
      </c>
      <c r="K1029" s="13" t="s">
        <v>198</v>
      </c>
      <c r="L1029" t="s">
        <v>3231</v>
      </c>
      <c r="M1029" s="6">
        <v>62</v>
      </c>
      <c r="N1029" s="6">
        <v>0</v>
      </c>
      <c r="O1029" s="6">
        <v>0</v>
      </c>
      <c r="P1029" s="6">
        <v>0</v>
      </c>
      <c r="Q1029" s="6">
        <v>0</v>
      </c>
      <c r="R1029" s="6">
        <v>0</v>
      </c>
      <c r="S1029" s="6">
        <v>0</v>
      </c>
      <c r="T1029" s="6">
        <v>0</v>
      </c>
      <c r="U1029" s="6">
        <v>0</v>
      </c>
      <c r="V1029" s="6">
        <v>62</v>
      </c>
      <c r="W1029" s="7">
        <v>0</v>
      </c>
      <c r="X1029" s="7">
        <v>0</v>
      </c>
      <c r="Y1029" s="7">
        <v>0</v>
      </c>
      <c r="Z1029" s="7">
        <v>0</v>
      </c>
      <c r="AA1029" s="7">
        <v>0</v>
      </c>
      <c r="AB1029" s="7">
        <v>0</v>
      </c>
      <c r="AC1029" s="6">
        <v>0</v>
      </c>
      <c r="AD1029" s="6">
        <v>0</v>
      </c>
      <c r="AE1029" s="6">
        <v>0</v>
      </c>
      <c r="AF1029" s="6">
        <v>0</v>
      </c>
      <c r="AG1029" s="6">
        <v>0</v>
      </c>
      <c r="AH1029" s="8">
        <v>0</v>
      </c>
      <c r="AI1029" s="8">
        <v>0</v>
      </c>
      <c r="AJ1029" s="8">
        <v>0</v>
      </c>
      <c r="AK1029" s="8">
        <v>0</v>
      </c>
      <c r="AL1029" s="8">
        <v>0</v>
      </c>
      <c r="AM1029" s="7">
        <v>62</v>
      </c>
      <c r="AN1029" s="7">
        <v>0</v>
      </c>
      <c r="AO1029" s="7">
        <v>0</v>
      </c>
      <c r="AP1029" s="7">
        <v>0</v>
      </c>
      <c r="AQ1029" s="7">
        <v>0</v>
      </c>
      <c r="AR1029" s="7">
        <f>F1029-W1029</f>
        <v>62</v>
      </c>
    </row>
    <row r="1030" spans="1:44" ht="48" x14ac:dyDescent="0.2">
      <c r="A1030" s="5" t="s">
        <v>3232</v>
      </c>
      <c r="C1030" t="s">
        <v>41</v>
      </c>
      <c r="D1030" t="s">
        <v>41</v>
      </c>
      <c r="E1030" t="s">
        <v>41</v>
      </c>
      <c r="F1030" s="6">
        <v>61</v>
      </c>
      <c r="G1030">
        <v>2014</v>
      </c>
      <c r="H1030" t="s">
        <v>46</v>
      </c>
      <c r="I1030" t="s">
        <v>3233</v>
      </c>
      <c r="J1030" s="5" t="s">
        <v>3234</v>
      </c>
      <c r="K1030" s="13" t="s">
        <v>198</v>
      </c>
      <c r="L1030" t="s">
        <v>3235</v>
      </c>
      <c r="M1030" s="6">
        <v>0</v>
      </c>
      <c r="N1030" s="6">
        <v>61</v>
      </c>
      <c r="O1030" s="6">
        <v>0</v>
      </c>
      <c r="P1030" s="6">
        <v>0</v>
      </c>
      <c r="Q1030" s="6">
        <v>0</v>
      </c>
      <c r="R1030" s="6">
        <v>0</v>
      </c>
      <c r="S1030" s="6">
        <v>0</v>
      </c>
      <c r="T1030" s="6">
        <v>0</v>
      </c>
      <c r="U1030" s="6">
        <v>0</v>
      </c>
      <c r="V1030" s="6">
        <v>61</v>
      </c>
      <c r="W1030" s="7">
        <v>0</v>
      </c>
      <c r="X1030" s="7">
        <v>0</v>
      </c>
      <c r="Y1030" s="7">
        <v>0</v>
      </c>
      <c r="Z1030" s="7">
        <v>0</v>
      </c>
      <c r="AA1030" s="7">
        <v>0</v>
      </c>
      <c r="AB1030" s="7">
        <v>0</v>
      </c>
      <c r="AC1030" s="6">
        <v>0</v>
      </c>
      <c r="AD1030" s="6">
        <v>0</v>
      </c>
      <c r="AE1030" s="6">
        <v>0</v>
      </c>
      <c r="AF1030" s="6">
        <v>0</v>
      </c>
      <c r="AG1030" s="6">
        <v>0</v>
      </c>
      <c r="AH1030" s="8">
        <v>0</v>
      </c>
      <c r="AI1030" s="8">
        <v>0</v>
      </c>
      <c r="AJ1030" s="8">
        <v>0</v>
      </c>
      <c r="AK1030" s="8">
        <v>0</v>
      </c>
      <c r="AL1030" s="8">
        <v>0</v>
      </c>
      <c r="AM1030" s="7">
        <v>0</v>
      </c>
      <c r="AN1030" s="7">
        <v>61</v>
      </c>
      <c r="AO1030" s="7">
        <v>0</v>
      </c>
      <c r="AP1030" s="7">
        <v>0</v>
      </c>
      <c r="AQ1030" s="7">
        <v>0</v>
      </c>
      <c r="AR1030" s="7">
        <f>F1030-W1030</f>
        <v>61</v>
      </c>
    </row>
    <row r="1031" spans="1:44" ht="16" x14ac:dyDescent="0.2">
      <c r="A1031" s="5" t="s">
        <v>3239</v>
      </c>
      <c r="C1031" t="s">
        <v>41</v>
      </c>
      <c r="D1031" t="s">
        <v>41</v>
      </c>
      <c r="E1031" t="s">
        <v>41</v>
      </c>
      <c r="F1031" s="6">
        <v>60</v>
      </c>
      <c r="G1031">
        <v>1986</v>
      </c>
      <c r="H1031" t="s">
        <v>46</v>
      </c>
      <c r="I1031" t="s">
        <v>3240</v>
      </c>
      <c r="J1031" s="5" t="s">
        <v>3241</v>
      </c>
      <c r="K1031" s="13" t="s">
        <v>198</v>
      </c>
      <c r="L1031" t="s">
        <v>3242</v>
      </c>
      <c r="M1031" s="6">
        <v>0</v>
      </c>
      <c r="N1031" s="6">
        <v>8</v>
      </c>
      <c r="O1031" s="6">
        <v>52</v>
      </c>
      <c r="P1031" s="6">
        <v>0</v>
      </c>
      <c r="Q1031" s="6">
        <v>0</v>
      </c>
      <c r="R1031" s="6">
        <v>0</v>
      </c>
      <c r="S1031" s="6">
        <v>0</v>
      </c>
      <c r="T1031" s="6">
        <v>0</v>
      </c>
      <c r="U1031" s="6">
        <v>0</v>
      </c>
      <c r="V1031" s="6">
        <v>60</v>
      </c>
      <c r="W1031" s="7">
        <v>0</v>
      </c>
      <c r="X1031" s="7">
        <v>0</v>
      </c>
      <c r="Y1031" s="7">
        <v>0</v>
      </c>
      <c r="Z1031" s="7">
        <v>0</v>
      </c>
      <c r="AA1031" s="7">
        <v>0</v>
      </c>
      <c r="AB1031" s="7">
        <v>0</v>
      </c>
      <c r="AC1031" s="6">
        <v>0</v>
      </c>
      <c r="AD1031" s="6">
        <v>0</v>
      </c>
      <c r="AE1031" s="6">
        <v>0</v>
      </c>
      <c r="AF1031" s="6">
        <v>0</v>
      </c>
      <c r="AG1031" s="6">
        <v>0</v>
      </c>
      <c r="AH1031" s="8">
        <v>0</v>
      </c>
      <c r="AI1031" s="8">
        <v>0</v>
      </c>
      <c r="AJ1031" s="8">
        <v>0</v>
      </c>
      <c r="AK1031" s="8">
        <v>0</v>
      </c>
      <c r="AL1031" s="8">
        <v>0</v>
      </c>
      <c r="AM1031" s="7">
        <v>0</v>
      </c>
      <c r="AN1031" s="7">
        <v>8</v>
      </c>
      <c r="AO1031" s="7">
        <v>52</v>
      </c>
      <c r="AP1031" s="7">
        <v>0</v>
      </c>
      <c r="AQ1031" s="7">
        <v>0</v>
      </c>
      <c r="AR1031" s="7">
        <f>F1031-W1031</f>
        <v>60</v>
      </c>
    </row>
    <row r="1032" spans="1:44" ht="16" x14ac:dyDescent="0.2">
      <c r="A1032" s="5" t="s">
        <v>3237</v>
      </c>
      <c r="C1032" t="s">
        <v>41</v>
      </c>
      <c r="D1032" t="s">
        <v>41</v>
      </c>
      <c r="E1032" t="s">
        <v>41</v>
      </c>
      <c r="F1032" s="6">
        <v>60</v>
      </c>
      <c r="G1032">
        <v>2012</v>
      </c>
      <c r="H1032" t="s">
        <v>63</v>
      </c>
      <c r="I1032" t="s">
        <v>63</v>
      </c>
      <c r="J1032" s="5" t="s">
        <v>1936</v>
      </c>
      <c r="K1032" s="13" t="s">
        <v>376</v>
      </c>
      <c r="L1032" t="s">
        <v>3238</v>
      </c>
      <c r="M1032" s="6">
        <v>60</v>
      </c>
      <c r="N1032" s="6">
        <v>0</v>
      </c>
      <c r="O1032" s="6">
        <v>0</v>
      </c>
      <c r="P1032" s="6">
        <v>0</v>
      </c>
      <c r="Q1032" s="6">
        <v>0</v>
      </c>
      <c r="R1032" s="6">
        <v>0</v>
      </c>
      <c r="S1032" s="6">
        <v>60</v>
      </c>
      <c r="T1032" s="6">
        <v>0</v>
      </c>
      <c r="U1032" s="6">
        <v>0</v>
      </c>
      <c r="V1032" s="6">
        <v>0</v>
      </c>
      <c r="W1032" s="7">
        <v>0</v>
      </c>
      <c r="X1032" s="7">
        <v>0</v>
      </c>
      <c r="Y1032" s="7">
        <v>0</v>
      </c>
      <c r="Z1032" s="7">
        <v>0</v>
      </c>
      <c r="AA1032" s="7">
        <v>0</v>
      </c>
      <c r="AB1032" s="7">
        <v>0</v>
      </c>
      <c r="AC1032" s="6">
        <v>0</v>
      </c>
      <c r="AD1032" s="6">
        <v>0</v>
      </c>
      <c r="AE1032" s="6">
        <v>0</v>
      </c>
      <c r="AF1032" s="6">
        <v>0</v>
      </c>
      <c r="AG1032" s="6">
        <v>0</v>
      </c>
      <c r="AH1032" s="8">
        <v>0</v>
      </c>
      <c r="AI1032" s="8">
        <v>0</v>
      </c>
      <c r="AJ1032" s="8">
        <v>0</v>
      </c>
      <c r="AK1032" s="8">
        <v>0</v>
      </c>
      <c r="AL1032" s="8">
        <v>0</v>
      </c>
      <c r="AM1032" s="7">
        <v>60</v>
      </c>
      <c r="AN1032" s="7">
        <v>0</v>
      </c>
      <c r="AO1032" s="7">
        <v>0</v>
      </c>
      <c r="AP1032" s="7">
        <v>0</v>
      </c>
      <c r="AQ1032" s="7">
        <v>0</v>
      </c>
      <c r="AR1032" s="7">
        <f>F1032-W1032</f>
        <v>60</v>
      </c>
    </row>
    <row r="1033" spans="1:44" ht="16" x14ac:dyDescent="0.2">
      <c r="A1033" s="5" t="s">
        <v>3236</v>
      </c>
      <c r="C1033" t="s">
        <v>41</v>
      </c>
      <c r="D1033" t="s">
        <v>41</v>
      </c>
      <c r="E1033" t="s">
        <v>373</v>
      </c>
      <c r="F1033" s="6">
        <v>60</v>
      </c>
      <c r="G1033">
        <v>2016</v>
      </c>
      <c r="H1033" t="s">
        <v>46</v>
      </c>
      <c r="I1033" t="s">
        <v>46</v>
      </c>
      <c r="J1033" s="5" t="s">
        <v>2777</v>
      </c>
      <c r="K1033" s="13" t="s">
        <v>41</v>
      </c>
      <c r="M1033" s="6"/>
      <c r="N1033" s="6"/>
      <c r="O1033" s="6">
        <v>60</v>
      </c>
      <c r="P1033" s="6"/>
      <c r="Q1033" s="6"/>
      <c r="R1033" s="6">
        <v>0</v>
      </c>
      <c r="S1033" s="6">
        <v>0</v>
      </c>
      <c r="T1033" s="6">
        <v>0</v>
      </c>
      <c r="U1033" s="6">
        <v>0</v>
      </c>
      <c r="V1033" s="6">
        <v>60</v>
      </c>
      <c r="W1033" s="7">
        <v>0</v>
      </c>
      <c r="X1033" s="7">
        <v>0</v>
      </c>
      <c r="Y1033" s="7">
        <v>0</v>
      </c>
      <c r="Z1033" s="7">
        <v>0</v>
      </c>
      <c r="AA1033" s="7">
        <v>0</v>
      </c>
      <c r="AB1033" s="7">
        <v>0</v>
      </c>
      <c r="AC1033" s="6">
        <v>0</v>
      </c>
      <c r="AD1033" s="6">
        <v>0</v>
      </c>
      <c r="AE1033" s="6">
        <v>0</v>
      </c>
      <c r="AF1033" s="6">
        <v>0</v>
      </c>
      <c r="AG1033" s="6">
        <v>0</v>
      </c>
      <c r="AH1033" s="8">
        <v>0</v>
      </c>
      <c r="AI1033" s="8">
        <v>0</v>
      </c>
      <c r="AJ1033" s="8">
        <v>0</v>
      </c>
      <c r="AK1033" s="8">
        <v>0</v>
      </c>
      <c r="AL1033" s="8">
        <v>0</v>
      </c>
      <c r="AM1033" s="7">
        <v>0</v>
      </c>
      <c r="AN1033" s="7">
        <v>0</v>
      </c>
      <c r="AO1033" s="7">
        <v>60</v>
      </c>
      <c r="AP1033" s="7">
        <v>0</v>
      </c>
      <c r="AQ1033" s="7">
        <v>0</v>
      </c>
      <c r="AR1033" s="7">
        <f>F1033-W1033</f>
        <v>60</v>
      </c>
    </row>
    <row r="1034" spans="1:44" ht="32" x14ac:dyDescent="0.2">
      <c r="A1034" s="5" t="s">
        <v>3246</v>
      </c>
      <c r="C1034" t="s">
        <v>41</v>
      </c>
      <c r="D1034" t="s">
        <v>41</v>
      </c>
      <c r="E1034" t="s">
        <v>41</v>
      </c>
      <c r="F1034" s="6">
        <v>59</v>
      </c>
      <c r="G1034">
        <v>1943</v>
      </c>
      <c r="H1034" t="s">
        <v>46</v>
      </c>
      <c r="I1034" t="s">
        <v>46</v>
      </c>
      <c r="J1034" s="5" t="s">
        <v>3048</v>
      </c>
      <c r="K1034" s="13" t="s">
        <v>198</v>
      </c>
      <c r="L1034" t="s">
        <v>3247</v>
      </c>
      <c r="M1034" s="6">
        <v>0</v>
      </c>
      <c r="N1034" s="6">
        <v>59</v>
      </c>
      <c r="O1034" s="6">
        <v>0</v>
      </c>
      <c r="P1034" s="6">
        <v>0</v>
      </c>
      <c r="Q1034" s="6">
        <v>0</v>
      </c>
      <c r="R1034" s="6">
        <v>0</v>
      </c>
      <c r="S1034" s="6">
        <v>0</v>
      </c>
      <c r="T1034" s="6">
        <v>0</v>
      </c>
      <c r="U1034" s="6">
        <v>0</v>
      </c>
      <c r="V1034" s="6">
        <v>59</v>
      </c>
      <c r="W1034" s="7">
        <v>0</v>
      </c>
      <c r="X1034" s="7">
        <v>0</v>
      </c>
      <c r="Y1034" s="7">
        <v>0</v>
      </c>
      <c r="Z1034" s="7">
        <v>0</v>
      </c>
      <c r="AA1034" s="7">
        <v>0</v>
      </c>
      <c r="AB1034" s="7">
        <v>0</v>
      </c>
      <c r="AC1034" s="6">
        <v>0</v>
      </c>
      <c r="AD1034" s="6">
        <v>0</v>
      </c>
      <c r="AE1034" s="6">
        <v>0</v>
      </c>
      <c r="AF1034" s="6">
        <v>0</v>
      </c>
      <c r="AG1034" s="6">
        <v>0</v>
      </c>
      <c r="AH1034" s="8">
        <v>0</v>
      </c>
      <c r="AI1034" s="8">
        <v>0</v>
      </c>
      <c r="AJ1034" s="8">
        <v>0</v>
      </c>
      <c r="AK1034" s="8">
        <v>0</v>
      </c>
      <c r="AL1034" s="8">
        <v>0</v>
      </c>
      <c r="AM1034" s="7">
        <v>0</v>
      </c>
      <c r="AN1034" s="7">
        <v>59</v>
      </c>
      <c r="AO1034" s="7">
        <v>0</v>
      </c>
      <c r="AP1034" s="7">
        <v>0</v>
      </c>
      <c r="AQ1034" s="7">
        <v>0</v>
      </c>
      <c r="AR1034" s="7">
        <f>F1034-W1034</f>
        <v>59</v>
      </c>
    </row>
    <row r="1035" spans="1:44" ht="32" x14ac:dyDescent="0.2">
      <c r="A1035" s="5" t="s">
        <v>3243</v>
      </c>
      <c r="C1035" t="s">
        <v>41</v>
      </c>
      <c r="D1035" t="s">
        <v>41</v>
      </c>
      <c r="E1035" t="s">
        <v>41</v>
      </c>
      <c r="F1035" s="6">
        <v>59</v>
      </c>
      <c r="G1035">
        <v>1979</v>
      </c>
      <c r="H1035" t="s">
        <v>46</v>
      </c>
      <c r="I1035" t="s">
        <v>46</v>
      </c>
      <c r="J1035" s="5" t="s">
        <v>3244</v>
      </c>
      <c r="K1035" s="13">
        <v>0</v>
      </c>
      <c r="L1035" t="s">
        <v>3245</v>
      </c>
      <c r="M1035" s="6">
        <v>0</v>
      </c>
      <c r="N1035" s="6">
        <v>0</v>
      </c>
      <c r="O1035" s="6">
        <v>59</v>
      </c>
      <c r="P1035" s="6">
        <v>0</v>
      </c>
      <c r="Q1035" s="6">
        <v>0</v>
      </c>
      <c r="R1035" s="6">
        <v>0</v>
      </c>
      <c r="S1035" s="6">
        <v>0</v>
      </c>
      <c r="T1035" s="6">
        <v>0</v>
      </c>
      <c r="U1035" s="6">
        <v>0</v>
      </c>
      <c r="V1035" s="6">
        <v>59</v>
      </c>
      <c r="W1035" s="7">
        <v>0</v>
      </c>
      <c r="X1035" s="7">
        <v>0</v>
      </c>
      <c r="Y1035" s="7">
        <v>0</v>
      </c>
      <c r="Z1035" s="7">
        <v>0</v>
      </c>
      <c r="AA1035" s="7">
        <v>0</v>
      </c>
      <c r="AB1035" s="7">
        <v>0</v>
      </c>
      <c r="AC1035" s="6">
        <v>0</v>
      </c>
      <c r="AD1035" s="6">
        <v>0</v>
      </c>
      <c r="AE1035" s="6">
        <v>0</v>
      </c>
      <c r="AF1035" s="6">
        <v>0</v>
      </c>
      <c r="AG1035" s="6">
        <v>0</v>
      </c>
      <c r="AH1035" s="8">
        <v>0</v>
      </c>
      <c r="AI1035" s="8">
        <v>0</v>
      </c>
      <c r="AJ1035" s="8">
        <v>0</v>
      </c>
      <c r="AK1035" s="8">
        <v>0</v>
      </c>
      <c r="AL1035" s="8">
        <v>0</v>
      </c>
      <c r="AM1035" s="7">
        <v>0</v>
      </c>
      <c r="AN1035" s="7">
        <v>0</v>
      </c>
      <c r="AO1035" s="7">
        <v>59</v>
      </c>
      <c r="AP1035" s="7">
        <v>0</v>
      </c>
      <c r="AQ1035" s="7">
        <v>0</v>
      </c>
      <c r="AR1035" s="7">
        <f>F1035-W1035</f>
        <v>59</v>
      </c>
    </row>
    <row r="1036" spans="1:44" ht="16" x14ac:dyDescent="0.2">
      <c r="A1036" s="5" t="s">
        <v>3250</v>
      </c>
      <c r="C1036" t="s">
        <v>41</v>
      </c>
      <c r="D1036" t="s">
        <v>41</v>
      </c>
      <c r="E1036" t="s">
        <v>41</v>
      </c>
      <c r="F1036" s="6">
        <v>57</v>
      </c>
      <c r="G1036">
        <v>1942</v>
      </c>
      <c r="H1036" t="s">
        <v>46</v>
      </c>
      <c r="I1036" t="s">
        <v>46</v>
      </c>
      <c r="J1036" s="5" t="s">
        <v>3251</v>
      </c>
      <c r="K1036" s="13" t="s">
        <v>198</v>
      </c>
      <c r="L1036" t="s">
        <v>3252</v>
      </c>
      <c r="M1036" s="6">
        <v>0</v>
      </c>
      <c r="N1036" s="6">
        <v>0</v>
      </c>
      <c r="O1036" s="6">
        <v>57</v>
      </c>
      <c r="P1036" s="6">
        <v>0</v>
      </c>
      <c r="Q1036" s="6">
        <v>0</v>
      </c>
      <c r="R1036" s="6">
        <v>0</v>
      </c>
      <c r="S1036" s="6">
        <v>0</v>
      </c>
      <c r="T1036" s="6">
        <v>0</v>
      </c>
      <c r="U1036" s="6">
        <v>0</v>
      </c>
      <c r="V1036" s="6">
        <v>57</v>
      </c>
      <c r="W1036" s="7">
        <v>0</v>
      </c>
      <c r="X1036" s="7">
        <v>0</v>
      </c>
      <c r="Y1036" s="7">
        <v>0</v>
      </c>
      <c r="Z1036" s="7">
        <v>0</v>
      </c>
      <c r="AA1036" s="7">
        <v>0</v>
      </c>
      <c r="AB1036" s="7">
        <v>0</v>
      </c>
      <c r="AC1036" s="6">
        <v>0</v>
      </c>
      <c r="AD1036" s="6">
        <v>0</v>
      </c>
      <c r="AE1036" s="6">
        <v>0</v>
      </c>
      <c r="AF1036" s="6">
        <v>0</v>
      </c>
      <c r="AG1036" s="6">
        <v>0</v>
      </c>
      <c r="AH1036" s="8">
        <v>0</v>
      </c>
      <c r="AI1036" s="8">
        <v>0</v>
      </c>
      <c r="AJ1036" s="8">
        <v>0</v>
      </c>
      <c r="AK1036" s="8">
        <v>0</v>
      </c>
      <c r="AL1036" s="8">
        <v>0</v>
      </c>
      <c r="AM1036" s="7">
        <v>0</v>
      </c>
      <c r="AN1036" s="7">
        <v>0</v>
      </c>
      <c r="AO1036" s="7">
        <v>57</v>
      </c>
      <c r="AP1036" s="7">
        <v>0</v>
      </c>
      <c r="AQ1036" s="7">
        <v>0</v>
      </c>
      <c r="AR1036" s="7">
        <f>F1036-W1036</f>
        <v>57</v>
      </c>
    </row>
    <row r="1037" spans="1:44" ht="16" x14ac:dyDescent="0.2">
      <c r="A1037" s="5" t="s">
        <v>3136</v>
      </c>
      <c r="C1037" t="s">
        <v>41</v>
      </c>
      <c r="D1037" t="s">
        <v>66</v>
      </c>
      <c r="E1037" t="s">
        <v>41</v>
      </c>
      <c r="F1037" s="6">
        <v>57</v>
      </c>
      <c r="G1037">
        <v>2012</v>
      </c>
      <c r="H1037" t="s">
        <v>63</v>
      </c>
      <c r="I1037" t="s">
        <v>63</v>
      </c>
      <c r="J1037" s="5" t="s">
        <v>147</v>
      </c>
      <c r="K1037" s="13" t="s">
        <v>68</v>
      </c>
      <c r="L1037" t="s">
        <v>3137</v>
      </c>
      <c r="M1037" s="6">
        <v>0</v>
      </c>
      <c r="N1037" s="6">
        <v>57</v>
      </c>
      <c r="O1037" s="6">
        <v>0</v>
      </c>
      <c r="P1037" s="6">
        <v>0</v>
      </c>
      <c r="Q1037" s="6">
        <v>0</v>
      </c>
      <c r="R1037" s="6">
        <v>0</v>
      </c>
      <c r="S1037" s="6">
        <v>57</v>
      </c>
      <c r="T1037" s="6">
        <v>0</v>
      </c>
      <c r="U1037" s="6">
        <v>0</v>
      </c>
      <c r="V1037" s="6">
        <v>0</v>
      </c>
      <c r="W1037" s="7">
        <v>0</v>
      </c>
      <c r="X1037" s="7">
        <v>0</v>
      </c>
      <c r="Y1037" s="7">
        <v>0</v>
      </c>
      <c r="Z1037" s="7">
        <v>0</v>
      </c>
      <c r="AA1037" s="7">
        <v>0</v>
      </c>
      <c r="AB1037" s="7">
        <v>0</v>
      </c>
      <c r="AC1037" s="6">
        <v>0</v>
      </c>
      <c r="AD1037" s="6">
        <v>0</v>
      </c>
      <c r="AE1037" s="6">
        <v>0</v>
      </c>
      <c r="AF1037" s="6">
        <v>0</v>
      </c>
      <c r="AG1037" s="6">
        <v>0</v>
      </c>
      <c r="AH1037" s="8">
        <v>0</v>
      </c>
      <c r="AI1037" s="8">
        <v>0</v>
      </c>
      <c r="AJ1037" s="8">
        <v>0</v>
      </c>
      <c r="AK1037" s="8">
        <v>0</v>
      </c>
      <c r="AL1037" s="8">
        <v>0</v>
      </c>
      <c r="AM1037" s="7">
        <v>0</v>
      </c>
      <c r="AN1037" s="7">
        <v>57</v>
      </c>
      <c r="AO1037" s="7">
        <v>0</v>
      </c>
      <c r="AP1037" s="7">
        <v>0</v>
      </c>
      <c r="AQ1037" s="7">
        <v>0</v>
      </c>
      <c r="AR1037" s="7">
        <f>F1037-W1037</f>
        <v>57</v>
      </c>
    </row>
    <row r="1038" spans="1:44" ht="32" x14ac:dyDescent="0.2">
      <c r="A1038" s="5" t="s">
        <v>3253</v>
      </c>
      <c r="C1038" t="s">
        <v>41</v>
      </c>
      <c r="D1038" t="s">
        <v>41</v>
      </c>
      <c r="E1038" t="s">
        <v>41</v>
      </c>
      <c r="F1038" s="6">
        <v>55</v>
      </c>
      <c r="G1038">
        <v>1913</v>
      </c>
      <c r="H1038" t="s">
        <v>46</v>
      </c>
      <c r="I1038" t="s">
        <v>46</v>
      </c>
      <c r="J1038" s="5" t="s">
        <v>2922</v>
      </c>
      <c r="K1038" s="13" t="s">
        <v>198</v>
      </c>
      <c r="L1038" t="s">
        <v>3254</v>
      </c>
      <c r="M1038" s="6">
        <v>0</v>
      </c>
      <c r="N1038" s="6">
        <v>0</v>
      </c>
      <c r="O1038" s="6">
        <v>55</v>
      </c>
      <c r="P1038" s="6">
        <v>0</v>
      </c>
      <c r="Q1038" s="6">
        <v>0</v>
      </c>
      <c r="R1038" s="6">
        <v>0</v>
      </c>
      <c r="S1038" s="6">
        <v>0</v>
      </c>
      <c r="T1038" s="6">
        <v>0</v>
      </c>
      <c r="U1038" s="6">
        <v>0</v>
      </c>
      <c r="V1038" s="6">
        <v>55</v>
      </c>
      <c r="W1038" s="7">
        <v>0</v>
      </c>
      <c r="X1038" s="7">
        <v>0</v>
      </c>
      <c r="Y1038" s="7">
        <v>0</v>
      </c>
      <c r="Z1038" s="7">
        <v>0</v>
      </c>
      <c r="AA1038" s="7">
        <v>0</v>
      </c>
      <c r="AB1038" s="7">
        <v>0</v>
      </c>
      <c r="AC1038" s="6">
        <v>0</v>
      </c>
      <c r="AD1038" s="6">
        <v>0</v>
      </c>
      <c r="AE1038" s="6">
        <v>0</v>
      </c>
      <c r="AF1038" s="6">
        <v>0</v>
      </c>
      <c r="AG1038" s="6">
        <v>0</v>
      </c>
      <c r="AH1038" s="8">
        <v>0</v>
      </c>
      <c r="AI1038" s="8">
        <v>0</v>
      </c>
      <c r="AJ1038" s="8">
        <v>0</v>
      </c>
      <c r="AK1038" s="8">
        <v>0</v>
      </c>
      <c r="AL1038" s="8">
        <v>0</v>
      </c>
      <c r="AM1038" s="7">
        <v>0</v>
      </c>
      <c r="AN1038" s="7">
        <v>0</v>
      </c>
      <c r="AO1038" s="7">
        <v>55</v>
      </c>
      <c r="AP1038" s="7">
        <v>0</v>
      </c>
      <c r="AQ1038" s="7">
        <v>0</v>
      </c>
      <c r="AR1038" s="7">
        <f>F1038-W1038</f>
        <v>55</v>
      </c>
    </row>
    <row r="1039" spans="1:44" ht="16" x14ac:dyDescent="0.2">
      <c r="A1039" s="5" t="s">
        <v>3255</v>
      </c>
      <c r="C1039" t="s">
        <v>41</v>
      </c>
      <c r="D1039" t="s">
        <v>66</v>
      </c>
      <c r="E1039" t="s">
        <v>41</v>
      </c>
      <c r="F1039" s="6">
        <v>54</v>
      </c>
      <c r="G1039">
        <v>2016</v>
      </c>
      <c r="H1039" t="s">
        <v>46</v>
      </c>
      <c r="I1039" t="s">
        <v>46</v>
      </c>
      <c r="J1039" s="5" t="s">
        <v>3256</v>
      </c>
      <c r="K1039" s="13" t="s">
        <v>134</v>
      </c>
      <c r="L1039" t="s">
        <v>3257</v>
      </c>
      <c r="M1039" s="6">
        <v>0</v>
      </c>
      <c r="N1039" s="6">
        <v>0</v>
      </c>
      <c r="O1039" s="6">
        <v>54</v>
      </c>
      <c r="P1039" s="6">
        <v>0</v>
      </c>
      <c r="Q1039" s="6">
        <v>0</v>
      </c>
      <c r="R1039" s="6">
        <v>0</v>
      </c>
      <c r="S1039" s="6">
        <v>0</v>
      </c>
      <c r="T1039" s="6">
        <v>0</v>
      </c>
      <c r="U1039" s="6">
        <v>0</v>
      </c>
      <c r="V1039" s="6">
        <v>54</v>
      </c>
      <c r="W1039" s="7">
        <v>0</v>
      </c>
      <c r="X1039" s="7">
        <v>0</v>
      </c>
      <c r="Y1039" s="7">
        <v>0</v>
      </c>
      <c r="Z1039" s="7">
        <v>0</v>
      </c>
      <c r="AA1039" s="7">
        <v>0</v>
      </c>
      <c r="AB1039" s="7">
        <v>0</v>
      </c>
      <c r="AC1039" s="6">
        <v>0</v>
      </c>
      <c r="AD1039" s="6">
        <v>0</v>
      </c>
      <c r="AE1039" s="6">
        <v>0</v>
      </c>
      <c r="AF1039" s="6">
        <v>0</v>
      </c>
      <c r="AG1039" s="6">
        <v>0</v>
      </c>
      <c r="AH1039" s="8">
        <v>0</v>
      </c>
      <c r="AI1039" s="8">
        <v>0</v>
      </c>
      <c r="AJ1039" s="8">
        <v>0</v>
      </c>
      <c r="AK1039" s="8">
        <v>0</v>
      </c>
      <c r="AL1039" s="8">
        <v>0</v>
      </c>
      <c r="AM1039" s="7">
        <v>0</v>
      </c>
      <c r="AN1039" s="7">
        <v>0</v>
      </c>
      <c r="AO1039" s="7">
        <v>54</v>
      </c>
      <c r="AP1039" s="7">
        <v>0</v>
      </c>
      <c r="AQ1039" s="7">
        <v>0</v>
      </c>
      <c r="AR1039" s="7">
        <f>F1039-W1039</f>
        <v>54</v>
      </c>
    </row>
    <row r="1040" spans="1:44" ht="16" x14ac:dyDescent="0.2">
      <c r="A1040" s="5" t="s">
        <v>3258</v>
      </c>
      <c r="C1040" t="s">
        <v>41</v>
      </c>
      <c r="D1040" t="s">
        <v>41</v>
      </c>
      <c r="E1040" t="s">
        <v>373</v>
      </c>
      <c r="F1040" s="6">
        <v>54</v>
      </c>
      <c r="G1040">
        <v>2014</v>
      </c>
      <c r="H1040" t="s">
        <v>46</v>
      </c>
      <c r="I1040" t="s">
        <v>46</v>
      </c>
      <c r="J1040" s="5" t="s">
        <v>3259</v>
      </c>
      <c r="K1040" s="13" t="s">
        <v>3</v>
      </c>
      <c r="L1040" t="s">
        <v>3260</v>
      </c>
      <c r="M1040" s="6">
        <v>54</v>
      </c>
      <c r="N1040" s="6">
        <v>0</v>
      </c>
      <c r="O1040" s="6">
        <v>0</v>
      </c>
      <c r="P1040" s="6">
        <v>0</v>
      </c>
      <c r="Q1040" s="6">
        <v>0</v>
      </c>
      <c r="R1040" s="6">
        <v>0</v>
      </c>
      <c r="S1040" s="6">
        <v>0</v>
      </c>
      <c r="T1040" s="6">
        <v>0</v>
      </c>
      <c r="U1040" s="6">
        <v>0</v>
      </c>
      <c r="V1040" s="6">
        <v>54</v>
      </c>
      <c r="W1040" s="7">
        <v>0</v>
      </c>
      <c r="X1040" s="7">
        <v>0</v>
      </c>
      <c r="Y1040" s="7">
        <v>0</v>
      </c>
      <c r="Z1040" s="7">
        <v>0</v>
      </c>
      <c r="AA1040" s="7">
        <v>0</v>
      </c>
      <c r="AB1040" s="7">
        <v>0</v>
      </c>
      <c r="AC1040" s="6">
        <v>0</v>
      </c>
      <c r="AD1040" s="6">
        <v>0</v>
      </c>
      <c r="AE1040" s="6">
        <v>0</v>
      </c>
      <c r="AF1040" s="6">
        <v>0</v>
      </c>
      <c r="AG1040" s="6">
        <v>0</v>
      </c>
      <c r="AH1040" s="8">
        <v>0</v>
      </c>
      <c r="AI1040" s="8">
        <v>0</v>
      </c>
      <c r="AJ1040" s="8">
        <v>0</v>
      </c>
      <c r="AK1040" s="8">
        <v>0</v>
      </c>
      <c r="AL1040" s="8">
        <v>0</v>
      </c>
      <c r="AM1040" s="7">
        <v>54</v>
      </c>
      <c r="AN1040" s="7">
        <v>0</v>
      </c>
      <c r="AO1040" s="7">
        <v>0</v>
      </c>
      <c r="AP1040" s="7">
        <v>0</v>
      </c>
      <c r="AQ1040" s="7">
        <v>0</v>
      </c>
      <c r="AR1040" s="7">
        <f>F1040-W1040</f>
        <v>54</v>
      </c>
    </row>
    <row r="1041" spans="1:44" ht="16" x14ac:dyDescent="0.2">
      <c r="A1041" s="5" t="s">
        <v>3261</v>
      </c>
      <c r="C1041" t="s">
        <v>41</v>
      </c>
      <c r="D1041" t="s">
        <v>41</v>
      </c>
      <c r="E1041" t="s">
        <v>41</v>
      </c>
      <c r="F1041" s="6">
        <v>53</v>
      </c>
      <c r="G1041">
        <v>1991</v>
      </c>
      <c r="H1041" t="s">
        <v>46</v>
      </c>
      <c r="I1041" t="s">
        <v>46</v>
      </c>
      <c r="J1041" s="5" t="s">
        <v>3262</v>
      </c>
      <c r="K1041" s="13" t="s">
        <v>3263</v>
      </c>
      <c r="L1041" t="s">
        <v>3264</v>
      </c>
      <c r="M1041" s="6">
        <v>0</v>
      </c>
      <c r="N1041" s="6">
        <v>53</v>
      </c>
      <c r="O1041" s="6">
        <v>0</v>
      </c>
      <c r="P1041" s="6">
        <v>0</v>
      </c>
      <c r="Q1041" s="6">
        <v>0</v>
      </c>
      <c r="R1041" s="6">
        <v>0</v>
      </c>
      <c r="S1041" s="6">
        <v>0</v>
      </c>
      <c r="T1041" s="6">
        <v>0</v>
      </c>
      <c r="U1041" s="6">
        <v>0</v>
      </c>
      <c r="V1041" s="6">
        <v>53</v>
      </c>
      <c r="W1041" s="7">
        <v>0</v>
      </c>
      <c r="X1041" s="7">
        <v>0</v>
      </c>
      <c r="Y1041" s="7">
        <v>0</v>
      </c>
      <c r="Z1041" s="7">
        <v>0</v>
      </c>
      <c r="AA1041" s="7">
        <v>0</v>
      </c>
      <c r="AB1041" s="7">
        <v>0</v>
      </c>
      <c r="AC1041" s="6">
        <v>0</v>
      </c>
      <c r="AD1041" s="6">
        <v>0</v>
      </c>
      <c r="AE1041" s="6">
        <v>0</v>
      </c>
      <c r="AF1041" s="6">
        <v>0</v>
      </c>
      <c r="AG1041" s="6">
        <v>0</v>
      </c>
      <c r="AH1041" s="8">
        <v>0</v>
      </c>
      <c r="AI1041" s="8">
        <v>0</v>
      </c>
      <c r="AJ1041" s="8">
        <v>0</v>
      </c>
      <c r="AK1041" s="8">
        <v>0</v>
      </c>
      <c r="AL1041" s="8">
        <v>0</v>
      </c>
      <c r="AM1041" s="7">
        <v>0</v>
      </c>
      <c r="AN1041" s="7">
        <v>53</v>
      </c>
      <c r="AO1041" s="7">
        <v>0</v>
      </c>
      <c r="AP1041" s="7">
        <v>0</v>
      </c>
      <c r="AQ1041" s="7">
        <v>0</v>
      </c>
      <c r="AR1041" s="7">
        <f>F1041-W1041</f>
        <v>53</v>
      </c>
    </row>
    <row r="1042" spans="1:44" ht="16" x14ac:dyDescent="0.2">
      <c r="A1042" s="5" t="s">
        <v>3265</v>
      </c>
      <c r="C1042" t="s">
        <v>41</v>
      </c>
      <c r="D1042" t="s">
        <v>41</v>
      </c>
      <c r="E1042" t="s">
        <v>373</v>
      </c>
      <c r="F1042" s="6">
        <v>52</v>
      </c>
      <c r="G1042">
        <v>2013</v>
      </c>
      <c r="H1042" t="s">
        <v>46</v>
      </c>
      <c r="I1042" t="s">
        <v>46</v>
      </c>
      <c r="J1042" s="5" t="s">
        <v>1608</v>
      </c>
      <c r="K1042" s="13" t="s">
        <v>3</v>
      </c>
      <c r="L1042" t="s">
        <v>3266</v>
      </c>
      <c r="M1042" s="6">
        <v>19</v>
      </c>
      <c r="N1042" s="6">
        <v>0</v>
      </c>
      <c r="O1042" s="6">
        <v>33</v>
      </c>
      <c r="P1042" s="6">
        <v>0</v>
      </c>
      <c r="Q1042" s="6">
        <v>0</v>
      </c>
      <c r="R1042" s="6">
        <v>0</v>
      </c>
      <c r="S1042" s="6">
        <v>0</v>
      </c>
      <c r="T1042" s="6">
        <v>0</v>
      </c>
      <c r="U1042" s="6">
        <v>0</v>
      </c>
      <c r="V1042" s="6">
        <v>52</v>
      </c>
      <c r="W1042" s="7">
        <v>0</v>
      </c>
      <c r="X1042" s="7">
        <v>0</v>
      </c>
      <c r="Y1042" s="7">
        <v>0</v>
      </c>
      <c r="Z1042" s="7">
        <v>0</v>
      </c>
      <c r="AA1042" s="7">
        <v>0</v>
      </c>
      <c r="AB1042" s="7">
        <v>0</v>
      </c>
      <c r="AC1042" s="6">
        <v>0</v>
      </c>
      <c r="AD1042" s="6">
        <v>0</v>
      </c>
      <c r="AE1042" s="6">
        <v>0</v>
      </c>
      <c r="AF1042" s="6">
        <v>0</v>
      </c>
      <c r="AG1042" s="6">
        <v>0</v>
      </c>
      <c r="AH1042" s="8">
        <v>0</v>
      </c>
      <c r="AI1042" s="8">
        <v>0</v>
      </c>
      <c r="AJ1042" s="8">
        <v>0</v>
      </c>
      <c r="AK1042" s="8">
        <v>0</v>
      </c>
      <c r="AL1042" s="8">
        <v>0</v>
      </c>
      <c r="AM1042" s="7">
        <v>19</v>
      </c>
      <c r="AN1042" s="7">
        <v>0</v>
      </c>
      <c r="AO1042" s="7">
        <v>33</v>
      </c>
      <c r="AP1042" s="7">
        <v>0</v>
      </c>
      <c r="AQ1042" s="7">
        <v>0</v>
      </c>
      <c r="AR1042" s="7">
        <f>F1042-W1042</f>
        <v>52</v>
      </c>
    </row>
    <row r="1043" spans="1:44" ht="16" x14ac:dyDescent="0.2">
      <c r="A1043" s="5" t="s">
        <v>3267</v>
      </c>
      <c r="C1043" t="s">
        <v>41</v>
      </c>
      <c r="D1043" t="s">
        <v>41</v>
      </c>
      <c r="E1043" t="s">
        <v>41</v>
      </c>
      <c r="F1043" s="6">
        <v>52</v>
      </c>
      <c r="G1043">
        <v>2005</v>
      </c>
      <c r="H1043" t="s">
        <v>46</v>
      </c>
      <c r="I1043" t="s">
        <v>46</v>
      </c>
      <c r="J1043" s="5" t="s">
        <v>3056</v>
      </c>
      <c r="K1043" s="13" t="s">
        <v>2590</v>
      </c>
      <c r="L1043" t="s">
        <v>3268</v>
      </c>
      <c r="M1043" s="6">
        <v>28</v>
      </c>
      <c r="N1043" s="6">
        <v>24</v>
      </c>
      <c r="O1043" s="6">
        <v>0</v>
      </c>
      <c r="P1043" s="6">
        <v>0</v>
      </c>
      <c r="Q1043" s="6">
        <v>0</v>
      </c>
      <c r="R1043" s="6">
        <v>0</v>
      </c>
      <c r="S1043" s="6">
        <v>0</v>
      </c>
      <c r="T1043" s="6">
        <v>0</v>
      </c>
      <c r="U1043" s="6">
        <v>0</v>
      </c>
      <c r="V1043" s="6">
        <v>52</v>
      </c>
      <c r="W1043" s="7">
        <v>0</v>
      </c>
      <c r="X1043" s="7">
        <v>0</v>
      </c>
      <c r="Y1043" s="7">
        <v>0</v>
      </c>
      <c r="Z1043" s="7">
        <v>0</v>
      </c>
      <c r="AA1043" s="7">
        <v>0</v>
      </c>
      <c r="AB1043" s="7">
        <v>0</v>
      </c>
      <c r="AC1043" s="6">
        <v>0</v>
      </c>
      <c r="AD1043" s="6">
        <v>0</v>
      </c>
      <c r="AE1043" s="6">
        <v>0</v>
      </c>
      <c r="AF1043" s="6">
        <v>0</v>
      </c>
      <c r="AG1043" s="6">
        <v>0</v>
      </c>
      <c r="AH1043" s="8">
        <v>0</v>
      </c>
      <c r="AI1043" s="8">
        <v>0</v>
      </c>
      <c r="AJ1043" s="8">
        <v>0</v>
      </c>
      <c r="AK1043" s="8">
        <v>0</v>
      </c>
      <c r="AL1043" s="8">
        <v>0</v>
      </c>
      <c r="AM1043" s="7">
        <v>28</v>
      </c>
      <c r="AN1043" s="7">
        <v>24</v>
      </c>
      <c r="AO1043" s="7">
        <v>0</v>
      </c>
      <c r="AP1043" s="7">
        <v>0</v>
      </c>
      <c r="AQ1043" s="7">
        <v>0</v>
      </c>
      <c r="AR1043" s="7">
        <f>F1043-W1043</f>
        <v>52</v>
      </c>
    </row>
    <row r="1044" spans="1:44" ht="16" x14ac:dyDescent="0.2">
      <c r="A1044" s="5" t="s">
        <v>3271</v>
      </c>
      <c r="C1044" t="s">
        <v>41</v>
      </c>
      <c r="D1044" t="s">
        <v>41</v>
      </c>
      <c r="E1044" t="s">
        <v>41</v>
      </c>
      <c r="F1044" s="6">
        <v>51</v>
      </c>
      <c r="G1044">
        <v>1976</v>
      </c>
      <c r="H1044" t="s">
        <v>46</v>
      </c>
      <c r="I1044" t="s">
        <v>46</v>
      </c>
      <c r="J1044" s="5" t="s">
        <v>289</v>
      </c>
      <c r="K1044" s="13" t="s">
        <v>198</v>
      </c>
      <c r="L1044" t="s">
        <v>3272</v>
      </c>
      <c r="M1044" s="6">
        <v>0</v>
      </c>
      <c r="N1044" s="6">
        <v>0</v>
      </c>
      <c r="O1044" s="6">
        <v>51</v>
      </c>
      <c r="P1044" s="6">
        <v>0</v>
      </c>
      <c r="Q1044" s="6">
        <v>0</v>
      </c>
      <c r="R1044" s="6">
        <v>0</v>
      </c>
      <c r="S1044" s="6">
        <v>0</v>
      </c>
      <c r="T1044" s="6">
        <v>0</v>
      </c>
      <c r="U1044" s="6">
        <v>0</v>
      </c>
      <c r="V1044" s="6">
        <v>51</v>
      </c>
      <c r="W1044" s="7">
        <v>0</v>
      </c>
      <c r="X1044" s="7">
        <v>0</v>
      </c>
      <c r="Y1044" s="7">
        <v>0</v>
      </c>
      <c r="Z1044" s="7">
        <v>0</v>
      </c>
      <c r="AA1044" s="7">
        <v>0</v>
      </c>
      <c r="AB1044" s="7">
        <v>0</v>
      </c>
      <c r="AC1044" s="6">
        <v>0</v>
      </c>
      <c r="AD1044" s="6">
        <v>0</v>
      </c>
      <c r="AE1044" s="6">
        <v>0</v>
      </c>
      <c r="AF1044" s="6">
        <v>0</v>
      </c>
      <c r="AG1044" s="6">
        <v>0</v>
      </c>
      <c r="AH1044" s="8">
        <v>0</v>
      </c>
      <c r="AI1044" s="8">
        <v>0</v>
      </c>
      <c r="AJ1044" s="8">
        <v>0</v>
      </c>
      <c r="AK1044" s="8">
        <v>0</v>
      </c>
      <c r="AL1044" s="8">
        <v>0</v>
      </c>
      <c r="AM1044" s="7">
        <v>0</v>
      </c>
      <c r="AN1044" s="7">
        <v>0</v>
      </c>
      <c r="AO1044" s="7">
        <v>51</v>
      </c>
      <c r="AP1044" s="7">
        <v>0</v>
      </c>
      <c r="AQ1044" s="7">
        <v>0</v>
      </c>
      <c r="AR1044" s="7">
        <f>F1044-W1044</f>
        <v>51</v>
      </c>
    </row>
    <row r="1045" spans="1:44" ht="16" x14ac:dyDescent="0.2">
      <c r="A1045" s="5" t="s">
        <v>3269</v>
      </c>
      <c r="C1045" t="s">
        <v>41</v>
      </c>
      <c r="D1045" t="s">
        <v>41</v>
      </c>
      <c r="E1045" t="s">
        <v>41</v>
      </c>
      <c r="F1045" s="6">
        <v>51</v>
      </c>
      <c r="G1045">
        <v>2014</v>
      </c>
      <c r="H1045" t="s">
        <v>46</v>
      </c>
      <c r="I1045" t="s">
        <v>46</v>
      </c>
      <c r="J1045" s="5" t="s">
        <v>2980</v>
      </c>
      <c r="K1045" s="13" t="s">
        <v>198</v>
      </c>
      <c r="L1045" t="s">
        <v>3270</v>
      </c>
      <c r="M1045" s="6">
        <v>51</v>
      </c>
      <c r="N1045" s="6">
        <v>0</v>
      </c>
      <c r="O1045" s="6">
        <v>0</v>
      </c>
      <c r="P1045" s="6">
        <v>0</v>
      </c>
      <c r="Q1045" s="6">
        <v>0</v>
      </c>
      <c r="R1045" s="6">
        <v>0</v>
      </c>
      <c r="S1045" s="6">
        <v>0</v>
      </c>
      <c r="T1045" s="6">
        <v>0</v>
      </c>
      <c r="U1045" s="6">
        <v>0</v>
      </c>
      <c r="V1045" s="6">
        <v>51</v>
      </c>
      <c r="W1045" s="7">
        <v>0</v>
      </c>
      <c r="X1045" s="7">
        <v>0</v>
      </c>
      <c r="Y1045" s="7">
        <v>0</v>
      </c>
      <c r="Z1045" s="7">
        <v>0</v>
      </c>
      <c r="AA1045" s="7">
        <v>0</v>
      </c>
      <c r="AB1045" s="7">
        <v>0</v>
      </c>
      <c r="AC1045" s="6">
        <v>0</v>
      </c>
      <c r="AD1045" s="6">
        <v>0</v>
      </c>
      <c r="AE1045" s="6">
        <v>0</v>
      </c>
      <c r="AF1045" s="6">
        <v>0</v>
      </c>
      <c r="AG1045" s="6">
        <v>0</v>
      </c>
      <c r="AH1045" s="8">
        <v>0</v>
      </c>
      <c r="AI1045" s="8">
        <v>0</v>
      </c>
      <c r="AJ1045" s="8">
        <v>0</v>
      </c>
      <c r="AK1045" s="8">
        <v>0</v>
      </c>
      <c r="AL1045" s="8">
        <v>0</v>
      </c>
      <c r="AM1045" s="7">
        <v>51</v>
      </c>
      <c r="AN1045" s="7">
        <v>0</v>
      </c>
      <c r="AO1045" s="7">
        <v>0</v>
      </c>
      <c r="AP1045" s="7">
        <v>0</v>
      </c>
      <c r="AQ1045" s="7">
        <v>0</v>
      </c>
      <c r="AR1045" s="7">
        <f>F1045-W1045</f>
        <v>51</v>
      </c>
    </row>
    <row r="1046" spans="1:44" ht="16" x14ac:dyDescent="0.2">
      <c r="A1046" s="5" t="s">
        <v>3276</v>
      </c>
      <c r="C1046" t="s">
        <v>41</v>
      </c>
      <c r="D1046" t="s">
        <v>41</v>
      </c>
      <c r="E1046" t="s">
        <v>41</v>
      </c>
      <c r="F1046" s="6">
        <v>50</v>
      </c>
      <c r="G1046">
        <v>2012</v>
      </c>
      <c r="H1046" t="s">
        <v>87</v>
      </c>
      <c r="I1046" t="s">
        <v>87</v>
      </c>
      <c r="J1046" s="5" t="s">
        <v>780</v>
      </c>
      <c r="K1046" s="13" t="s">
        <v>100</v>
      </c>
      <c r="L1046" t="s">
        <v>3277</v>
      </c>
      <c r="M1046" s="6">
        <v>0</v>
      </c>
      <c r="N1046" s="6">
        <v>50</v>
      </c>
      <c r="O1046" s="6">
        <v>0</v>
      </c>
      <c r="P1046" s="6">
        <v>0</v>
      </c>
      <c r="Q1046" s="6">
        <v>0</v>
      </c>
      <c r="R1046" s="6">
        <v>0</v>
      </c>
      <c r="S1046" s="6">
        <v>0</v>
      </c>
      <c r="T1046" s="6">
        <v>0</v>
      </c>
      <c r="U1046" s="6">
        <v>50</v>
      </c>
      <c r="V1046" s="6">
        <v>0</v>
      </c>
      <c r="W1046" s="7">
        <v>50</v>
      </c>
      <c r="X1046" s="7">
        <v>50</v>
      </c>
      <c r="Y1046" s="7">
        <v>0</v>
      </c>
      <c r="Z1046" s="7">
        <v>0</v>
      </c>
      <c r="AA1046" s="7">
        <v>0</v>
      </c>
      <c r="AB1046" s="7">
        <v>0</v>
      </c>
      <c r="AC1046" s="6">
        <v>0</v>
      </c>
      <c r="AD1046" s="6">
        <v>0</v>
      </c>
      <c r="AE1046" s="6">
        <v>0</v>
      </c>
      <c r="AF1046" s="6">
        <v>50</v>
      </c>
      <c r="AG1046" s="6">
        <v>0</v>
      </c>
      <c r="AH1046" s="8">
        <v>0</v>
      </c>
      <c r="AI1046" s="8">
        <v>50</v>
      </c>
      <c r="AJ1046" s="8">
        <v>0</v>
      </c>
      <c r="AK1046" s="8">
        <v>0</v>
      </c>
      <c r="AL1046" s="8">
        <v>0</v>
      </c>
      <c r="AM1046" s="7">
        <v>0</v>
      </c>
      <c r="AN1046" s="7">
        <v>0</v>
      </c>
      <c r="AO1046" s="7">
        <v>0</v>
      </c>
      <c r="AP1046" s="7">
        <v>0</v>
      </c>
      <c r="AQ1046" s="7">
        <v>0</v>
      </c>
      <c r="AR1046" s="7">
        <f>F1046-W1046</f>
        <v>0</v>
      </c>
    </row>
    <row r="1047" spans="1:44" ht="16" x14ac:dyDescent="0.2">
      <c r="A1047" s="5" t="s">
        <v>3273</v>
      </c>
      <c r="C1047" t="s">
        <v>41</v>
      </c>
      <c r="D1047" t="s">
        <v>41</v>
      </c>
      <c r="E1047" t="s">
        <v>373</v>
      </c>
      <c r="F1047" s="6">
        <v>50</v>
      </c>
      <c r="G1047">
        <v>2016</v>
      </c>
      <c r="H1047" t="s">
        <v>46</v>
      </c>
      <c r="I1047" t="s">
        <v>46</v>
      </c>
      <c r="J1047" s="5" t="s">
        <v>3274</v>
      </c>
      <c r="K1047" s="13" t="s">
        <v>3</v>
      </c>
      <c r="L1047" t="s">
        <v>3275</v>
      </c>
      <c r="M1047" s="6">
        <v>0</v>
      </c>
      <c r="N1047" s="6">
        <v>0</v>
      </c>
      <c r="O1047" s="6">
        <v>50</v>
      </c>
      <c r="P1047" s="6">
        <v>0</v>
      </c>
      <c r="Q1047" s="6">
        <v>0</v>
      </c>
      <c r="R1047" s="6">
        <v>0</v>
      </c>
      <c r="S1047" s="6">
        <v>0</v>
      </c>
      <c r="T1047" s="6">
        <v>0</v>
      </c>
      <c r="U1047" s="6">
        <v>0</v>
      </c>
      <c r="V1047" s="6">
        <v>50</v>
      </c>
      <c r="W1047" s="7">
        <v>0</v>
      </c>
      <c r="X1047" s="7">
        <v>0</v>
      </c>
      <c r="Y1047" s="7">
        <v>0</v>
      </c>
      <c r="Z1047" s="7">
        <v>0</v>
      </c>
      <c r="AA1047" s="7">
        <v>0</v>
      </c>
      <c r="AB1047" s="7">
        <v>0</v>
      </c>
      <c r="AC1047" s="6">
        <v>0</v>
      </c>
      <c r="AD1047" s="6">
        <v>0</v>
      </c>
      <c r="AE1047" s="6">
        <v>0</v>
      </c>
      <c r="AF1047" s="6">
        <v>0</v>
      </c>
      <c r="AG1047" s="6">
        <v>0</v>
      </c>
      <c r="AH1047" s="8">
        <v>0</v>
      </c>
      <c r="AI1047" s="8">
        <v>0</v>
      </c>
      <c r="AJ1047" s="8">
        <v>0</v>
      </c>
      <c r="AK1047" s="8">
        <v>0</v>
      </c>
      <c r="AL1047" s="8">
        <v>0</v>
      </c>
      <c r="AM1047" s="7">
        <v>0</v>
      </c>
      <c r="AN1047" s="7">
        <v>0</v>
      </c>
      <c r="AO1047" s="7">
        <v>50</v>
      </c>
      <c r="AP1047" s="7">
        <v>0</v>
      </c>
      <c r="AQ1047" s="7">
        <v>0</v>
      </c>
      <c r="AR1047" s="7">
        <f>F1047-W1047</f>
        <v>50</v>
      </c>
    </row>
    <row r="1048" spans="1:44" ht="16" x14ac:dyDescent="0.2">
      <c r="A1048" s="5" t="s">
        <v>3280</v>
      </c>
      <c r="C1048" t="s">
        <v>41</v>
      </c>
      <c r="D1048" t="s">
        <v>41</v>
      </c>
      <c r="E1048" t="s">
        <v>373</v>
      </c>
      <c r="F1048" s="6">
        <v>50</v>
      </c>
      <c r="G1048">
        <v>1980</v>
      </c>
      <c r="H1048" t="s">
        <v>46</v>
      </c>
      <c r="I1048" t="s">
        <v>46</v>
      </c>
      <c r="J1048" s="5" t="s">
        <v>2944</v>
      </c>
      <c r="K1048" s="13" t="s">
        <v>3</v>
      </c>
      <c r="L1048" t="s">
        <v>3281</v>
      </c>
      <c r="M1048" s="6">
        <v>32</v>
      </c>
      <c r="N1048" s="6">
        <v>18</v>
      </c>
      <c r="O1048" s="6">
        <v>0</v>
      </c>
      <c r="P1048" s="6">
        <v>0</v>
      </c>
      <c r="Q1048" s="6">
        <v>0</v>
      </c>
      <c r="R1048" s="6">
        <v>0</v>
      </c>
      <c r="S1048" s="6">
        <v>0</v>
      </c>
      <c r="T1048" s="6">
        <v>0</v>
      </c>
      <c r="U1048" s="6">
        <v>0</v>
      </c>
      <c r="V1048" s="6">
        <v>50</v>
      </c>
      <c r="W1048" s="7">
        <v>0</v>
      </c>
      <c r="X1048" s="7">
        <v>0</v>
      </c>
      <c r="Y1048" s="7">
        <v>0</v>
      </c>
      <c r="Z1048" s="7">
        <v>0</v>
      </c>
      <c r="AA1048" s="7">
        <v>0</v>
      </c>
      <c r="AB1048" s="7">
        <v>0</v>
      </c>
      <c r="AC1048" s="6">
        <v>0</v>
      </c>
      <c r="AD1048" s="6">
        <v>0</v>
      </c>
      <c r="AE1048" s="6">
        <v>0</v>
      </c>
      <c r="AF1048" s="6">
        <v>0</v>
      </c>
      <c r="AG1048" s="6">
        <v>0</v>
      </c>
      <c r="AH1048" s="8">
        <v>0</v>
      </c>
      <c r="AI1048" s="8">
        <v>0</v>
      </c>
      <c r="AJ1048" s="8">
        <v>0</v>
      </c>
      <c r="AK1048" s="8">
        <v>0</v>
      </c>
      <c r="AL1048" s="8">
        <v>0</v>
      </c>
      <c r="AM1048" s="7">
        <v>32</v>
      </c>
      <c r="AN1048" s="7">
        <v>18</v>
      </c>
      <c r="AO1048" s="7">
        <v>0</v>
      </c>
      <c r="AP1048" s="7">
        <v>0</v>
      </c>
      <c r="AQ1048" s="7">
        <v>0</v>
      </c>
      <c r="AR1048" s="7">
        <f>F1048-W1048</f>
        <v>50</v>
      </c>
    </row>
    <row r="1049" spans="1:44" ht="16" x14ac:dyDescent="0.2">
      <c r="A1049" s="5" t="s">
        <v>3278</v>
      </c>
      <c r="C1049" t="s">
        <v>41</v>
      </c>
      <c r="D1049" t="s">
        <v>41</v>
      </c>
      <c r="E1049" t="s">
        <v>41</v>
      </c>
      <c r="F1049" s="6">
        <v>50</v>
      </c>
      <c r="G1049">
        <v>1987</v>
      </c>
      <c r="H1049" t="s">
        <v>63</v>
      </c>
      <c r="I1049" t="s">
        <v>63</v>
      </c>
      <c r="J1049" s="5" t="s">
        <v>800</v>
      </c>
      <c r="K1049" s="13" t="s">
        <v>44</v>
      </c>
      <c r="L1049" t="s">
        <v>3279</v>
      </c>
      <c r="M1049" s="6">
        <v>50</v>
      </c>
      <c r="N1049" s="6">
        <v>0</v>
      </c>
      <c r="O1049" s="6">
        <v>0</v>
      </c>
      <c r="P1049" s="6">
        <v>0</v>
      </c>
      <c r="Q1049" s="6">
        <v>0</v>
      </c>
      <c r="R1049" s="6">
        <v>0</v>
      </c>
      <c r="S1049" s="6">
        <v>50</v>
      </c>
      <c r="T1049" s="6">
        <v>0</v>
      </c>
      <c r="U1049" s="6">
        <v>0</v>
      </c>
      <c r="V1049" s="6">
        <v>0</v>
      </c>
      <c r="W1049" s="7">
        <v>0</v>
      </c>
      <c r="X1049" s="7">
        <v>0</v>
      </c>
      <c r="Y1049" s="7">
        <v>0</v>
      </c>
      <c r="Z1049" s="7">
        <v>0</v>
      </c>
      <c r="AA1049" s="7">
        <v>0</v>
      </c>
      <c r="AB1049" s="7">
        <v>0</v>
      </c>
      <c r="AC1049" s="6">
        <v>0</v>
      </c>
      <c r="AD1049" s="6">
        <v>0</v>
      </c>
      <c r="AE1049" s="6">
        <v>0</v>
      </c>
      <c r="AF1049" s="6">
        <v>0</v>
      </c>
      <c r="AG1049" s="6">
        <v>0</v>
      </c>
      <c r="AH1049" s="8">
        <v>0</v>
      </c>
      <c r="AI1049" s="8">
        <v>0</v>
      </c>
      <c r="AJ1049" s="8">
        <v>0</v>
      </c>
      <c r="AK1049" s="8">
        <v>0</v>
      </c>
      <c r="AL1049" s="8">
        <v>0</v>
      </c>
      <c r="AM1049" s="7">
        <v>50</v>
      </c>
      <c r="AN1049" s="7">
        <v>0</v>
      </c>
      <c r="AO1049" s="7">
        <v>0</v>
      </c>
      <c r="AP1049" s="7">
        <v>0</v>
      </c>
      <c r="AQ1049" s="7">
        <v>0</v>
      </c>
      <c r="AR1049" s="7">
        <f>F1049-W1049</f>
        <v>50</v>
      </c>
    </row>
    <row r="1050" spans="1:44" ht="16" x14ac:dyDescent="0.2">
      <c r="A1050" s="5" t="s">
        <v>3282</v>
      </c>
      <c r="C1050" t="s">
        <v>41</v>
      </c>
      <c r="D1050" t="s">
        <v>41</v>
      </c>
      <c r="E1050" t="s">
        <v>41</v>
      </c>
      <c r="F1050" s="6">
        <v>48</v>
      </c>
      <c r="G1050">
        <v>1999</v>
      </c>
      <c r="H1050" t="s">
        <v>63</v>
      </c>
      <c r="I1050" t="s">
        <v>63</v>
      </c>
      <c r="J1050" s="5" t="s">
        <v>800</v>
      </c>
      <c r="K1050" s="13" t="s">
        <v>44</v>
      </c>
      <c r="L1050" t="s">
        <v>3283</v>
      </c>
      <c r="M1050" s="6">
        <v>0</v>
      </c>
      <c r="N1050" s="6">
        <v>0</v>
      </c>
      <c r="O1050" s="6">
        <v>48</v>
      </c>
      <c r="P1050" s="6">
        <v>0</v>
      </c>
      <c r="Q1050" s="6">
        <v>0</v>
      </c>
      <c r="R1050" s="6">
        <v>0</v>
      </c>
      <c r="S1050" s="6">
        <v>0</v>
      </c>
      <c r="T1050" s="6">
        <v>0</v>
      </c>
      <c r="U1050" s="6">
        <v>0</v>
      </c>
      <c r="V1050" s="6">
        <v>48</v>
      </c>
      <c r="W1050" s="7">
        <v>48</v>
      </c>
      <c r="X1050" s="7">
        <v>0</v>
      </c>
      <c r="Y1050" s="7">
        <v>48</v>
      </c>
      <c r="Z1050" s="7">
        <v>0</v>
      </c>
      <c r="AA1050" s="7">
        <v>0</v>
      </c>
      <c r="AB1050" s="7">
        <v>0</v>
      </c>
      <c r="AC1050" s="6">
        <v>0</v>
      </c>
      <c r="AD1050" s="6">
        <v>0</v>
      </c>
      <c r="AE1050" s="6">
        <v>0</v>
      </c>
      <c r="AF1050" s="6">
        <v>0</v>
      </c>
      <c r="AG1050" s="6">
        <v>48</v>
      </c>
      <c r="AH1050" s="8">
        <v>0</v>
      </c>
      <c r="AI1050" s="8">
        <v>0</v>
      </c>
      <c r="AJ1050" s="8">
        <v>48</v>
      </c>
      <c r="AK1050" s="8">
        <v>0</v>
      </c>
      <c r="AL1050" s="8">
        <v>0</v>
      </c>
      <c r="AM1050" s="7">
        <v>0</v>
      </c>
      <c r="AN1050" s="7">
        <v>0</v>
      </c>
      <c r="AO1050" s="7">
        <v>0</v>
      </c>
      <c r="AP1050" s="7">
        <v>0</v>
      </c>
      <c r="AQ1050" s="7">
        <v>0</v>
      </c>
      <c r="AR1050" s="7">
        <f>F1050-W1050</f>
        <v>0</v>
      </c>
    </row>
    <row r="1051" spans="1:44" ht="16" x14ac:dyDescent="0.2">
      <c r="A1051" s="5" t="s">
        <v>3284</v>
      </c>
      <c r="C1051" t="s">
        <v>41</v>
      </c>
      <c r="D1051" t="s">
        <v>41</v>
      </c>
      <c r="E1051" t="s">
        <v>41</v>
      </c>
      <c r="F1051" s="6">
        <v>48</v>
      </c>
      <c r="G1051">
        <v>1966</v>
      </c>
      <c r="H1051" t="s">
        <v>46</v>
      </c>
      <c r="I1051" t="s">
        <v>46</v>
      </c>
      <c r="J1051" s="5" t="s">
        <v>2944</v>
      </c>
      <c r="K1051" s="13" t="s">
        <v>100</v>
      </c>
      <c r="L1051" t="s">
        <v>3285</v>
      </c>
      <c r="M1051" s="6">
        <v>20</v>
      </c>
      <c r="N1051" s="6">
        <v>28</v>
      </c>
      <c r="O1051" s="6">
        <v>0</v>
      </c>
      <c r="P1051" s="6">
        <v>0</v>
      </c>
      <c r="Q1051" s="6">
        <v>0</v>
      </c>
      <c r="R1051" s="6">
        <v>0</v>
      </c>
      <c r="S1051" s="6">
        <v>0</v>
      </c>
      <c r="T1051" s="6">
        <v>0</v>
      </c>
      <c r="U1051" s="6">
        <v>0</v>
      </c>
      <c r="V1051" s="6">
        <v>48</v>
      </c>
      <c r="W1051" s="7">
        <v>0</v>
      </c>
      <c r="X1051" s="7">
        <v>0</v>
      </c>
      <c r="Y1051" s="7">
        <v>0</v>
      </c>
      <c r="Z1051" s="7">
        <v>0</v>
      </c>
      <c r="AA1051" s="7">
        <v>0</v>
      </c>
      <c r="AB1051" s="7">
        <v>0</v>
      </c>
      <c r="AC1051" s="6">
        <v>0</v>
      </c>
      <c r="AD1051" s="6">
        <v>0</v>
      </c>
      <c r="AE1051" s="6">
        <v>0</v>
      </c>
      <c r="AF1051" s="6">
        <v>0</v>
      </c>
      <c r="AG1051" s="6">
        <v>0</v>
      </c>
      <c r="AH1051" s="8">
        <v>0</v>
      </c>
      <c r="AI1051" s="8">
        <v>0</v>
      </c>
      <c r="AJ1051" s="8">
        <v>0</v>
      </c>
      <c r="AK1051" s="8">
        <v>0</v>
      </c>
      <c r="AL1051" s="8">
        <v>0</v>
      </c>
      <c r="AM1051" s="7">
        <v>20</v>
      </c>
      <c r="AN1051" s="7">
        <v>28</v>
      </c>
      <c r="AO1051" s="7">
        <v>0</v>
      </c>
      <c r="AP1051" s="7">
        <v>0</v>
      </c>
      <c r="AQ1051" s="7">
        <v>0</v>
      </c>
      <c r="AR1051" s="7">
        <f>F1051-W1051</f>
        <v>48</v>
      </c>
    </row>
    <row r="1052" spans="1:44" ht="16" x14ac:dyDescent="0.2">
      <c r="A1052" s="5" t="s">
        <v>3287</v>
      </c>
      <c r="C1052" t="s">
        <v>41</v>
      </c>
      <c r="D1052" t="s">
        <v>41</v>
      </c>
      <c r="E1052" t="s">
        <v>41</v>
      </c>
      <c r="F1052" s="6">
        <v>47</v>
      </c>
      <c r="G1052">
        <v>2013</v>
      </c>
      <c r="H1052" t="s">
        <v>63</v>
      </c>
      <c r="I1052" t="s">
        <v>63</v>
      </c>
      <c r="J1052" s="5" t="s">
        <v>60</v>
      </c>
      <c r="K1052" s="13" t="s">
        <v>605</v>
      </c>
      <c r="L1052" t="s">
        <v>3288</v>
      </c>
      <c r="M1052" s="6">
        <v>47</v>
      </c>
      <c r="N1052" s="6">
        <v>0</v>
      </c>
      <c r="O1052" s="6">
        <v>0</v>
      </c>
      <c r="P1052" s="6">
        <v>0</v>
      </c>
      <c r="Q1052" s="6">
        <v>0</v>
      </c>
      <c r="R1052" s="6">
        <v>0</v>
      </c>
      <c r="S1052" s="6">
        <v>47</v>
      </c>
      <c r="T1052" s="6">
        <v>0</v>
      </c>
      <c r="U1052" s="6">
        <v>0</v>
      </c>
      <c r="V1052" s="6">
        <v>0</v>
      </c>
      <c r="W1052" s="7">
        <v>0</v>
      </c>
      <c r="X1052" s="7">
        <v>0</v>
      </c>
      <c r="Y1052" s="7">
        <v>0</v>
      </c>
      <c r="Z1052" s="7">
        <v>0</v>
      </c>
      <c r="AA1052" s="7">
        <v>0</v>
      </c>
      <c r="AB1052" s="7">
        <v>0</v>
      </c>
      <c r="AC1052" s="6">
        <v>0</v>
      </c>
      <c r="AD1052" s="6">
        <v>0</v>
      </c>
      <c r="AE1052" s="6">
        <v>0</v>
      </c>
      <c r="AF1052" s="6">
        <v>0</v>
      </c>
      <c r="AG1052" s="6">
        <v>0</v>
      </c>
      <c r="AH1052" s="8">
        <v>0</v>
      </c>
      <c r="AI1052" s="8">
        <v>0</v>
      </c>
      <c r="AJ1052" s="8">
        <v>0</v>
      </c>
      <c r="AK1052" s="8">
        <v>0</v>
      </c>
      <c r="AL1052" s="8">
        <v>0</v>
      </c>
      <c r="AM1052" s="7">
        <v>47</v>
      </c>
      <c r="AN1052" s="7">
        <v>0</v>
      </c>
      <c r="AO1052" s="7">
        <v>0</v>
      </c>
      <c r="AP1052" s="7">
        <v>0</v>
      </c>
      <c r="AQ1052" s="7">
        <v>0</v>
      </c>
      <c r="AR1052" s="7">
        <f>F1052-W1052</f>
        <v>47</v>
      </c>
    </row>
    <row r="1053" spans="1:44" ht="16" x14ac:dyDescent="0.2">
      <c r="A1053" s="5" t="s">
        <v>3286</v>
      </c>
      <c r="C1053" t="s">
        <v>41</v>
      </c>
      <c r="D1053" t="s">
        <v>41</v>
      </c>
      <c r="E1053" t="s">
        <v>373</v>
      </c>
      <c r="F1053" s="6">
        <v>47</v>
      </c>
      <c r="G1053">
        <v>2017</v>
      </c>
      <c r="H1053" t="s">
        <v>72</v>
      </c>
      <c r="I1053" t="s">
        <v>72</v>
      </c>
      <c r="K1053" s="13" t="s">
        <v>41</v>
      </c>
      <c r="M1053" s="6"/>
      <c r="N1053" s="6"/>
      <c r="O1053" s="6"/>
      <c r="P1053" s="6">
        <v>47</v>
      </c>
      <c r="Q1053" s="6"/>
      <c r="R1053" s="6">
        <v>0</v>
      </c>
      <c r="S1053" s="6">
        <v>0</v>
      </c>
      <c r="T1053" s="6">
        <v>0</v>
      </c>
      <c r="U1053" s="6">
        <v>47</v>
      </c>
      <c r="V1053" s="6">
        <v>0</v>
      </c>
      <c r="W1053" s="7">
        <v>0</v>
      </c>
      <c r="X1053" s="7">
        <v>0</v>
      </c>
      <c r="Y1053" s="7">
        <v>0</v>
      </c>
      <c r="Z1053" s="7">
        <v>0</v>
      </c>
      <c r="AA1053" s="7">
        <v>0</v>
      </c>
      <c r="AB1053" s="7">
        <v>0</v>
      </c>
      <c r="AC1053" s="6">
        <v>0</v>
      </c>
      <c r="AD1053" s="6">
        <v>0</v>
      </c>
      <c r="AE1053" s="6">
        <v>0</v>
      </c>
      <c r="AF1053" s="6">
        <v>0</v>
      </c>
      <c r="AG1053" s="6">
        <v>0</v>
      </c>
      <c r="AH1053" s="8">
        <v>0</v>
      </c>
      <c r="AI1053" s="8">
        <v>0</v>
      </c>
      <c r="AJ1053" s="8">
        <v>0</v>
      </c>
      <c r="AK1053" s="8">
        <v>0</v>
      </c>
      <c r="AL1053" s="8">
        <v>0</v>
      </c>
      <c r="AM1053" s="7">
        <v>0</v>
      </c>
      <c r="AN1053" s="7">
        <v>0</v>
      </c>
      <c r="AO1053" s="7">
        <v>0</v>
      </c>
      <c r="AP1053" s="7">
        <v>47</v>
      </c>
      <c r="AQ1053" s="7">
        <v>0</v>
      </c>
      <c r="AR1053" s="7">
        <f>F1053-W1053</f>
        <v>47</v>
      </c>
    </row>
    <row r="1054" spans="1:44" ht="32" x14ac:dyDescent="0.2">
      <c r="A1054" s="5" t="s">
        <v>3289</v>
      </c>
      <c r="C1054" t="s">
        <v>41</v>
      </c>
      <c r="D1054" t="s">
        <v>66</v>
      </c>
      <c r="E1054" t="s">
        <v>41</v>
      </c>
      <c r="F1054" s="6">
        <v>46</v>
      </c>
      <c r="G1054">
        <v>1945</v>
      </c>
      <c r="H1054" t="s">
        <v>46</v>
      </c>
      <c r="I1054" t="s">
        <v>46</v>
      </c>
      <c r="J1054" s="5" t="s">
        <v>3290</v>
      </c>
      <c r="K1054" s="13" t="s">
        <v>3291</v>
      </c>
      <c r="L1054" t="s">
        <v>3292</v>
      </c>
      <c r="M1054" s="6"/>
      <c r="N1054" s="6">
        <v>19</v>
      </c>
      <c r="O1054" s="6">
        <v>27</v>
      </c>
      <c r="P1054" s="6"/>
      <c r="Q1054" s="6"/>
      <c r="R1054" s="6">
        <v>0</v>
      </c>
      <c r="S1054" s="6">
        <v>0</v>
      </c>
      <c r="T1054" s="6">
        <v>0</v>
      </c>
      <c r="U1054" s="6">
        <v>0</v>
      </c>
      <c r="V1054" s="6">
        <v>46</v>
      </c>
      <c r="W1054" s="7">
        <v>0</v>
      </c>
      <c r="X1054" s="7">
        <v>0</v>
      </c>
      <c r="Y1054" s="7">
        <v>0</v>
      </c>
      <c r="Z1054" s="7">
        <v>0</v>
      </c>
      <c r="AA1054" s="7">
        <v>0</v>
      </c>
      <c r="AB1054" s="7">
        <v>0</v>
      </c>
      <c r="AC1054" s="6">
        <v>0</v>
      </c>
      <c r="AD1054" s="6">
        <v>0</v>
      </c>
      <c r="AE1054" s="6">
        <v>0</v>
      </c>
      <c r="AF1054" s="6">
        <v>0</v>
      </c>
      <c r="AG1054" s="6">
        <v>0</v>
      </c>
      <c r="AH1054" s="8">
        <v>0</v>
      </c>
      <c r="AI1054" s="8">
        <v>0</v>
      </c>
      <c r="AJ1054" s="8">
        <v>0</v>
      </c>
      <c r="AK1054" s="8">
        <v>0</v>
      </c>
      <c r="AL1054" s="8">
        <v>0</v>
      </c>
      <c r="AM1054" s="7">
        <v>0</v>
      </c>
      <c r="AN1054" s="7">
        <v>19</v>
      </c>
      <c r="AO1054" s="7">
        <v>27</v>
      </c>
      <c r="AP1054" s="7">
        <v>0</v>
      </c>
      <c r="AQ1054" s="7">
        <v>0</v>
      </c>
      <c r="AR1054" s="7">
        <f>F1054-W1054</f>
        <v>46</v>
      </c>
    </row>
    <row r="1055" spans="1:44" ht="16" x14ac:dyDescent="0.2">
      <c r="A1055" s="5" t="s">
        <v>3293</v>
      </c>
      <c r="C1055" t="s">
        <v>41</v>
      </c>
      <c r="D1055" t="s">
        <v>41</v>
      </c>
      <c r="E1055" t="s">
        <v>41</v>
      </c>
      <c r="F1055" s="6">
        <v>45</v>
      </c>
      <c r="G1055">
        <v>1945</v>
      </c>
      <c r="H1055" t="s">
        <v>46</v>
      </c>
      <c r="I1055" t="s">
        <v>46</v>
      </c>
      <c r="J1055" s="5" t="s">
        <v>3227</v>
      </c>
      <c r="K1055" s="13" t="s">
        <v>55</v>
      </c>
      <c r="L1055" t="s">
        <v>3294</v>
      </c>
      <c r="M1055" s="6">
        <v>0</v>
      </c>
      <c r="N1055" s="6">
        <v>45</v>
      </c>
      <c r="O1055" s="6">
        <v>0</v>
      </c>
      <c r="P1055" s="6">
        <v>0</v>
      </c>
      <c r="Q1055" s="6">
        <v>0</v>
      </c>
      <c r="R1055" s="6">
        <v>0</v>
      </c>
      <c r="S1055" s="6">
        <v>0</v>
      </c>
      <c r="T1055" s="6">
        <v>0</v>
      </c>
      <c r="U1055" s="6">
        <v>0</v>
      </c>
      <c r="V1055" s="6">
        <v>45</v>
      </c>
      <c r="W1055" s="7">
        <v>0</v>
      </c>
      <c r="X1055" s="7">
        <v>0</v>
      </c>
      <c r="Y1055" s="7">
        <v>0</v>
      </c>
      <c r="Z1055" s="7">
        <v>0</v>
      </c>
      <c r="AA1055" s="7">
        <v>0</v>
      </c>
      <c r="AB1055" s="7">
        <v>0</v>
      </c>
      <c r="AC1055" s="6">
        <v>0</v>
      </c>
      <c r="AD1055" s="6">
        <v>0</v>
      </c>
      <c r="AE1055" s="6">
        <v>0</v>
      </c>
      <c r="AF1055" s="6">
        <v>0</v>
      </c>
      <c r="AG1055" s="6">
        <v>0</v>
      </c>
      <c r="AH1055" s="8">
        <v>0</v>
      </c>
      <c r="AI1055" s="8">
        <v>0</v>
      </c>
      <c r="AJ1055" s="8">
        <v>0</v>
      </c>
      <c r="AK1055" s="8">
        <v>0</v>
      </c>
      <c r="AL1055" s="8">
        <v>0</v>
      </c>
      <c r="AM1055" s="7">
        <v>0</v>
      </c>
      <c r="AN1055" s="7">
        <v>45</v>
      </c>
      <c r="AO1055" s="7">
        <v>0</v>
      </c>
      <c r="AP1055" s="7">
        <v>0</v>
      </c>
      <c r="AQ1055" s="7">
        <v>0</v>
      </c>
      <c r="AR1055" s="7">
        <f>F1055-W1055</f>
        <v>45</v>
      </c>
    </row>
    <row r="1056" spans="1:44" ht="16" x14ac:dyDescent="0.2">
      <c r="A1056" s="5" t="s">
        <v>3298</v>
      </c>
      <c r="C1056" t="s">
        <v>41</v>
      </c>
      <c r="D1056" t="s">
        <v>66</v>
      </c>
      <c r="E1056" t="s">
        <v>41</v>
      </c>
      <c r="F1056" s="6">
        <v>44</v>
      </c>
      <c r="G1056">
        <v>1984</v>
      </c>
      <c r="H1056" t="s">
        <v>87</v>
      </c>
      <c r="I1056" t="s">
        <v>400</v>
      </c>
      <c r="J1056" s="5" t="s">
        <v>1341</v>
      </c>
      <c r="K1056" s="13" t="s">
        <v>3299</v>
      </c>
      <c r="L1056" t="s">
        <v>3300</v>
      </c>
      <c r="M1056" s="6">
        <v>0</v>
      </c>
      <c r="N1056" s="6">
        <v>0</v>
      </c>
      <c r="O1056" s="6">
        <v>44</v>
      </c>
      <c r="P1056" s="6">
        <v>0</v>
      </c>
      <c r="Q1056" s="6">
        <v>0</v>
      </c>
      <c r="R1056" s="6">
        <v>0</v>
      </c>
      <c r="S1056" s="6">
        <v>0</v>
      </c>
      <c r="T1056" s="6">
        <v>0</v>
      </c>
      <c r="U1056" s="6">
        <v>0</v>
      </c>
      <c r="V1056" s="6">
        <v>44</v>
      </c>
      <c r="W1056" s="7">
        <v>44</v>
      </c>
      <c r="X1056" s="7">
        <v>44</v>
      </c>
      <c r="Y1056" s="7">
        <v>0</v>
      </c>
      <c r="Z1056" s="7">
        <v>0</v>
      </c>
      <c r="AA1056" s="7">
        <v>0</v>
      </c>
      <c r="AB1056" s="7">
        <v>0</v>
      </c>
      <c r="AC1056" s="6">
        <v>0</v>
      </c>
      <c r="AD1056" s="6">
        <v>0</v>
      </c>
      <c r="AE1056" s="6">
        <v>0</v>
      </c>
      <c r="AF1056" s="6">
        <v>0</v>
      </c>
      <c r="AG1056" s="6">
        <v>44</v>
      </c>
      <c r="AH1056" s="8">
        <v>0</v>
      </c>
      <c r="AI1056" s="8">
        <v>0</v>
      </c>
      <c r="AJ1056" s="8">
        <v>44</v>
      </c>
      <c r="AK1056" s="8">
        <v>0</v>
      </c>
      <c r="AL1056" s="8">
        <v>0</v>
      </c>
      <c r="AM1056" s="7">
        <v>0</v>
      </c>
      <c r="AN1056" s="7">
        <v>0</v>
      </c>
      <c r="AO1056" s="7">
        <v>0</v>
      </c>
      <c r="AP1056" s="7">
        <v>0</v>
      </c>
      <c r="AQ1056" s="7">
        <v>0</v>
      </c>
      <c r="AR1056" s="7">
        <f>F1056-W1056</f>
        <v>0</v>
      </c>
    </row>
    <row r="1057" spans="1:44" ht="32" x14ac:dyDescent="0.2">
      <c r="A1057" s="5" t="s">
        <v>3295</v>
      </c>
      <c r="C1057" t="s">
        <v>41</v>
      </c>
      <c r="D1057" t="s">
        <v>41</v>
      </c>
      <c r="E1057" t="s">
        <v>373</v>
      </c>
      <c r="F1057" s="6">
        <v>44</v>
      </c>
      <c r="G1057">
        <v>2011</v>
      </c>
      <c r="H1057" t="s">
        <v>46</v>
      </c>
      <c r="I1057" t="s">
        <v>3296</v>
      </c>
      <c r="J1057" s="5" t="s">
        <v>2208</v>
      </c>
      <c r="K1057" s="13" t="s">
        <v>3</v>
      </c>
      <c r="L1057" t="s">
        <v>3297</v>
      </c>
      <c r="M1057" s="6">
        <v>44</v>
      </c>
      <c r="N1057" s="6">
        <v>0</v>
      </c>
      <c r="O1057" s="6">
        <v>0</v>
      </c>
      <c r="P1057" s="6">
        <v>0</v>
      </c>
      <c r="Q1057" s="6">
        <v>0</v>
      </c>
      <c r="R1057" s="6">
        <v>0</v>
      </c>
      <c r="S1057" s="6">
        <v>0</v>
      </c>
      <c r="T1057" s="6">
        <v>0</v>
      </c>
      <c r="U1057" s="6">
        <v>0</v>
      </c>
      <c r="V1057" s="6">
        <v>44</v>
      </c>
      <c r="W1057" s="7">
        <v>0</v>
      </c>
      <c r="X1057" s="7">
        <v>0</v>
      </c>
      <c r="Y1057" s="7">
        <v>0</v>
      </c>
      <c r="Z1057" s="7">
        <v>0</v>
      </c>
      <c r="AA1057" s="7">
        <v>0</v>
      </c>
      <c r="AB1057" s="7">
        <v>0</v>
      </c>
      <c r="AC1057" s="6">
        <v>0</v>
      </c>
      <c r="AD1057" s="6">
        <v>0</v>
      </c>
      <c r="AE1057" s="6">
        <v>0</v>
      </c>
      <c r="AF1057" s="6">
        <v>0</v>
      </c>
      <c r="AG1057" s="6">
        <v>0</v>
      </c>
      <c r="AH1057" s="8">
        <v>0</v>
      </c>
      <c r="AI1057" s="8">
        <v>0</v>
      </c>
      <c r="AJ1057" s="8">
        <v>0</v>
      </c>
      <c r="AK1057" s="8">
        <v>0</v>
      </c>
      <c r="AL1057" s="8">
        <v>0</v>
      </c>
      <c r="AM1057" s="7">
        <v>44</v>
      </c>
      <c r="AN1057" s="7">
        <v>0</v>
      </c>
      <c r="AO1057" s="7">
        <v>0</v>
      </c>
      <c r="AP1057" s="7">
        <v>0</v>
      </c>
      <c r="AQ1057" s="7">
        <v>0</v>
      </c>
      <c r="AR1057" s="7">
        <f>F1057-W1057</f>
        <v>44</v>
      </c>
    </row>
    <row r="1058" spans="1:44" ht="16" x14ac:dyDescent="0.2">
      <c r="A1058" s="5" t="s">
        <v>3301</v>
      </c>
      <c r="C1058" t="s">
        <v>41</v>
      </c>
      <c r="D1058" t="s">
        <v>41</v>
      </c>
      <c r="E1058" t="s">
        <v>41</v>
      </c>
      <c r="F1058" s="6">
        <v>43</v>
      </c>
      <c r="G1058">
        <v>2013</v>
      </c>
      <c r="H1058" t="s">
        <v>46</v>
      </c>
      <c r="I1058" t="s">
        <v>46</v>
      </c>
      <c r="J1058" s="5" t="s">
        <v>3302</v>
      </c>
      <c r="K1058" s="13" t="s">
        <v>614</v>
      </c>
      <c r="L1058" t="s">
        <v>3303</v>
      </c>
      <c r="M1058" s="6">
        <v>43</v>
      </c>
      <c r="N1058" s="6">
        <v>0</v>
      </c>
      <c r="O1058" s="6">
        <v>0</v>
      </c>
      <c r="P1058" s="6">
        <v>0</v>
      </c>
      <c r="Q1058" s="6">
        <v>0</v>
      </c>
      <c r="R1058" s="6">
        <v>0</v>
      </c>
      <c r="S1058" s="6">
        <v>0</v>
      </c>
      <c r="T1058" s="6">
        <v>0</v>
      </c>
      <c r="U1058" s="6">
        <v>0</v>
      </c>
      <c r="V1058" s="6">
        <v>43</v>
      </c>
      <c r="W1058" s="7">
        <v>0</v>
      </c>
      <c r="X1058" s="7">
        <v>0</v>
      </c>
      <c r="Y1058" s="7">
        <v>0</v>
      </c>
      <c r="Z1058" s="7">
        <v>0</v>
      </c>
      <c r="AA1058" s="7">
        <v>0</v>
      </c>
      <c r="AB1058" s="7">
        <v>0</v>
      </c>
      <c r="AC1058" s="6">
        <v>0</v>
      </c>
      <c r="AD1058" s="6">
        <v>0</v>
      </c>
      <c r="AE1058" s="6">
        <v>0</v>
      </c>
      <c r="AF1058" s="6">
        <v>0</v>
      </c>
      <c r="AG1058" s="6">
        <v>0</v>
      </c>
      <c r="AH1058" s="8">
        <v>0</v>
      </c>
      <c r="AI1058" s="8">
        <v>0</v>
      </c>
      <c r="AJ1058" s="8">
        <v>0</v>
      </c>
      <c r="AK1058" s="8">
        <v>0</v>
      </c>
      <c r="AL1058" s="8">
        <v>0</v>
      </c>
      <c r="AM1058" s="7">
        <v>43</v>
      </c>
      <c r="AN1058" s="7">
        <v>0</v>
      </c>
      <c r="AO1058" s="7">
        <v>0</v>
      </c>
      <c r="AP1058" s="7">
        <v>0</v>
      </c>
      <c r="AQ1058" s="7">
        <v>0</v>
      </c>
      <c r="AR1058" s="7">
        <f>F1058-W1058</f>
        <v>43</v>
      </c>
    </row>
    <row r="1059" spans="1:44" ht="32" x14ac:dyDescent="0.2">
      <c r="A1059" s="5" t="s">
        <v>3304</v>
      </c>
      <c r="C1059" t="s">
        <v>41</v>
      </c>
      <c r="D1059" t="s">
        <v>41</v>
      </c>
      <c r="E1059" t="s">
        <v>373</v>
      </c>
      <c r="F1059" s="6">
        <v>42</v>
      </c>
      <c r="G1059">
        <v>2011</v>
      </c>
      <c r="H1059" t="s">
        <v>63</v>
      </c>
      <c r="I1059" t="s">
        <v>63</v>
      </c>
      <c r="J1059" s="5" t="s">
        <v>3305</v>
      </c>
      <c r="K1059" s="13" t="s">
        <v>2703</v>
      </c>
      <c r="L1059" t="s">
        <v>3306</v>
      </c>
      <c r="M1059" s="6">
        <v>0</v>
      </c>
      <c r="N1059" s="6">
        <v>0</v>
      </c>
      <c r="O1059" s="6">
        <v>0</v>
      </c>
      <c r="P1059" s="6">
        <v>42</v>
      </c>
      <c r="Q1059" s="6">
        <v>0</v>
      </c>
      <c r="R1059" s="6">
        <v>0</v>
      </c>
      <c r="S1059" s="6">
        <v>42</v>
      </c>
      <c r="T1059" s="6">
        <v>0</v>
      </c>
      <c r="U1059" s="6">
        <v>0</v>
      </c>
      <c r="V1059" s="6">
        <v>0</v>
      </c>
      <c r="W1059" s="7">
        <v>0</v>
      </c>
      <c r="X1059" s="7">
        <v>0</v>
      </c>
      <c r="Y1059" s="7">
        <v>0</v>
      </c>
      <c r="Z1059" s="7">
        <v>0</v>
      </c>
      <c r="AA1059" s="7">
        <v>0</v>
      </c>
      <c r="AB1059" s="7">
        <v>0</v>
      </c>
      <c r="AC1059" s="6">
        <v>0</v>
      </c>
      <c r="AD1059" s="6">
        <v>0</v>
      </c>
      <c r="AE1059" s="6">
        <v>0</v>
      </c>
      <c r="AF1059" s="6">
        <v>0</v>
      </c>
      <c r="AG1059" s="6">
        <v>0</v>
      </c>
      <c r="AH1059" s="8">
        <v>0</v>
      </c>
      <c r="AI1059" s="8">
        <v>0</v>
      </c>
      <c r="AJ1059" s="8">
        <v>0</v>
      </c>
      <c r="AK1059" s="8">
        <v>0</v>
      </c>
      <c r="AL1059" s="8">
        <v>0</v>
      </c>
      <c r="AM1059" s="7">
        <v>0</v>
      </c>
      <c r="AN1059" s="7">
        <v>0</v>
      </c>
      <c r="AO1059" s="7">
        <v>0</v>
      </c>
      <c r="AP1059" s="7">
        <v>42</v>
      </c>
      <c r="AQ1059" s="7">
        <v>0</v>
      </c>
      <c r="AR1059" s="7">
        <f>F1059-W1059</f>
        <v>42</v>
      </c>
    </row>
    <row r="1060" spans="1:44" ht="80" x14ac:dyDescent="0.2">
      <c r="A1060" s="5" t="s">
        <v>3310</v>
      </c>
      <c r="C1060" t="s">
        <v>41</v>
      </c>
      <c r="D1060" t="s">
        <v>41</v>
      </c>
      <c r="E1060" t="s">
        <v>41</v>
      </c>
      <c r="F1060" s="6">
        <v>41</v>
      </c>
      <c r="G1060">
        <v>2012</v>
      </c>
      <c r="H1060" t="s">
        <v>87</v>
      </c>
      <c r="I1060" t="s">
        <v>400</v>
      </c>
      <c r="J1060" s="5" t="s">
        <v>197</v>
      </c>
      <c r="K1060" s="13" t="s">
        <v>426</v>
      </c>
      <c r="L1060" t="s">
        <v>3311</v>
      </c>
      <c r="M1060" s="6">
        <v>41</v>
      </c>
      <c r="N1060" s="6">
        <v>0</v>
      </c>
      <c r="O1060" s="6">
        <v>0</v>
      </c>
      <c r="P1060" s="6">
        <v>0</v>
      </c>
      <c r="Q1060" s="6">
        <v>0</v>
      </c>
      <c r="R1060" s="6">
        <v>0</v>
      </c>
      <c r="S1060" s="6">
        <v>0</v>
      </c>
      <c r="T1060" s="6">
        <v>0</v>
      </c>
      <c r="U1060" s="6">
        <v>0</v>
      </c>
      <c r="V1060" s="6">
        <v>41</v>
      </c>
      <c r="W1060" s="7">
        <v>41</v>
      </c>
      <c r="X1060" s="7">
        <v>41</v>
      </c>
      <c r="Y1060" s="7">
        <v>0</v>
      </c>
      <c r="Z1060" s="7">
        <v>0</v>
      </c>
      <c r="AA1060" s="7">
        <v>0</v>
      </c>
      <c r="AB1060" s="7">
        <v>0</v>
      </c>
      <c r="AC1060" s="6">
        <v>0</v>
      </c>
      <c r="AD1060" s="6">
        <v>0</v>
      </c>
      <c r="AE1060" s="6">
        <v>0</v>
      </c>
      <c r="AF1060" s="6">
        <v>0</v>
      </c>
      <c r="AG1060" s="6">
        <v>41</v>
      </c>
      <c r="AH1060" s="8">
        <v>41</v>
      </c>
      <c r="AI1060" s="8">
        <v>0</v>
      </c>
      <c r="AJ1060" s="8">
        <v>0</v>
      </c>
      <c r="AK1060" s="8">
        <v>0</v>
      </c>
      <c r="AL1060" s="8">
        <v>0</v>
      </c>
      <c r="AM1060" s="7">
        <v>0</v>
      </c>
      <c r="AN1060" s="7">
        <v>0</v>
      </c>
      <c r="AO1060" s="7">
        <v>0</v>
      </c>
      <c r="AP1060" s="7">
        <v>0</v>
      </c>
      <c r="AQ1060" s="7">
        <v>0</v>
      </c>
      <c r="AR1060" s="7">
        <f>F1060-W1060</f>
        <v>0</v>
      </c>
    </row>
    <row r="1061" spans="1:44" ht="16" x14ac:dyDescent="0.2">
      <c r="A1061" s="5" t="s">
        <v>3312</v>
      </c>
      <c r="C1061" t="s">
        <v>41</v>
      </c>
      <c r="D1061" t="s">
        <v>66</v>
      </c>
      <c r="E1061" t="s">
        <v>41</v>
      </c>
      <c r="F1061" s="6">
        <v>41</v>
      </c>
      <c r="G1061">
        <v>1974</v>
      </c>
      <c r="H1061" t="s">
        <v>46</v>
      </c>
      <c r="I1061" t="s">
        <v>46</v>
      </c>
      <c r="J1061" s="5" t="s">
        <v>3313</v>
      </c>
      <c r="K1061" s="13" t="s">
        <v>3314</v>
      </c>
      <c r="L1061" t="s">
        <v>3315</v>
      </c>
      <c r="M1061" s="6">
        <v>0</v>
      </c>
      <c r="N1061" s="6">
        <v>38</v>
      </c>
      <c r="O1061" s="6">
        <v>3</v>
      </c>
      <c r="P1061" s="6">
        <v>0</v>
      </c>
      <c r="Q1061" s="6">
        <v>0</v>
      </c>
      <c r="R1061" s="6">
        <v>0</v>
      </c>
      <c r="S1061" s="6">
        <v>0</v>
      </c>
      <c r="T1061" s="6">
        <v>0</v>
      </c>
      <c r="U1061" s="6">
        <v>0</v>
      </c>
      <c r="V1061" s="6">
        <v>41</v>
      </c>
      <c r="W1061" s="7">
        <v>0</v>
      </c>
      <c r="X1061" s="7">
        <v>0</v>
      </c>
      <c r="Y1061" s="7">
        <v>0</v>
      </c>
      <c r="Z1061" s="7">
        <v>0</v>
      </c>
      <c r="AA1061" s="7">
        <v>0</v>
      </c>
      <c r="AB1061" s="7">
        <v>0</v>
      </c>
      <c r="AC1061" s="6">
        <v>0</v>
      </c>
      <c r="AD1061" s="6">
        <v>0</v>
      </c>
      <c r="AE1061" s="6">
        <v>0</v>
      </c>
      <c r="AF1061" s="6">
        <v>0</v>
      </c>
      <c r="AG1061" s="6">
        <v>0</v>
      </c>
      <c r="AH1061" s="8">
        <v>0</v>
      </c>
      <c r="AI1061" s="8">
        <v>0</v>
      </c>
      <c r="AJ1061" s="8">
        <v>0</v>
      </c>
      <c r="AK1061" s="8">
        <v>0</v>
      </c>
      <c r="AL1061" s="8">
        <v>0</v>
      </c>
      <c r="AM1061" s="7">
        <v>0</v>
      </c>
      <c r="AN1061" s="7">
        <v>38</v>
      </c>
      <c r="AO1061" s="7">
        <v>3</v>
      </c>
      <c r="AP1061" s="7">
        <v>0</v>
      </c>
      <c r="AQ1061" s="7">
        <v>0</v>
      </c>
      <c r="AR1061" s="7">
        <f>F1061-W1061</f>
        <v>41</v>
      </c>
    </row>
    <row r="1062" spans="1:44" ht="16" x14ac:dyDescent="0.2">
      <c r="A1062" s="5" t="s">
        <v>3307</v>
      </c>
      <c r="C1062" t="s">
        <v>41</v>
      </c>
      <c r="D1062" t="s">
        <v>41</v>
      </c>
      <c r="E1062" t="s">
        <v>373</v>
      </c>
      <c r="F1062" s="6">
        <v>41</v>
      </c>
      <c r="G1062">
        <v>2013</v>
      </c>
      <c r="H1062" t="s">
        <v>72</v>
      </c>
      <c r="I1062" t="s">
        <v>72</v>
      </c>
      <c r="J1062" s="5" t="s">
        <v>3308</v>
      </c>
      <c r="K1062" s="13" t="s">
        <v>376</v>
      </c>
      <c r="L1062" t="s">
        <v>3309</v>
      </c>
      <c r="M1062" s="6">
        <v>0</v>
      </c>
      <c r="N1062" s="6">
        <v>41</v>
      </c>
      <c r="O1062" s="6">
        <v>0</v>
      </c>
      <c r="P1062" s="6">
        <v>0</v>
      </c>
      <c r="Q1062" s="6">
        <v>0</v>
      </c>
      <c r="R1062" s="6">
        <v>0</v>
      </c>
      <c r="S1062" s="6">
        <v>0</v>
      </c>
      <c r="T1062" s="6">
        <v>0</v>
      </c>
      <c r="U1062" s="6">
        <v>41</v>
      </c>
      <c r="V1062" s="6">
        <v>0</v>
      </c>
      <c r="W1062" s="7">
        <v>0</v>
      </c>
      <c r="X1062" s="7">
        <v>0</v>
      </c>
      <c r="Y1062" s="7">
        <v>0</v>
      </c>
      <c r="Z1062" s="7">
        <v>0</v>
      </c>
      <c r="AA1062" s="7">
        <v>0</v>
      </c>
      <c r="AB1062" s="7">
        <v>0</v>
      </c>
      <c r="AC1062" s="6">
        <v>0</v>
      </c>
      <c r="AD1062" s="6">
        <v>0</v>
      </c>
      <c r="AE1062" s="6">
        <v>0</v>
      </c>
      <c r="AF1062" s="6">
        <v>0</v>
      </c>
      <c r="AG1062" s="6">
        <v>0</v>
      </c>
      <c r="AH1062" s="8">
        <v>0</v>
      </c>
      <c r="AI1062" s="8">
        <v>0</v>
      </c>
      <c r="AJ1062" s="8">
        <v>0</v>
      </c>
      <c r="AK1062" s="8">
        <v>0</v>
      </c>
      <c r="AL1062" s="8">
        <v>0</v>
      </c>
      <c r="AM1062" s="7">
        <v>0</v>
      </c>
      <c r="AN1062" s="7">
        <v>41</v>
      </c>
      <c r="AO1062" s="7">
        <v>0</v>
      </c>
      <c r="AP1062" s="7">
        <v>0</v>
      </c>
      <c r="AQ1062" s="7">
        <v>0</v>
      </c>
      <c r="AR1062" s="7">
        <f>F1062-W1062</f>
        <v>41</v>
      </c>
    </row>
    <row r="1063" spans="1:44" ht="16" x14ac:dyDescent="0.2">
      <c r="A1063" s="5" t="s">
        <v>3316</v>
      </c>
      <c r="C1063" t="s">
        <v>41</v>
      </c>
      <c r="D1063" t="s">
        <v>41</v>
      </c>
      <c r="E1063" t="s">
        <v>41</v>
      </c>
      <c r="F1063" s="6">
        <v>40</v>
      </c>
      <c r="G1063">
        <v>2011</v>
      </c>
      <c r="H1063" t="s">
        <v>63</v>
      </c>
      <c r="I1063" t="s">
        <v>63</v>
      </c>
      <c r="J1063" s="5" t="s">
        <v>688</v>
      </c>
      <c r="K1063" s="13" t="s">
        <v>55</v>
      </c>
      <c r="L1063" t="s">
        <v>3317</v>
      </c>
      <c r="M1063" s="6">
        <v>0</v>
      </c>
      <c r="N1063" s="6">
        <v>0</v>
      </c>
      <c r="O1063" s="6">
        <v>0</v>
      </c>
      <c r="P1063" s="6">
        <v>0</v>
      </c>
      <c r="Q1063" s="6">
        <v>40</v>
      </c>
      <c r="R1063" s="6">
        <v>0</v>
      </c>
      <c r="S1063" s="6">
        <v>40</v>
      </c>
      <c r="T1063" s="6">
        <v>0</v>
      </c>
      <c r="U1063" s="6">
        <v>0</v>
      </c>
      <c r="V1063" s="6">
        <v>0</v>
      </c>
      <c r="W1063" s="7">
        <v>0</v>
      </c>
      <c r="X1063" s="7">
        <v>0</v>
      </c>
      <c r="Y1063" s="7">
        <v>0</v>
      </c>
      <c r="Z1063" s="7">
        <v>0</v>
      </c>
      <c r="AA1063" s="7">
        <v>0</v>
      </c>
      <c r="AB1063" s="7">
        <v>0</v>
      </c>
      <c r="AC1063" s="6">
        <v>0</v>
      </c>
      <c r="AD1063" s="6">
        <v>0</v>
      </c>
      <c r="AE1063" s="6">
        <v>0</v>
      </c>
      <c r="AF1063" s="6">
        <v>0</v>
      </c>
      <c r="AG1063" s="6">
        <v>0</v>
      </c>
      <c r="AH1063" s="8">
        <v>0</v>
      </c>
      <c r="AI1063" s="8">
        <v>0</v>
      </c>
      <c r="AJ1063" s="8">
        <v>0</v>
      </c>
      <c r="AK1063" s="8">
        <v>0</v>
      </c>
      <c r="AL1063" s="8">
        <v>0</v>
      </c>
      <c r="AM1063" s="7">
        <v>0</v>
      </c>
      <c r="AN1063" s="7">
        <v>0</v>
      </c>
      <c r="AO1063" s="7">
        <v>0</v>
      </c>
      <c r="AP1063" s="7">
        <v>0</v>
      </c>
      <c r="AQ1063" s="7">
        <v>40</v>
      </c>
      <c r="AR1063" s="7">
        <f>F1063-W1063</f>
        <v>40</v>
      </c>
    </row>
    <row r="1064" spans="1:44" ht="48" x14ac:dyDescent="0.2">
      <c r="A1064" s="5" t="s">
        <v>3321</v>
      </c>
      <c r="C1064" t="s">
        <v>41</v>
      </c>
      <c r="D1064" t="s">
        <v>41</v>
      </c>
      <c r="E1064" t="s">
        <v>41</v>
      </c>
      <c r="F1064" s="6">
        <v>39</v>
      </c>
      <c r="G1064">
        <v>1991</v>
      </c>
      <c r="H1064" t="s">
        <v>46</v>
      </c>
      <c r="I1064" t="s">
        <v>3322</v>
      </c>
      <c r="J1064" s="5" t="s">
        <v>3111</v>
      </c>
      <c r="K1064" s="13" t="s">
        <v>605</v>
      </c>
      <c r="L1064" t="s">
        <v>3323</v>
      </c>
      <c r="M1064" s="6">
        <v>0</v>
      </c>
      <c r="N1064" s="6">
        <v>0</v>
      </c>
      <c r="O1064" s="6">
        <v>39</v>
      </c>
      <c r="P1064" s="6">
        <v>0</v>
      </c>
      <c r="Q1064" s="6">
        <v>0</v>
      </c>
      <c r="R1064" s="6">
        <v>0</v>
      </c>
      <c r="S1064" s="6">
        <v>0</v>
      </c>
      <c r="T1064" s="6">
        <v>0</v>
      </c>
      <c r="U1064" s="6">
        <v>0</v>
      </c>
      <c r="V1064" s="6">
        <v>39</v>
      </c>
      <c r="W1064" s="7">
        <v>0</v>
      </c>
      <c r="X1064" s="7">
        <v>0</v>
      </c>
      <c r="Y1064" s="7">
        <v>0</v>
      </c>
      <c r="Z1064" s="7">
        <v>0</v>
      </c>
      <c r="AA1064" s="7">
        <v>0</v>
      </c>
      <c r="AB1064" s="7">
        <v>0</v>
      </c>
      <c r="AC1064" s="6">
        <v>0</v>
      </c>
      <c r="AD1064" s="6">
        <v>0</v>
      </c>
      <c r="AE1064" s="6">
        <v>0</v>
      </c>
      <c r="AF1064" s="6">
        <v>0</v>
      </c>
      <c r="AG1064" s="6">
        <v>0</v>
      </c>
      <c r="AH1064" s="8">
        <v>0</v>
      </c>
      <c r="AI1064" s="8">
        <v>0</v>
      </c>
      <c r="AJ1064" s="8">
        <v>0</v>
      </c>
      <c r="AK1064" s="8">
        <v>0</v>
      </c>
      <c r="AL1064" s="8">
        <v>0</v>
      </c>
      <c r="AM1064" s="7">
        <v>0</v>
      </c>
      <c r="AN1064" s="7">
        <v>0</v>
      </c>
      <c r="AO1064" s="7">
        <v>39</v>
      </c>
      <c r="AP1064" s="7">
        <v>0</v>
      </c>
      <c r="AQ1064" s="7">
        <v>0</v>
      </c>
      <c r="AR1064" s="7">
        <f>F1064-W1064</f>
        <v>39</v>
      </c>
    </row>
    <row r="1065" spans="1:44" ht="16" x14ac:dyDescent="0.2">
      <c r="A1065" s="5" t="s">
        <v>3328</v>
      </c>
      <c r="C1065" t="s">
        <v>41</v>
      </c>
      <c r="D1065" t="s">
        <v>41</v>
      </c>
      <c r="E1065" t="s">
        <v>41</v>
      </c>
      <c r="F1065" s="6">
        <v>39</v>
      </c>
      <c r="G1065">
        <v>1969</v>
      </c>
      <c r="H1065" t="s">
        <v>46</v>
      </c>
      <c r="I1065" t="s">
        <v>46</v>
      </c>
      <c r="J1065" s="5" t="s">
        <v>3329</v>
      </c>
      <c r="K1065" s="13" t="s">
        <v>198</v>
      </c>
      <c r="L1065" t="s">
        <v>3330</v>
      </c>
      <c r="M1065" s="6">
        <v>0</v>
      </c>
      <c r="N1065" s="6">
        <v>39</v>
      </c>
      <c r="O1065" s="6">
        <v>0</v>
      </c>
      <c r="P1065" s="6">
        <v>0</v>
      </c>
      <c r="Q1065" s="6">
        <v>0</v>
      </c>
      <c r="R1065" s="6">
        <v>0</v>
      </c>
      <c r="S1065" s="6">
        <v>0</v>
      </c>
      <c r="T1065" s="6">
        <v>0</v>
      </c>
      <c r="U1065" s="6">
        <v>0</v>
      </c>
      <c r="V1065" s="6">
        <v>39</v>
      </c>
      <c r="W1065" s="7">
        <v>0</v>
      </c>
      <c r="X1065" s="7">
        <v>0</v>
      </c>
      <c r="Y1065" s="7">
        <v>0</v>
      </c>
      <c r="Z1065" s="7">
        <v>0</v>
      </c>
      <c r="AA1065" s="7">
        <v>0</v>
      </c>
      <c r="AB1065" s="7">
        <v>0</v>
      </c>
      <c r="AC1065" s="6">
        <v>0</v>
      </c>
      <c r="AD1065" s="6">
        <v>0</v>
      </c>
      <c r="AE1065" s="6">
        <v>0</v>
      </c>
      <c r="AF1065" s="6">
        <v>0</v>
      </c>
      <c r="AG1065" s="6">
        <v>0</v>
      </c>
      <c r="AH1065" s="8">
        <v>0</v>
      </c>
      <c r="AI1065" s="8">
        <v>0</v>
      </c>
      <c r="AJ1065" s="8">
        <v>0</v>
      </c>
      <c r="AK1065" s="8">
        <v>0</v>
      </c>
      <c r="AL1065" s="8">
        <v>0</v>
      </c>
      <c r="AM1065" s="7">
        <v>0</v>
      </c>
      <c r="AN1065" s="7">
        <v>39</v>
      </c>
      <c r="AO1065" s="7">
        <v>0</v>
      </c>
      <c r="AP1065" s="7">
        <v>0</v>
      </c>
      <c r="AQ1065" s="7">
        <v>0</v>
      </c>
      <c r="AR1065" s="7">
        <f>F1065-W1065</f>
        <v>39</v>
      </c>
    </row>
    <row r="1066" spans="1:44" ht="32" x14ac:dyDescent="0.2">
      <c r="A1066" s="5" t="s">
        <v>3324</v>
      </c>
      <c r="C1066" t="s">
        <v>41</v>
      </c>
      <c r="D1066" t="s">
        <v>66</v>
      </c>
      <c r="E1066" t="s">
        <v>41</v>
      </c>
      <c r="F1066" s="6">
        <v>39</v>
      </c>
      <c r="G1066">
        <v>1984</v>
      </c>
      <c r="H1066" t="s">
        <v>46</v>
      </c>
      <c r="I1066" t="s">
        <v>42</v>
      </c>
      <c r="J1066" s="5" t="s">
        <v>3325</v>
      </c>
      <c r="K1066" s="13" t="s">
        <v>3326</v>
      </c>
      <c r="L1066" t="s">
        <v>3327</v>
      </c>
      <c r="M1066" s="6">
        <v>0</v>
      </c>
      <c r="N1066" s="6">
        <v>39</v>
      </c>
      <c r="O1066" s="6">
        <v>0</v>
      </c>
      <c r="P1066" s="6">
        <v>0</v>
      </c>
      <c r="Q1066" s="6">
        <v>0</v>
      </c>
      <c r="R1066" s="6">
        <v>0</v>
      </c>
      <c r="S1066" s="6">
        <v>0</v>
      </c>
      <c r="T1066" s="6">
        <v>0</v>
      </c>
      <c r="U1066" s="6">
        <v>0</v>
      </c>
      <c r="V1066" s="6">
        <v>39</v>
      </c>
      <c r="W1066" s="7">
        <v>0</v>
      </c>
      <c r="X1066" s="7">
        <v>0</v>
      </c>
      <c r="Y1066" s="7">
        <v>0</v>
      </c>
      <c r="Z1066" s="7">
        <v>0</v>
      </c>
      <c r="AA1066" s="7">
        <v>0</v>
      </c>
      <c r="AB1066" s="7">
        <v>0</v>
      </c>
      <c r="AC1066" s="6">
        <v>0</v>
      </c>
      <c r="AD1066" s="6">
        <v>0</v>
      </c>
      <c r="AE1066" s="6">
        <v>0</v>
      </c>
      <c r="AF1066" s="6">
        <v>0</v>
      </c>
      <c r="AG1066" s="6">
        <v>0</v>
      </c>
      <c r="AH1066" s="8">
        <v>0</v>
      </c>
      <c r="AI1066" s="8">
        <v>0</v>
      </c>
      <c r="AJ1066" s="8">
        <v>0</v>
      </c>
      <c r="AK1066" s="8">
        <v>0</v>
      </c>
      <c r="AL1066" s="8">
        <v>0</v>
      </c>
      <c r="AM1066" s="7">
        <v>0</v>
      </c>
      <c r="AN1066" s="7">
        <v>39</v>
      </c>
      <c r="AO1066" s="7">
        <v>0</v>
      </c>
      <c r="AP1066" s="7">
        <v>0</v>
      </c>
      <c r="AQ1066" s="7">
        <v>0</v>
      </c>
      <c r="AR1066" s="7">
        <f>F1066-W1066</f>
        <v>39</v>
      </c>
    </row>
    <row r="1067" spans="1:44" ht="16" x14ac:dyDescent="0.2">
      <c r="A1067" s="5" t="s">
        <v>3318</v>
      </c>
      <c r="C1067" t="s">
        <v>41</v>
      </c>
      <c r="D1067" t="s">
        <v>41</v>
      </c>
      <c r="E1067" t="s">
        <v>373</v>
      </c>
      <c r="F1067" s="6">
        <v>39</v>
      </c>
      <c r="G1067">
        <v>2013</v>
      </c>
      <c r="H1067" t="s">
        <v>46</v>
      </c>
      <c r="I1067" t="s">
        <v>46</v>
      </c>
      <c r="J1067" s="5" t="s">
        <v>3319</v>
      </c>
      <c r="K1067" s="13" t="s">
        <v>3</v>
      </c>
      <c r="L1067" t="s">
        <v>3320</v>
      </c>
      <c r="M1067" s="6">
        <v>39</v>
      </c>
      <c r="N1067" s="6">
        <v>0</v>
      </c>
      <c r="O1067" s="6">
        <v>0</v>
      </c>
      <c r="P1067" s="6">
        <v>0</v>
      </c>
      <c r="Q1067" s="6">
        <v>0</v>
      </c>
      <c r="R1067" s="6">
        <v>0</v>
      </c>
      <c r="S1067" s="6">
        <v>0</v>
      </c>
      <c r="T1067" s="6">
        <v>0</v>
      </c>
      <c r="U1067" s="6">
        <v>0</v>
      </c>
      <c r="V1067" s="6">
        <v>39</v>
      </c>
      <c r="W1067" s="7">
        <v>0</v>
      </c>
      <c r="X1067" s="7">
        <v>0</v>
      </c>
      <c r="Y1067" s="7">
        <v>0</v>
      </c>
      <c r="Z1067" s="7">
        <v>0</v>
      </c>
      <c r="AA1067" s="7">
        <v>0</v>
      </c>
      <c r="AB1067" s="7">
        <v>0</v>
      </c>
      <c r="AC1067" s="6">
        <v>0</v>
      </c>
      <c r="AD1067" s="6">
        <v>0</v>
      </c>
      <c r="AE1067" s="6">
        <v>0</v>
      </c>
      <c r="AF1067" s="6">
        <v>0</v>
      </c>
      <c r="AG1067" s="6">
        <v>0</v>
      </c>
      <c r="AH1067" s="8">
        <v>0</v>
      </c>
      <c r="AI1067" s="8">
        <v>0</v>
      </c>
      <c r="AJ1067" s="8">
        <v>0</v>
      </c>
      <c r="AK1067" s="8">
        <v>0</v>
      </c>
      <c r="AL1067" s="8">
        <v>0</v>
      </c>
      <c r="AM1067" s="7">
        <v>39</v>
      </c>
      <c r="AN1067" s="7">
        <v>0</v>
      </c>
      <c r="AO1067" s="7">
        <v>0</v>
      </c>
      <c r="AP1067" s="7">
        <v>0</v>
      </c>
      <c r="AQ1067" s="7">
        <v>0</v>
      </c>
      <c r="AR1067" s="7">
        <f>F1067-W1067</f>
        <v>39</v>
      </c>
    </row>
    <row r="1068" spans="1:44" ht="16" x14ac:dyDescent="0.2">
      <c r="A1068" s="5">
        <v>1989</v>
      </c>
      <c r="C1068" t="s">
        <v>40</v>
      </c>
      <c r="D1068" t="s">
        <v>41</v>
      </c>
      <c r="E1068" t="s">
        <v>373</v>
      </c>
      <c r="F1068" s="6">
        <v>38</v>
      </c>
      <c r="G1068">
        <v>2014</v>
      </c>
      <c r="H1068" t="s">
        <v>87</v>
      </c>
      <c r="I1068" t="s">
        <v>3338</v>
      </c>
      <c r="J1068" s="5" t="s">
        <v>3339</v>
      </c>
      <c r="K1068" s="13" t="s">
        <v>3340</v>
      </c>
      <c r="L1068" t="s">
        <v>3341</v>
      </c>
      <c r="M1068" s="6">
        <v>38</v>
      </c>
      <c r="N1068" s="6">
        <v>0</v>
      </c>
      <c r="O1068" s="6">
        <v>0</v>
      </c>
      <c r="P1068" s="6">
        <v>0</v>
      </c>
      <c r="Q1068" s="6">
        <v>0</v>
      </c>
      <c r="R1068" s="6">
        <v>0</v>
      </c>
      <c r="S1068" s="6">
        <v>0</v>
      </c>
      <c r="T1068" s="6">
        <v>0</v>
      </c>
      <c r="U1068" s="6">
        <v>38</v>
      </c>
      <c r="V1068" s="6">
        <v>0</v>
      </c>
      <c r="W1068" s="7">
        <v>38</v>
      </c>
      <c r="X1068" s="7">
        <v>38</v>
      </c>
      <c r="Y1068" s="7">
        <v>0</v>
      </c>
      <c r="Z1068" s="7">
        <v>0</v>
      </c>
      <c r="AA1068" s="7">
        <v>0</v>
      </c>
      <c r="AB1068" s="7">
        <v>0</v>
      </c>
      <c r="AC1068" s="6">
        <v>0</v>
      </c>
      <c r="AD1068" s="6">
        <v>0</v>
      </c>
      <c r="AE1068" s="6">
        <v>0</v>
      </c>
      <c r="AF1068" s="6">
        <v>38</v>
      </c>
      <c r="AG1068" s="6">
        <v>0</v>
      </c>
      <c r="AH1068" s="8">
        <v>38</v>
      </c>
      <c r="AI1068" s="8">
        <v>0</v>
      </c>
      <c r="AJ1068" s="8">
        <v>0</v>
      </c>
      <c r="AK1068" s="8">
        <v>0</v>
      </c>
      <c r="AL1068" s="8">
        <v>0</v>
      </c>
      <c r="AM1068" s="7">
        <v>0</v>
      </c>
      <c r="AN1068" s="7">
        <v>0</v>
      </c>
      <c r="AO1068" s="7">
        <v>0</v>
      </c>
      <c r="AP1068" s="7">
        <v>0</v>
      </c>
      <c r="AQ1068" s="7">
        <v>0</v>
      </c>
      <c r="AR1068" s="7">
        <f>F1068-W1068</f>
        <v>0</v>
      </c>
    </row>
    <row r="1069" spans="1:44" ht="16" x14ac:dyDescent="0.2">
      <c r="A1069" s="5" t="s">
        <v>3333</v>
      </c>
      <c r="C1069" t="s">
        <v>41</v>
      </c>
      <c r="D1069" t="s">
        <v>41</v>
      </c>
      <c r="E1069" t="s">
        <v>41</v>
      </c>
      <c r="F1069" s="6">
        <v>38</v>
      </c>
      <c r="G1069">
        <v>2016</v>
      </c>
      <c r="H1069" t="s">
        <v>72</v>
      </c>
      <c r="I1069" t="s">
        <v>72</v>
      </c>
      <c r="J1069" s="5" t="s">
        <v>3334</v>
      </c>
      <c r="K1069" s="13" t="s">
        <v>114</v>
      </c>
      <c r="L1069" t="s">
        <v>3335</v>
      </c>
      <c r="M1069" s="6">
        <v>0</v>
      </c>
      <c r="N1069" s="6">
        <v>0</v>
      </c>
      <c r="O1069" s="6">
        <v>23</v>
      </c>
      <c r="P1069" s="6">
        <v>15</v>
      </c>
      <c r="Q1069" s="6">
        <v>0</v>
      </c>
      <c r="R1069" s="6">
        <v>0</v>
      </c>
      <c r="S1069" s="6">
        <v>0</v>
      </c>
      <c r="T1069" s="6">
        <v>0</v>
      </c>
      <c r="U1069" s="6">
        <v>38</v>
      </c>
      <c r="V1069" s="6">
        <v>0</v>
      </c>
      <c r="W1069" s="7">
        <v>0</v>
      </c>
      <c r="X1069" s="7">
        <v>0</v>
      </c>
      <c r="Y1069" s="7">
        <v>0</v>
      </c>
      <c r="Z1069" s="7">
        <v>0</v>
      </c>
      <c r="AA1069" s="7">
        <v>0</v>
      </c>
      <c r="AB1069" s="7">
        <v>0</v>
      </c>
      <c r="AC1069" s="6">
        <v>0</v>
      </c>
      <c r="AD1069" s="6">
        <v>0</v>
      </c>
      <c r="AE1069" s="6">
        <v>0</v>
      </c>
      <c r="AF1069" s="6">
        <v>0</v>
      </c>
      <c r="AG1069" s="6">
        <v>0</v>
      </c>
      <c r="AH1069" s="8">
        <v>0</v>
      </c>
      <c r="AI1069" s="8">
        <v>0</v>
      </c>
      <c r="AJ1069" s="8">
        <v>0</v>
      </c>
      <c r="AK1069" s="8">
        <v>0</v>
      </c>
      <c r="AL1069" s="8">
        <v>0</v>
      </c>
      <c r="AM1069" s="7">
        <v>0</v>
      </c>
      <c r="AN1069" s="7">
        <v>0</v>
      </c>
      <c r="AO1069" s="7">
        <v>23</v>
      </c>
      <c r="AP1069" s="7">
        <v>15</v>
      </c>
      <c r="AQ1069" s="7">
        <v>0</v>
      </c>
      <c r="AR1069" s="7">
        <f>F1069-W1069</f>
        <v>38</v>
      </c>
    </row>
    <row r="1070" spans="1:44" ht="16" x14ac:dyDescent="0.2">
      <c r="A1070" s="5" t="s">
        <v>3345</v>
      </c>
      <c r="C1070" t="s">
        <v>41</v>
      </c>
      <c r="D1070" t="s">
        <v>41</v>
      </c>
      <c r="E1070" t="s">
        <v>41</v>
      </c>
      <c r="F1070" s="6">
        <v>38</v>
      </c>
      <c r="G1070">
        <v>1971</v>
      </c>
      <c r="H1070" t="s">
        <v>46</v>
      </c>
      <c r="I1070" t="s">
        <v>46</v>
      </c>
      <c r="J1070" s="5" t="s">
        <v>3111</v>
      </c>
      <c r="K1070" s="13" t="s">
        <v>343</v>
      </c>
      <c r="L1070" t="s">
        <v>3346</v>
      </c>
      <c r="M1070" s="6">
        <v>0</v>
      </c>
      <c r="N1070" s="6">
        <v>0</v>
      </c>
      <c r="O1070" s="6">
        <v>38</v>
      </c>
      <c r="P1070" s="6">
        <v>0</v>
      </c>
      <c r="Q1070" s="6">
        <v>0</v>
      </c>
      <c r="R1070" s="6">
        <v>0</v>
      </c>
      <c r="S1070" s="6">
        <v>0</v>
      </c>
      <c r="T1070" s="6">
        <v>0</v>
      </c>
      <c r="U1070" s="6">
        <v>0</v>
      </c>
      <c r="V1070" s="6">
        <v>38</v>
      </c>
      <c r="W1070" s="7">
        <v>0</v>
      </c>
      <c r="X1070" s="7">
        <v>0</v>
      </c>
      <c r="Y1070" s="7">
        <v>0</v>
      </c>
      <c r="Z1070" s="7">
        <v>0</v>
      </c>
      <c r="AA1070" s="7">
        <v>0</v>
      </c>
      <c r="AB1070" s="7">
        <v>0</v>
      </c>
      <c r="AC1070" s="6">
        <v>0</v>
      </c>
      <c r="AD1070" s="6">
        <v>0</v>
      </c>
      <c r="AE1070" s="6">
        <v>0</v>
      </c>
      <c r="AF1070" s="6">
        <v>0</v>
      </c>
      <c r="AG1070" s="6">
        <v>0</v>
      </c>
      <c r="AH1070" s="8">
        <v>0</v>
      </c>
      <c r="AI1070" s="8">
        <v>0</v>
      </c>
      <c r="AJ1070" s="8">
        <v>0</v>
      </c>
      <c r="AK1070" s="8">
        <v>0</v>
      </c>
      <c r="AL1070" s="8">
        <v>0</v>
      </c>
      <c r="AM1070" s="7">
        <v>0</v>
      </c>
      <c r="AN1070" s="7">
        <v>0</v>
      </c>
      <c r="AO1070" s="7">
        <v>38</v>
      </c>
      <c r="AP1070" s="7">
        <v>0</v>
      </c>
      <c r="AQ1070" s="7">
        <v>0</v>
      </c>
      <c r="AR1070" s="7">
        <f>F1070-W1070</f>
        <v>38</v>
      </c>
    </row>
    <row r="1071" spans="1:44" ht="16" x14ac:dyDescent="0.2">
      <c r="A1071" s="5" t="s">
        <v>3347</v>
      </c>
      <c r="C1071" t="s">
        <v>41</v>
      </c>
      <c r="D1071" t="s">
        <v>41</v>
      </c>
      <c r="E1071" t="s">
        <v>41</v>
      </c>
      <c r="F1071" s="6">
        <v>38</v>
      </c>
      <c r="G1071">
        <v>1924</v>
      </c>
      <c r="H1071" t="s">
        <v>46</v>
      </c>
      <c r="I1071" t="s">
        <v>46</v>
      </c>
      <c r="J1071" s="5" t="s">
        <v>3348</v>
      </c>
      <c r="K1071" s="13" t="s">
        <v>55</v>
      </c>
      <c r="L1071" t="s">
        <v>3349</v>
      </c>
      <c r="M1071" s="6">
        <v>0</v>
      </c>
      <c r="N1071" s="6">
        <v>38</v>
      </c>
      <c r="O1071" s="6">
        <v>0</v>
      </c>
      <c r="P1071" s="6">
        <v>0</v>
      </c>
      <c r="Q1071" s="6">
        <v>0</v>
      </c>
      <c r="R1071" s="6">
        <v>0</v>
      </c>
      <c r="S1071" s="6">
        <v>0</v>
      </c>
      <c r="T1071" s="6">
        <v>0</v>
      </c>
      <c r="U1071" s="6">
        <v>0</v>
      </c>
      <c r="V1071" s="6">
        <v>38</v>
      </c>
      <c r="W1071" s="7">
        <v>0</v>
      </c>
      <c r="X1071" s="7">
        <v>0</v>
      </c>
      <c r="Y1071" s="7">
        <v>0</v>
      </c>
      <c r="Z1071" s="7">
        <v>0</v>
      </c>
      <c r="AA1071" s="7">
        <v>0</v>
      </c>
      <c r="AB1071" s="7">
        <v>0</v>
      </c>
      <c r="AC1071" s="6">
        <v>0</v>
      </c>
      <c r="AD1071" s="6">
        <v>0</v>
      </c>
      <c r="AE1071" s="6">
        <v>0</v>
      </c>
      <c r="AF1071" s="6">
        <v>0</v>
      </c>
      <c r="AG1071" s="6">
        <v>0</v>
      </c>
      <c r="AH1071" s="8">
        <v>0</v>
      </c>
      <c r="AI1071" s="8">
        <v>0</v>
      </c>
      <c r="AJ1071" s="8">
        <v>0</v>
      </c>
      <c r="AK1071" s="8">
        <v>0</v>
      </c>
      <c r="AL1071" s="8">
        <v>0</v>
      </c>
      <c r="AM1071" s="7">
        <v>0</v>
      </c>
      <c r="AN1071" s="7">
        <v>38</v>
      </c>
      <c r="AO1071" s="7">
        <v>0</v>
      </c>
      <c r="AP1071" s="7">
        <v>0</v>
      </c>
      <c r="AQ1071" s="7">
        <v>0</v>
      </c>
      <c r="AR1071" s="7">
        <f>F1071-W1071</f>
        <v>38</v>
      </c>
    </row>
    <row r="1072" spans="1:44" ht="16" x14ac:dyDescent="0.2">
      <c r="A1072" s="5" t="s">
        <v>3350</v>
      </c>
      <c r="C1072" t="s">
        <v>41</v>
      </c>
      <c r="D1072" t="s">
        <v>41</v>
      </c>
      <c r="E1072" t="s">
        <v>41</v>
      </c>
      <c r="F1072" s="6">
        <v>38</v>
      </c>
      <c r="G1072">
        <v>1918</v>
      </c>
      <c r="H1072" t="s">
        <v>46</v>
      </c>
      <c r="I1072" t="s">
        <v>46</v>
      </c>
      <c r="J1072" s="5" t="s">
        <v>2922</v>
      </c>
      <c r="K1072" s="13" t="s">
        <v>198</v>
      </c>
      <c r="L1072" t="s">
        <v>3351</v>
      </c>
      <c r="M1072" s="6">
        <v>0</v>
      </c>
      <c r="N1072" s="6">
        <v>38</v>
      </c>
      <c r="O1072" s="6">
        <v>0</v>
      </c>
      <c r="P1072" s="6">
        <v>0</v>
      </c>
      <c r="Q1072" s="6">
        <v>0</v>
      </c>
      <c r="R1072" s="6">
        <v>0</v>
      </c>
      <c r="S1072" s="6">
        <v>0</v>
      </c>
      <c r="T1072" s="6">
        <v>0</v>
      </c>
      <c r="U1072" s="6">
        <v>0</v>
      </c>
      <c r="V1072" s="6">
        <v>38</v>
      </c>
      <c r="W1072" s="7">
        <v>0</v>
      </c>
      <c r="X1072" s="7">
        <v>0</v>
      </c>
      <c r="Y1072" s="7">
        <v>0</v>
      </c>
      <c r="Z1072" s="7">
        <v>0</v>
      </c>
      <c r="AA1072" s="7">
        <v>0</v>
      </c>
      <c r="AB1072" s="7">
        <v>0</v>
      </c>
      <c r="AC1072" s="6">
        <v>0</v>
      </c>
      <c r="AD1072" s="6">
        <v>0</v>
      </c>
      <c r="AE1072" s="6">
        <v>0</v>
      </c>
      <c r="AF1072" s="6">
        <v>0</v>
      </c>
      <c r="AG1072" s="6">
        <v>0</v>
      </c>
      <c r="AH1072" s="8">
        <v>0</v>
      </c>
      <c r="AI1072" s="8">
        <v>0</v>
      </c>
      <c r="AJ1072" s="8">
        <v>0</v>
      </c>
      <c r="AK1072" s="8">
        <v>0</v>
      </c>
      <c r="AL1072" s="8">
        <v>0</v>
      </c>
      <c r="AM1072" s="7">
        <v>0</v>
      </c>
      <c r="AN1072" s="7">
        <v>38</v>
      </c>
      <c r="AO1072" s="7">
        <v>0</v>
      </c>
      <c r="AP1072" s="7">
        <v>0</v>
      </c>
      <c r="AQ1072" s="7">
        <v>0</v>
      </c>
      <c r="AR1072" s="7">
        <f>F1072-W1072</f>
        <v>38</v>
      </c>
    </row>
    <row r="1073" spans="1:44" ht="16" x14ac:dyDescent="0.2">
      <c r="A1073" s="5" t="s">
        <v>3342</v>
      </c>
      <c r="C1073" t="s">
        <v>41</v>
      </c>
      <c r="D1073" t="s">
        <v>41</v>
      </c>
      <c r="E1073" t="s">
        <v>373</v>
      </c>
      <c r="F1073" s="6">
        <v>38</v>
      </c>
      <c r="G1073">
        <v>2011</v>
      </c>
      <c r="H1073" t="s">
        <v>72</v>
      </c>
      <c r="I1073" t="s">
        <v>72</v>
      </c>
      <c r="J1073" s="5" t="s">
        <v>3343</v>
      </c>
      <c r="K1073" s="13" t="s">
        <v>3</v>
      </c>
      <c r="L1073" t="s">
        <v>3344</v>
      </c>
      <c r="M1073" s="6">
        <v>0</v>
      </c>
      <c r="N1073" s="6">
        <v>0</v>
      </c>
      <c r="O1073" s="6">
        <v>38</v>
      </c>
      <c r="P1073" s="6">
        <v>0</v>
      </c>
      <c r="Q1073" s="6">
        <v>0</v>
      </c>
      <c r="R1073" s="6">
        <v>0</v>
      </c>
      <c r="S1073" s="6">
        <v>0</v>
      </c>
      <c r="T1073" s="6">
        <v>0</v>
      </c>
      <c r="U1073" s="6">
        <v>38</v>
      </c>
      <c r="V1073" s="6">
        <v>0</v>
      </c>
      <c r="W1073" s="7">
        <v>0</v>
      </c>
      <c r="X1073" s="7">
        <v>0</v>
      </c>
      <c r="Y1073" s="7">
        <v>0</v>
      </c>
      <c r="Z1073" s="7">
        <v>0</v>
      </c>
      <c r="AA1073" s="7">
        <v>0</v>
      </c>
      <c r="AB1073" s="7">
        <v>0</v>
      </c>
      <c r="AC1073" s="6">
        <v>0</v>
      </c>
      <c r="AD1073" s="6">
        <v>0</v>
      </c>
      <c r="AE1073" s="6">
        <v>0</v>
      </c>
      <c r="AF1073" s="6">
        <v>0</v>
      </c>
      <c r="AG1073" s="6">
        <v>0</v>
      </c>
      <c r="AH1073" s="8">
        <v>0</v>
      </c>
      <c r="AI1073" s="8">
        <v>0</v>
      </c>
      <c r="AJ1073" s="8">
        <v>0</v>
      </c>
      <c r="AK1073" s="8">
        <v>0</v>
      </c>
      <c r="AL1073" s="8">
        <v>0</v>
      </c>
      <c r="AM1073" s="7">
        <v>0</v>
      </c>
      <c r="AN1073" s="7">
        <v>0</v>
      </c>
      <c r="AO1073" s="7">
        <v>38</v>
      </c>
      <c r="AP1073" s="7">
        <v>0</v>
      </c>
      <c r="AQ1073" s="7">
        <v>0</v>
      </c>
      <c r="AR1073" s="7">
        <f>F1073-W1073</f>
        <v>38</v>
      </c>
    </row>
    <row r="1074" spans="1:44" ht="16" x14ac:dyDescent="0.2">
      <c r="A1074" s="5" t="s">
        <v>3331</v>
      </c>
      <c r="C1074" t="s">
        <v>41</v>
      </c>
      <c r="D1074" t="s">
        <v>41</v>
      </c>
      <c r="E1074" t="s">
        <v>373</v>
      </c>
      <c r="F1074" s="6">
        <v>38</v>
      </c>
      <c r="G1074">
        <v>2017</v>
      </c>
      <c r="H1074" t="s">
        <v>46</v>
      </c>
      <c r="I1074" t="s">
        <v>3332</v>
      </c>
      <c r="K1074" s="13" t="s">
        <v>41</v>
      </c>
      <c r="M1074" s="6"/>
      <c r="N1074" s="6"/>
      <c r="O1074" s="6">
        <v>38</v>
      </c>
      <c r="P1074" s="6"/>
      <c r="Q1074" s="6"/>
      <c r="R1074" s="6">
        <v>0</v>
      </c>
      <c r="S1074" s="6">
        <v>0</v>
      </c>
      <c r="T1074" s="6">
        <v>0</v>
      </c>
      <c r="U1074" s="6">
        <v>0</v>
      </c>
      <c r="V1074" s="6">
        <v>38</v>
      </c>
      <c r="W1074" s="7">
        <v>0</v>
      </c>
      <c r="X1074" s="7">
        <v>0</v>
      </c>
      <c r="Y1074" s="7">
        <v>0</v>
      </c>
      <c r="Z1074" s="7">
        <v>0</v>
      </c>
      <c r="AA1074" s="7">
        <v>0</v>
      </c>
      <c r="AB1074" s="7">
        <v>0</v>
      </c>
      <c r="AC1074" s="6">
        <v>0</v>
      </c>
      <c r="AD1074" s="6">
        <v>0</v>
      </c>
      <c r="AE1074" s="6">
        <v>0</v>
      </c>
      <c r="AF1074" s="6">
        <v>0</v>
      </c>
      <c r="AG1074" s="6">
        <v>0</v>
      </c>
      <c r="AH1074" s="8">
        <v>0</v>
      </c>
      <c r="AI1074" s="8">
        <v>0</v>
      </c>
      <c r="AJ1074" s="8">
        <v>0</v>
      </c>
      <c r="AK1074" s="8">
        <v>0</v>
      </c>
      <c r="AL1074" s="8">
        <v>0</v>
      </c>
      <c r="AM1074" s="7">
        <v>0</v>
      </c>
      <c r="AN1074" s="7">
        <v>0</v>
      </c>
      <c r="AO1074" s="7">
        <v>38</v>
      </c>
      <c r="AP1074" s="7">
        <v>0</v>
      </c>
      <c r="AQ1074" s="7">
        <v>0</v>
      </c>
      <c r="AR1074" s="7">
        <f>F1074-W1074</f>
        <v>38</v>
      </c>
    </row>
    <row r="1075" spans="1:44" ht="16" x14ac:dyDescent="0.2">
      <c r="A1075" s="5" t="s">
        <v>3336</v>
      </c>
      <c r="C1075" t="s">
        <v>41</v>
      </c>
      <c r="D1075" t="s">
        <v>41</v>
      </c>
      <c r="E1075" t="s">
        <v>373</v>
      </c>
      <c r="F1075" s="6">
        <v>38</v>
      </c>
      <c r="G1075">
        <v>2016</v>
      </c>
      <c r="H1075" t="s">
        <v>72</v>
      </c>
      <c r="I1075" t="s">
        <v>72</v>
      </c>
      <c r="J1075" s="5" t="s">
        <v>3337</v>
      </c>
      <c r="K1075" s="13" t="s">
        <v>41</v>
      </c>
      <c r="M1075" s="6"/>
      <c r="N1075" s="6"/>
      <c r="O1075" s="6">
        <v>38</v>
      </c>
      <c r="P1075" s="6"/>
      <c r="Q1075" s="6"/>
      <c r="R1075" s="6">
        <v>0</v>
      </c>
      <c r="S1075" s="6">
        <v>0</v>
      </c>
      <c r="T1075" s="6">
        <v>0</v>
      </c>
      <c r="U1075" s="6">
        <v>38</v>
      </c>
      <c r="V1075" s="6">
        <v>0</v>
      </c>
      <c r="W1075" s="7">
        <v>0</v>
      </c>
      <c r="X1075" s="7">
        <v>0</v>
      </c>
      <c r="Y1075" s="7">
        <v>0</v>
      </c>
      <c r="Z1075" s="7">
        <v>0</v>
      </c>
      <c r="AA1075" s="7">
        <v>0</v>
      </c>
      <c r="AB1075" s="7">
        <v>0</v>
      </c>
      <c r="AC1075" s="6">
        <v>0</v>
      </c>
      <c r="AD1075" s="6">
        <v>0</v>
      </c>
      <c r="AE1075" s="6">
        <v>0</v>
      </c>
      <c r="AF1075" s="6">
        <v>0</v>
      </c>
      <c r="AG1075" s="6">
        <v>0</v>
      </c>
      <c r="AH1075" s="8">
        <v>0</v>
      </c>
      <c r="AI1075" s="8">
        <v>0</v>
      </c>
      <c r="AJ1075" s="8">
        <v>0</v>
      </c>
      <c r="AK1075" s="8">
        <v>0</v>
      </c>
      <c r="AL1075" s="8">
        <v>0</v>
      </c>
      <c r="AM1075" s="7">
        <v>0</v>
      </c>
      <c r="AN1075" s="7">
        <v>0</v>
      </c>
      <c r="AO1075" s="7">
        <v>38</v>
      </c>
      <c r="AP1075" s="7">
        <v>0</v>
      </c>
      <c r="AQ1075" s="7">
        <v>0</v>
      </c>
      <c r="AR1075" s="7">
        <f>F1075-W1075</f>
        <v>38</v>
      </c>
    </row>
    <row r="1076" spans="1:44" ht="48" x14ac:dyDescent="0.2">
      <c r="A1076" s="5" t="s">
        <v>3352</v>
      </c>
      <c r="C1076" t="s">
        <v>41</v>
      </c>
      <c r="D1076" t="s">
        <v>41</v>
      </c>
      <c r="E1076" t="s">
        <v>41</v>
      </c>
      <c r="F1076" s="6">
        <v>37</v>
      </c>
      <c r="G1076">
        <v>1998</v>
      </c>
      <c r="H1076" t="s">
        <v>46</v>
      </c>
      <c r="I1076" t="s">
        <v>46</v>
      </c>
      <c r="J1076" s="5" t="s">
        <v>3353</v>
      </c>
      <c r="K1076" s="13" t="s">
        <v>3</v>
      </c>
      <c r="L1076" t="s">
        <v>3354</v>
      </c>
      <c r="M1076" s="6">
        <v>0</v>
      </c>
      <c r="N1076" s="6">
        <v>0</v>
      </c>
      <c r="O1076" s="6">
        <v>37</v>
      </c>
      <c r="P1076" s="6">
        <v>0</v>
      </c>
      <c r="Q1076" s="6">
        <v>0</v>
      </c>
      <c r="R1076" s="6">
        <v>0</v>
      </c>
      <c r="S1076" s="6">
        <v>0</v>
      </c>
      <c r="T1076" s="6">
        <v>0</v>
      </c>
      <c r="U1076" s="6">
        <v>0</v>
      </c>
      <c r="V1076" s="6">
        <v>37</v>
      </c>
      <c r="W1076" s="7">
        <v>0</v>
      </c>
      <c r="X1076" s="7">
        <v>0</v>
      </c>
      <c r="Y1076" s="7">
        <v>0</v>
      </c>
      <c r="Z1076" s="7">
        <v>0</v>
      </c>
      <c r="AA1076" s="7">
        <v>0</v>
      </c>
      <c r="AB1076" s="7">
        <v>0</v>
      </c>
      <c r="AC1076" s="6">
        <v>0</v>
      </c>
      <c r="AD1076" s="6">
        <v>0</v>
      </c>
      <c r="AE1076" s="6">
        <v>0</v>
      </c>
      <c r="AF1076" s="6">
        <v>0</v>
      </c>
      <c r="AG1076" s="6">
        <v>0</v>
      </c>
      <c r="AH1076" s="8">
        <v>0</v>
      </c>
      <c r="AI1076" s="8">
        <v>0</v>
      </c>
      <c r="AJ1076" s="8">
        <v>0</v>
      </c>
      <c r="AK1076" s="8">
        <v>0</v>
      </c>
      <c r="AL1076" s="8">
        <v>0</v>
      </c>
      <c r="AM1076" s="7">
        <v>0</v>
      </c>
      <c r="AN1076" s="7">
        <v>0</v>
      </c>
      <c r="AO1076" s="7">
        <v>37</v>
      </c>
      <c r="AP1076" s="7">
        <v>0</v>
      </c>
      <c r="AQ1076" s="7">
        <v>0</v>
      </c>
      <c r="AR1076" s="7">
        <f>F1076-W1076</f>
        <v>37</v>
      </c>
    </row>
    <row r="1077" spans="1:44" ht="16" x14ac:dyDescent="0.2">
      <c r="A1077" s="5" t="s">
        <v>3355</v>
      </c>
      <c r="C1077" t="s">
        <v>41</v>
      </c>
      <c r="D1077" t="s">
        <v>66</v>
      </c>
      <c r="E1077" t="s">
        <v>41</v>
      </c>
      <c r="F1077" s="6">
        <v>37</v>
      </c>
      <c r="G1077">
        <v>1976</v>
      </c>
      <c r="H1077" t="s">
        <v>72</v>
      </c>
      <c r="I1077" t="s">
        <v>72</v>
      </c>
      <c r="J1077" s="5" t="s">
        <v>3356</v>
      </c>
      <c r="K1077" s="13" t="s">
        <v>277</v>
      </c>
      <c r="L1077" t="s">
        <v>3357</v>
      </c>
      <c r="M1077" s="6">
        <v>37</v>
      </c>
      <c r="N1077" s="6">
        <v>0</v>
      </c>
      <c r="O1077" s="6">
        <v>0</v>
      </c>
      <c r="P1077" s="6">
        <v>0</v>
      </c>
      <c r="Q1077" s="6">
        <v>0</v>
      </c>
      <c r="R1077" s="6">
        <v>0</v>
      </c>
      <c r="S1077" s="6">
        <v>0</v>
      </c>
      <c r="T1077" s="6">
        <v>0</v>
      </c>
      <c r="U1077" s="6">
        <v>37</v>
      </c>
      <c r="V1077" s="6">
        <v>0</v>
      </c>
      <c r="W1077" s="7">
        <v>0</v>
      </c>
      <c r="X1077" s="7">
        <v>0</v>
      </c>
      <c r="Y1077" s="7">
        <v>0</v>
      </c>
      <c r="Z1077" s="7">
        <v>0</v>
      </c>
      <c r="AA1077" s="7">
        <v>0</v>
      </c>
      <c r="AB1077" s="7">
        <v>0</v>
      </c>
      <c r="AC1077" s="6">
        <v>0</v>
      </c>
      <c r="AD1077" s="6">
        <v>0</v>
      </c>
      <c r="AE1077" s="6">
        <v>0</v>
      </c>
      <c r="AF1077" s="6">
        <v>0</v>
      </c>
      <c r="AG1077" s="6">
        <v>0</v>
      </c>
      <c r="AH1077" s="8">
        <v>0</v>
      </c>
      <c r="AI1077" s="8">
        <v>0</v>
      </c>
      <c r="AJ1077" s="8">
        <v>0</v>
      </c>
      <c r="AK1077" s="8">
        <v>0</v>
      </c>
      <c r="AL1077" s="8">
        <v>0</v>
      </c>
      <c r="AM1077" s="7">
        <v>37</v>
      </c>
      <c r="AN1077" s="7">
        <v>0</v>
      </c>
      <c r="AO1077" s="7">
        <v>0</v>
      </c>
      <c r="AP1077" s="7">
        <v>0</v>
      </c>
      <c r="AQ1077" s="7">
        <v>0</v>
      </c>
      <c r="AR1077" s="7">
        <f>F1077-W1077</f>
        <v>37</v>
      </c>
    </row>
    <row r="1078" spans="1:44" ht="16" x14ac:dyDescent="0.2">
      <c r="A1078" s="5" t="s">
        <v>3368</v>
      </c>
      <c r="C1078" t="s">
        <v>41</v>
      </c>
      <c r="D1078" t="s">
        <v>41</v>
      </c>
      <c r="E1078" t="s">
        <v>41</v>
      </c>
      <c r="F1078" s="6">
        <v>36</v>
      </c>
      <c r="G1078">
        <v>1984</v>
      </c>
      <c r="H1078" t="s">
        <v>720</v>
      </c>
      <c r="I1078" t="s">
        <v>2333</v>
      </c>
      <c r="J1078" s="5" t="s">
        <v>3369</v>
      </c>
      <c r="K1078" s="13" t="s">
        <v>2101</v>
      </c>
      <c r="L1078" t="s">
        <v>3370</v>
      </c>
      <c r="M1078" s="6">
        <v>0</v>
      </c>
      <c r="N1078" s="6">
        <v>0</v>
      </c>
      <c r="O1078" s="6">
        <v>36</v>
      </c>
      <c r="P1078" s="6">
        <v>0</v>
      </c>
      <c r="Q1078" s="6">
        <v>0</v>
      </c>
      <c r="R1078" s="6">
        <v>0</v>
      </c>
      <c r="S1078" s="6">
        <v>0</v>
      </c>
      <c r="T1078" s="6">
        <v>0</v>
      </c>
      <c r="U1078" s="6">
        <v>0</v>
      </c>
      <c r="V1078" s="6">
        <v>36</v>
      </c>
      <c r="W1078" s="7">
        <v>36</v>
      </c>
      <c r="X1078" s="7">
        <v>0</v>
      </c>
      <c r="Y1078" s="7">
        <v>0</v>
      </c>
      <c r="Z1078" s="7">
        <v>36</v>
      </c>
      <c r="AA1078" s="7">
        <v>0</v>
      </c>
      <c r="AB1078" s="7">
        <v>0</v>
      </c>
      <c r="AC1078" s="6">
        <v>0</v>
      </c>
      <c r="AD1078" s="6">
        <v>0</v>
      </c>
      <c r="AE1078" s="6">
        <v>0</v>
      </c>
      <c r="AF1078" s="6">
        <v>0</v>
      </c>
      <c r="AG1078" s="6">
        <v>36</v>
      </c>
      <c r="AH1078" s="8">
        <v>0</v>
      </c>
      <c r="AI1078" s="8">
        <v>0</v>
      </c>
      <c r="AJ1078" s="8">
        <v>36</v>
      </c>
      <c r="AK1078" s="8">
        <v>0</v>
      </c>
      <c r="AL1078" s="8">
        <v>0</v>
      </c>
      <c r="AM1078" s="7">
        <v>0</v>
      </c>
      <c r="AN1078" s="7">
        <v>0</v>
      </c>
      <c r="AO1078" s="7">
        <v>0</v>
      </c>
      <c r="AP1078" s="7">
        <v>0</v>
      </c>
      <c r="AQ1078" s="7">
        <v>0</v>
      </c>
      <c r="AR1078" s="7">
        <f>F1078-W1078</f>
        <v>0</v>
      </c>
    </row>
    <row r="1079" spans="1:44" ht="16" x14ac:dyDescent="0.2">
      <c r="A1079" s="5" t="s">
        <v>3362</v>
      </c>
      <c r="C1079" t="s">
        <v>41</v>
      </c>
      <c r="D1079" t="s">
        <v>41</v>
      </c>
      <c r="E1079" t="s">
        <v>41</v>
      </c>
      <c r="F1079" s="6">
        <v>36</v>
      </c>
      <c r="G1079">
        <v>2003</v>
      </c>
      <c r="H1079" t="s">
        <v>46</v>
      </c>
      <c r="I1079" t="s">
        <v>1729</v>
      </c>
      <c r="J1079" s="5" t="s">
        <v>3363</v>
      </c>
      <c r="K1079" s="13" t="s">
        <v>3364</v>
      </c>
      <c r="L1079" t="s">
        <v>3365</v>
      </c>
      <c r="M1079" s="6">
        <v>0</v>
      </c>
      <c r="N1079" s="6">
        <v>0</v>
      </c>
      <c r="O1079" s="6">
        <v>36</v>
      </c>
      <c r="P1079" s="6">
        <v>0</v>
      </c>
      <c r="Q1079" s="6">
        <v>0</v>
      </c>
      <c r="R1079" s="6">
        <v>0</v>
      </c>
      <c r="S1079" s="6">
        <v>0</v>
      </c>
      <c r="T1079" s="6">
        <v>0</v>
      </c>
      <c r="U1079" s="6">
        <v>0</v>
      </c>
      <c r="V1079" s="6">
        <v>36</v>
      </c>
      <c r="W1079" s="7">
        <v>0</v>
      </c>
      <c r="X1079" s="7">
        <v>0</v>
      </c>
      <c r="Y1079" s="7">
        <v>0</v>
      </c>
      <c r="Z1079" s="7">
        <v>0</v>
      </c>
      <c r="AA1079" s="7">
        <v>0</v>
      </c>
      <c r="AB1079" s="7">
        <v>0</v>
      </c>
      <c r="AC1079" s="6">
        <v>0</v>
      </c>
      <c r="AD1079" s="6">
        <v>0</v>
      </c>
      <c r="AE1079" s="6">
        <v>0</v>
      </c>
      <c r="AF1079" s="6">
        <v>0</v>
      </c>
      <c r="AG1079" s="6">
        <v>0</v>
      </c>
      <c r="AH1079" s="8">
        <v>0</v>
      </c>
      <c r="AI1079" s="8">
        <v>0</v>
      </c>
      <c r="AJ1079" s="8">
        <v>0</v>
      </c>
      <c r="AK1079" s="8">
        <v>0</v>
      </c>
      <c r="AL1079" s="8">
        <v>0</v>
      </c>
      <c r="AM1079" s="7">
        <v>0</v>
      </c>
      <c r="AN1079" s="7">
        <v>0</v>
      </c>
      <c r="AO1079" s="7">
        <v>36</v>
      </c>
      <c r="AP1079" s="7">
        <v>0</v>
      </c>
      <c r="AQ1079" s="7">
        <v>0</v>
      </c>
      <c r="AR1079" s="7">
        <f>F1079-W1079</f>
        <v>36</v>
      </c>
    </row>
    <row r="1080" spans="1:44" ht="16" x14ac:dyDescent="0.2">
      <c r="A1080" s="5" t="s">
        <v>3371</v>
      </c>
      <c r="C1080" t="s">
        <v>41</v>
      </c>
      <c r="D1080" t="s">
        <v>41</v>
      </c>
      <c r="E1080" t="s">
        <v>41</v>
      </c>
      <c r="F1080" s="6">
        <v>36</v>
      </c>
      <c r="G1080">
        <v>1948</v>
      </c>
      <c r="H1080" t="s">
        <v>46</v>
      </c>
      <c r="I1080" t="s">
        <v>46</v>
      </c>
      <c r="J1080" s="5" t="s">
        <v>3227</v>
      </c>
      <c r="K1080" s="13" t="s">
        <v>198</v>
      </c>
      <c r="L1080" t="s">
        <v>3372</v>
      </c>
      <c r="M1080" s="6">
        <v>0</v>
      </c>
      <c r="N1080" s="6">
        <v>21</v>
      </c>
      <c r="O1080" s="6">
        <v>15</v>
      </c>
      <c r="P1080" s="6">
        <v>0</v>
      </c>
      <c r="Q1080" s="6">
        <v>0</v>
      </c>
      <c r="R1080" s="6">
        <v>0</v>
      </c>
      <c r="S1080" s="6">
        <v>0</v>
      </c>
      <c r="T1080" s="6">
        <v>0</v>
      </c>
      <c r="U1080" s="6">
        <v>0</v>
      </c>
      <c r="V1080" s="6">
        <v>36</v>
      </c>
      <c r="W1080" s="7">
        <v>0</v>
      </c>
      <c r="X1080" s="7">
        <v>0</v>
      </c>
      <c r="Y1080" s="7">
        <v>0</v>
      </c>
      <c r="Z1080" s="7">
        <v>0</v>
      </c>
      <c r="AA1080" s="7">
        <v>0</v>
      </c>
      <c r="AB1080" s="7">
        <v>0</v>
      </c>
      <c r="AC1080" s="6">
        <v>0</v>
      </c>
      <c r="AD1080" s="6">
        <v>0</v>
      </c>
      <c r="AE1080" s="6">
        <v>0</v>
      </c>
      <c r="AF1080" s="6">
        <v>0</v>
      </c>
      <c r="AG1080" s="6">
        <v>0</v>
      </c>
      <c r="AH1080" s="8">
        <v>0</v>
      </c>
      <c r="AI1080" s="8">
        <v>0</v>
      </c>
      <c r="AJ1080" s="8">
        <v>0</v>
      </c>
      <c r="AK1080" s="8">
        <v>0</v>
      </c>
      <c r="AL1080" s="8">
        <v>0</v>
      </c>
      <c r="AM1080" s="7">
        <v>0</v>
      </c>
      <c r="AN1080" s="7">
        <v>21</v>
      </c>
      <c r="AO1080" s="7">
        <v>15</v>
      </c>
      <c r="AP1080" s="7">
        <v>0</v>
      </c>
      <c r="AQ1080" s="7">
        <v>0</v>
      </c>
      <c r="AR1080" s="7">
        <f>F1080-W1080</f>
        <v>36</v>
      </c>
    </row>
    <row r="1081" spans="1:44" ht="16" x14ac:dyDescent="0.2">
      <c r="A1081" s="5" t="s">
        <v>3358</v>
      </c>
      <c r="C1081" t="s">
        <v>41</v>
      </c>
      <c r="D1081" t="s">
        <v>41</v>
      </c>
      <c r="E1081" t="s">
        <v>41</v>
      </c>
      <c r="F1081" s="6">
        <v>36</v>
      </c>
      <c r="G1081">
        <v>2011</v>
      </c>
      <c r="H1081" t="s">
        <v>63</v>
      </c>
      <c r="I1081" t="s">
        <v>3359</v>
      </c>
      <c r="J1081" s="5" t="s">
        <v>3360</v>
      </c>
      <c r="K1081" s="13" t="s">
        <v>44</v>
      </c>
      <c r="L1081" t="s">
        <v>3361</v>
      </c>
      <c r="M1081" s="6">
        <v>0</v>
      </c>
      <c r="N1081" s="6">
        <v>0</v>
      </c>
      <c r="O1081" s="6">
        <v>36</v>
      </c>
      <c r="P1081" s="6">
        <v>0</v>
      </c>
      <c r="Q1081" s="6">
        <v>0</v>
      </c>
      <c r="R1081" s="6">
        <v>0</v>
      </c>
      <c r="S1081" s="6">
        <v>36</v>
      </c>
      <c r="T1081" s="6">
        <v>0</v>
      </c>
      <c r="U1081" s="6">
        <v>0</v>
      </c>
      <c r="V1081" s="6">
        <v>0</v>
      </c>
      <c r="W1081" s="7">
        <v>0</v>
      </c>
      <c r="X1081" s="7">
        <v>0</v>
      </c>
      <c r="Y1081" s="7">
        <v>0</v>
      </c>
      <c r="Z1081" s="7">
        <v>0</v>
      </c>
      <c r="AA1081" s="7">
        <v>0</v>
      </c>
      <c r="AB1081" s="7">
        <v>0</v>
      </c>
      <c r="AC1081" s="6">
        <v>0</v>
      </c>
      <c r="AD1081" s="6">
        <v>0</v>
      </c>
      <c r="AE1081" s="6">
        <v>0</v>
      </c>
      <c r="AF1081" s="6">
        <v>0</v>
      </c>
      <c r="AG1081" s="6">
        <v>0</v>
      </c>
      <c r="AH1081" s="8">
        <v>0</v>
      </c>
      <c r="AI1081" s="8">
        <v>0</v>
      </c>
      <c r="AJ1081" s="8">
        <v>0</v>
      </c>
      <c r="AK1081" s="8">
        <v>0</v>
      </c>
      <c r="AL1081" s="8">
        <v>0</v>
      </c>
      <c r="AM1081" s="7">
        <v>0</v>
      </c>
      <c r="AN1081" s="7">
        <v>0</v>
      </c>
      <c r="AO1081" s="7">
        <v>36</v>
      </c>
      <c r="AP1081" s="7">
        <v>0</v>
      </c>
      <c r="AQ1081" s="7">
        <v>0</v>
      </c>
      <c r="AR1081" s="7">
        <f>F1081-W1081</f>
        <v>36</v>
      </c>
    </row>
    <row r="1082" spans="1:44" ht="16" x14ac:dyDescent="0.2">
      <c r="A1082" s="5" t="s">
        <v>3366</v>
      </c>
      <c r="C1082" t="s">
        <v>41</v>
      </c>
      <c r="D1082" t="s">
        <v>41</v>
      </c>
      <c r="E1082" t="s">
        <v>41</v>
      </c>
      <c r="F1082" s="6">
        <v>36</v>
      </c>
      <c r="G1082">
        <v>1994</v>
      </c>
      <c r="H1082" t="s">
        <v>63</v>
      </c>
      <c r="I1082" t="s">
        <v>799</v>
      </c>
      <c r="J1082" s="5" t="s">
        <v>800</v>
      </c>
      <c r="K1082" s="13" t="s">
        <v>414</v>
      </c>
      <c r="L1082" t="s">
        <v>3367</v>
      </c>
      <c r="M1082" s="6">
        <v>36</v>
      </c>
      <c r="N1082" s="6">
        <v>0</v>
      </c>
      <c r="O1082" s="6">
        <v>0</v>
      </c>
      <c r="P1082" s="6">
        <v>0</v>
      </c>
      <c r="Q1082" s="6">
        <v>0</v>
      </c>
      <c r="R1082" s="6">
        <v>0</v>
      </c>
      <c r="S1082" s="6">
        <v>36</v>
      </c>
      <c r="T1082" s="6">
        <v>0</v>
      </c>
      <c r="U1082" s="6">
        <v>0</v>
      </c>
      <c r="V1082" s="6">
        <v>0</v>
      </c>
      <c r="W1082" s="7">
        <v>0</v>
      </c>
      <c r="X1082" s="7">
        <v>0</v>
      </c>
      <c r="Y1082" s="7">
        <v>0</v>
      </c>
      <c r="Z1082" s="7">
        <v>0</v>
      </c>
      <c r="AA1082" s="7">
        <v>0</v>
      </c>
      <c r="AB1082" s="7">
        <v>0</v>
      </c>
      <c r="AC1082" s="6">
        <v>0</v>
      </c>
      <c r="AD1082" s="6">
        <v>0</v>
      </c>
      <c r="AE1082" s="6">
        <v>0</v>
      </c>
      <c r="AF1082" s="6">
        <v>0</v>
      </c>
      <c r="AG1082" s="6">
        <v>0</v>
      </c>
      <c r="AH1082" s="8">
        <v>0</v>
      </c>
      <c r="AI1082" s="8">
        <v>0</v>
      </c>
      <c r="AJ1082" s="8">
        <v>0</v>
      </c>
      <c r="AK1082" s="8">
        <v>0</v>
      </c>
      <c r="AL1082" s="8">
        <v>0</v>
      </c>
      <c r="AM1082" s="7">
        <v>36</v>
      </c>
      <c r="AN1082" s="7">
        <v>0</v>
      </c>
      <c r="AO1082" s="7">
        <v>0</v>
      </c>
      <c r="AP1082" s="7">
        <v>0</v>
      </c>
      <c r="AQ1082" s="7">
        <v>0</v>
      </c>
      <c r="AR1082" s="7">
        <f>F1082-W1082</f>
        <v>36</v>
      </c>
    </row>
    <row r="1083" spans="1:44" ht="16" x14ac:dyDescent="0.2">
      <c r="A1083" s="5" t="s">
        <v>3379</v>
      </c>
      <c r="C1083" t="s">
        <v>41</v>
      </c>
      <c r="D1083" t="s">
        <v>41</v>
      </c>
      <c r="E1083" t="s">
        <v>41</v>
      </c>
      <c r="F1083" s="6">
        <v>35</v>
      </c>
      <c r="G1083">
        <v>1946</v>
      </c>
      <c r="H1083" t="s">
        <v>46</v>
      </c>
      <c r="I1083" t="s">
        <v>46</v>
      </c>
      <c r="J1083" s="5" t="s">
        <v>3380</v>
      </c>
      <c r="K1083" s="13" t="s">
        <v>614</v>
      </c>
      <c r="L1083" t="s">
        <v>3381</v>
      </c>
      <c r="M1083" s="6">
        <v>0</v>
      </c>
      <c r="N1083" s="6">
        <v>35</v>
      </c>
      <c r="O1083" s="6">
        <v>0</v>
      </c>
      <c r="P1083" s="6">
        <v>0</v>
      </c>
      <c r="Q1083" s="6">
        <v>0</v>
      </c>
      <c r="R1083" s="6">
        <v>0</v>
      </c>
      <c r="S1083" s="6">
        <v>0</v>
      </c>
      <c r="T1083" s="6">
        <v>0</v>
      </c>
      <c r="U1083" s="6">
        <v>0</v>
      </c>
      <c r="V1083" s="6">
        <v>35</v>
      </c>
      <c r="W1083" s="7">
        <v>0</v>
      </c>
      <c r="X1083" s="7">
        <v>0</v>
      </c>
      <c r="Y1083" s="7">
        <v>0</v>
      </c>
      <c r="Z1083" s="7">
        <v>0</v>
      </c>
      <c r="AA1083" s="7">
        <v>0</v>
      </c>
      <c r="AB1083" s="7">
        <v>0</v>
      </c>
      <c r="AC1083" s="6">
        <v>0</v>
      </c>
      <c r="AD1083" s="6">
        <v>0</v>
      </c>
      <c r="AE1083" s="6">
        <v>0</v>
      </c>
      <c r="AF1083" s="6">
        <v>0</v>
      </c>
      <c r="AG1083" s="6">
        <v>0</v>
      </c>
      <c r="AH1083" s="8">
        <v>0</v>
      </c>
      <c r="AI1083" s="8">
        <v>0</v>
      </c>
      <c r="AJ1083" s="8">
        <v>0</v>
      </c>
      <c r="AK1083" s="8">
        <v>0</v>
      </c>
      <c r="AL1083" s="8">
        <v>0</v>
      </c>
      <c r="AM1083" s="7">
        <v>0</v>
      </c>
      <c r="AN1083" s="7">
        <v>35</v>
      </c>
      <c r="AO1083" s="7">
        <v>0</v>
      </c>
      <c r="AP1083" s="7">
        <v>0</v>
      </c>
      <c r="AQ1083" s="7">
        <v>0</v>
      </c>
      <c r="AR1083" s="7">
        <f>F1083-W1083</f>
        <v>35</v>
      </c>
    </row>
    <row r="1084" spans="1:44" ht="16" x14ac:dyDescent="0.2">
      <c r="A1084" s="5" t="s">
        <v>3373</v>
      </c>
      <c r="C1084" t="s">
        <v>41</v>
      </c>
      <c r="D1084" t="s">
        <v>66</v>
      </c>
      <c r="E1084" t="s">
        <v>41</v>
      </c>
      <c r="F1084" s="6">
        <v>35</v>
      </c>
      <c r="G1084">
        <v>1999</v>
      </c>
      <c r="H1084" t="s">
        <v>72</v>
      </c>
      <c r="I1084" t="s">
        <v>72</v>
      </c>
      <c r="J1084" s="5" t="s">
        <v>3374</v>
      </c>
      <c r="K1084" s="13" t="s">
        <v>68</v>
      </c>
      <c r="L1084" t="s">
        <v>3375</v>
      </c>
      <c r="M1084" s="6">
        <v>35</v>
      </c>
      <c r="N1084" s="6">
        <v>0</v>
      </c>
      <c r="O1084" s="6">
        <v>0</v>
      </c>
      <c r="P1084" s="6">
        <v>0</v>
      </c>
      <c r="Q1084" s="6">
        <v>0</v>
      </c>
      <c r="R1084" s="6">
        <v>0</v>
      </c>
      <c r="S1084" s="6">
        <v>0</v>
      </c>
      <c r="T1084" s="6">
        <v>0</v>
      </c>
      <c r="U1084" s="6">
        <v>35</v>
      </c>
      <c r="V1084" s="6">
        <v>0</v>
      </c>
      <c r="W1084" s="7">
        <v>0</v>
      </c>
      <c r="X1084" s="7">
        <v>0</v>
      </c>
      <c r="Y1084" s="7">
        <v>0</v>
      </c>
      <c r="Z1084" s="7">
        <v>0</v>
      </c>
      <c r="AA1084" s="7">
        <v>0</v>
      </c>
      <c r="AB1084" s="7">
        <v>0</v>
      </c>
      <c r="AC1084" s="6">
        <v>0</v>
      </c>
      <c r="AD1084" s="6">
        <v>0</v>
      </c>
      <c r="AE1084" s="6">
        <v>0</v>
      </c>
      <c r="AF1084" s="6">
        <v>0</v>
      </c>
      <c r="AG1084" s="6">
        <v>0</v>
      </c>
      <c r="AH1084" s="8">
        <v>0</v>
      </c>
      <c r="AI1084" s="8">
        <v>0</v>
      </c>
      <c r="AJ1084" s="8">
        <v>0</v>
      </c>
      <c r="AK1084" s="8">
        <v>0</v>
      </c>
      <c r="AL1084" s="8">
        <v>0</v>
      </c>
      <c r="AM1084" s="7">
        <v>35</v>
      </c>
      <c r="AN1084" s="7">
        <v>0</v>
      </c>
      <c r="AO1084" s="7">
        <v>0</v>
      </c>
      <c r="AP1084" s="7">
        <v>0</v>
      </c>
      <c r="AQ1084" s="7">
        <v>0</v>
      </c>
      <c r="AR1084" s="7">
        <f>F1084-W1084</f>
        <v>35</v>
      </c>
    </row>
    <row r="1085" spans="1:44" ht="16" x14ac:dyDescent="0.2">
      <c r="A1085" s="5" t="s">
        <v>3376</v>
      </c>
      <c r="C1085" t="s">
        <v>41</v>
      </c>
      <c r="D1085" t="s">
        <v>41</v>
      </c>
      <c r="E1085" t="s">
        <v>41</v>
      </c>
      <c r="F1085" s="6">
        <v>35</v>
      </c>
      <c r="G1085">
        <v>1974</v>
      </c>
      <c r="H1085" t="s">
        <v>46</v>
      </c>
      <c r="I1085" t="s">
        <v>46</v>
      </c>
      <c r="J1085" s="5" t="s">
        <v>3377</v>
      </c>
      <c r="K1085" s="13">
        <v>0</v>
      </c>
      <c r="L1085" t="s">
        <v>3378</v>
      </c>
      <c r="M1085" s="6">
        <v>0</v>
      </c>
      <c r="N1085" s="6">
        <v>35</v>
      </c>
      <c r="O1085" s="6">
        <v>0</v>
      </c>
      <c r="P1085" s="6">
        <v>0</v>
      </c>
      <c r="Q1085" s="6">
        <v>0</v>
      </c>
      <c r="R1085" s="6">
        <v>0</v>
      </c>
      <c r="S1085" s="6">
        <v>0</v>
      </c>
      <c r="T1085" s="6">
        <v>0</v>
      </c>
      <c r="U1085" s="6">
        <v>0</v>
      </c>
      <c r="V1085" s="6">
        <v>35</v>
      </c>
      <c r="W1085" s="7">
        <v>0</v>
      </c>
      <c r="X1085" s="7">
        <v>0</v>
      </c>
      <c r="Y1085" s="7">
        <v>0</v>
      </c>
      <c r="Z1085" s="7">
        <v>0</v>
      </c>
      <c r="AA1085" s="7">
        <v>0</v>
      </c>
      <c r="AB1085" s="7">
        <v>0</v>
      </c>
      <c r="AC1085" s="6">
        <v>0</v>
      </c>
      <c r="AD1085" s="6">
        <v>0</v>
      </c>
      <c r="AE1085" s="6">
        <v>0</v>
      </c>
      <c r="AF1085" s="6">
        <v>0</v>
      </c>
      <c r="AG1085" s="6">
        <v>0</v>
      </c>
      <c r="AH1085" s="8">
        <v>0</v>
      </c>
      <c r="AI1085" s="8">
        <v>0</v>
      </c>
      <c r="AJ1085" s="8">
        <v>0</v>
      </c>
      <c r="AK1085" s="8">
        <v>0</v>
      </c>
      <c r="AL1085" s="8">
        <v>0</v>
      </c>
      <c r="AM1085" s="7">
        <v>0</v>
      </c>
      <c r="AN1085" s="7">
        <v>35</v>
      </c>
      <c r="AO1085" s="7">
        <v>0</v>
      </c>
      <c r="AP1085" s="7">
        <v>0</v>
      </c>
      <c r="AQ1085" s="7">
        <v>0</v>
      </c>
      <c r="AR1085" s="7">
        <f>F1085-W1085</f>
        <v>35</v>
      </c>
    </row>
    <row r="1086" spans="1:44" ht="16" x14ac:dyDescent="0.2">
      <c r="A1086" s="5" t="s">
        <v>3382</v>
      </c>
      <c r="C1086" t="s">
        <v>41</v>
      </c>
      <c r="D1086" t="s">
        <v>41</v>
      </c>
      <c r="E1086" t="s">
        <v>41</v>
      </c>
      <c r="F1086" s="6">
        <v>34</v>
      </c>
      <c r="G1086">
        <v>2012</v>
      </c>
      <c r="H1086" t="s">
        <v>46</v>
      </c>
      <c r="I1086" t="s">
        <v>42</v>
      </c>
      <c r="J1086" s="5" t="s">
        <v>3111</v>
      </c>
      <c r="K1086" s="13" t="s">
        <v>426</v>
      </c>
      <c r="L1086" t="s">
        <v>3383</v>
      </c>
      <c r="M1086" s="6">
        <v>34</v>
      </c>
      <c r="N1086" s="6">
        <v>0</v>
      </c>
      <c r="O1086" s="6">
        <v>0</v>
      </c>
      <c r="P1086" s="6">
        <v>0</v>
      </c>
      <c r="Q1086" s="6">
        <v>0</v>
      </c>
      <c r="R1086" s="6">
        <v>0</v>
      </c>
      <c r="S1086" s="6">
        <v>0</v>
      </c>
      <c r="T1086" s="6">
        <v>0</v>
      </c>
      <c r="U1086" s="6">
        <v>0</v>
      </c>
      <c r="V1086" s="6">
        <v>34</v>
      </c>
      <c r="W1086" s="7">
        <v>0</v>
      </c>
      <c r="X1086" s="7">
        <v>0</v>
      </c>
      <c r="Y1086" s="7">
        <v>0</v>
      </c>
      <c r="Z1086" s="7">
        <v>0</v>
      </c>
      <c r="AA1086" s="7">
        <v>0</v>
      </c>
      <c r="AB1086" s="7">
        <v>0</v>
      </c>
      <c r="AC1086" s="6">
        <v>0</v>
      </c>
      <c r="AD1086" s="6">
        <v>0</v>
      </c>
      <c r="AE1086" s="6">
        <v>0</v>
      </c>
      <c r="AF1086" s="6">
        <v>0</v>
      </c>
      <c r="AG1086" s="6">
        <v>0</v>
      </c>
      <c r="AH1086" s="8">
        <v>0</v>
      </c>
      <c r="AI1086" s="8">
        <v>0</v>
      </c>
      <c r="AJ1086" s="8">
        <v>0</v>
      </c>
      <c r="AK1086" s="8">
        <v>0</v>
      </c>
      <c r="AL1086" s="8">
        <v>0</v>
      </c>
      <c r="AM1086" s="7">
        <v>34</v>
      </c>
      <c r="AN1086" s="7">
        <v>0</v>
      </c>
      <c r="AO1086" s="7">
        <v>0</v>
      </c>
      <c r="AP1086" s="7">
        <v>0</v>
      </c>
      <c r="AQ1086" s="7">
        <v>0</v>
      </c>
      <c r="AR1086" s="7">
        <f>F1086-W1086</f>
        <v>34</v>
      </c>
    </row>
    <row r="1087" spans="1:44" ht="16" x14ac:dyDescent="0.2">
      <c r="A1087" s="5" t="s">
        <v>3384</v>
      </c>
      <c r="C1087" t="s">
        <v>41</v>
      </c>
      <c r="D1087" t="s">
        <v>41</v>
      </c>
      <c r="E1087" t="s">
        <v>41</v>
      </c>
      <c r="F1087" s="6">
        <v>34</v>
      </c>
      <c r="G1087">
        <v>1924</v>
      </c>
      <c r="H1087" t="s">
        <v>46</v>
      </c>
      <c r="I1087" t="s">
        <v>46</v>
      </c>
      <c r="J1087" s="5" t="s">
        <v>3385</v>
      </c>
      <c r="K1087" s="13" t="s">
        <v>41</v>
      </c>
      <c r="M1087" s="6"/>
      <c r="N1087" s="6">
        <v>34</v>
      </c>
      <c r="O1087" s="6"/>
      <c r="P1087" s="6"/>
      <c r="Q1087" s="6"/>
      <c r="R1087" s="6">
        <v>0</v>
      </c>
      <c r="S1087" s="6">
        <v>0</v>
      </c>
      <c r="T1087" s="6">
        <v>0</v>
      </c>
      <c r="U1087" s="6">
        <v>0</v>
      </c>
      <c r="V1087" s="6">
        <v>34</v>
      </c>
      <c r="W1087" s="7">
        <v>0</v>
      </c>
      <c r="X1087" s="7">
        <v>0</v>
      </c>
      <c r="Y1087" s="7">
        <v>0</v>
      </c>
      <c r="Z1087" s="7">
        <v>0</v>
      </c>
      <c r="AA1087" s="7">
        <v>0</v>
      </c>
      <c r="AB1087" s="7">
        <v>0</v>
      </c>
      <c r="AC1087" s="6">
        <v>0</v>
      </c>
      <c r="AD1087" s="6">
        <v>0</v>
      </c>
      <c r="AE1087" s="6">
        <v>0</v>
      </c>
      <c r="AF1087" s="6">
        <v>0</v>
      </c>
      <c r="AG1087" s="6">
        <v>0</v>
      </c>
      <c r="AH1087" s="8">
        <v>0</v>
      </c>
      <c r="AI1087" s="8">
        <v>0</v>
      </c>
      <c r="AJ1087" s="8">
        <v>0</v>
      </c>
      <c r="AK1087" s="8">
        <v>0</v>
      </c>
      <c r="AL1087" s="8">
        <v>0</v>
      </c>
      <c r="AM1087" s="7">
        <v>0</v>
      </c>
      <c r="AN1087" s="7">
        <v>34</v>
      </c>
      <c r="AO1087" s="7">
        <v>0</v>
      </c>
      <c r="AP1087" s="7">
        <v>0</v>
      </c>
      <c r="AQ1087" s="7">
        <v>0</v>
      </c>
      <c r="AR1087" s="7">
        <f>F1087-W1087</f>
        <v>34</v>
      </c>
    </row>
    <row r="1088" spans="1:44" ht="16" x14ac:dyDescent="0.2">
      <c r="A1088" s="5" t="s">
        <v>3389</v>
      </c>
      <c r="C1088" t="s">
        <v>41</v>
      </c>
      <c r="D1088" t="s">
        <v>41</v>
      </c>
      <c r="E1088" t="s">
        <v>41</v>
      </c>
      <c r="F1088" s="6">
        <v>33</v>
      </c>
      <c r="G1088">
        <v>2000</v>
      </c>
      <c r="H1088" t="s">
        <v>87</v>
      </c>
      <c r="I1088" t="s">
        <v>87</v>
      </c>
      <c r="J1088" s="5" t="s">
        <v>464</v>
      </c>
      <c r="K1088" s="13" t="s">
        <v>198</v>
      </c>
      <c r="L1088" t="s">
        <v>3390</v>
      </c>
      <c r="M1088" s="6"/>
      <c r="N1088" s="6"/>
      <c r="O1088" s="6"/>
      <c r="P1088" s="6">
        <v>33</v>
      </c>
      <c r="Q1088" s="6"/>
      <c r="R1088" s="6">
        <v>0</v>
      </c>
      <c r="S1088" s="6">
        <v>0</v>
      </c>
      <c r="T1088" s="6">
        <v>0</v>
      </c>
      <c r="U1088" s="6">
        <v>33</v>
      </c>
      <c r="V1088" s="6">
        <v>0</v>
      </c>
      <c r="W1088" s="7">
        <v>33</v>
      </c>
      <c r="X1088" s="7">
        <v>33</v>
      </c>
      <c r="Y1088" s="7">
        <v>0</v>
      </c>
      <c r="Z1088" s="7">
        <v>0</v>
      </c>
      <c r="AA1088" s="7">
        <v>0</v>
      </c>
      <c r="AB1088" s="7">
        <v>0</v>
      </c>
      <c r="AC1088" s="6">
        <v>0</v>
      </c>
      <c r="AD1088" s="6">
        <v>0</v>
      </c>
      <c r="AE1088" s="6">
        <v>0</v>
      </c>
      <c r="AF1088" s="6">
        <v>33</v>
      </c>
      <c r="AG1088" s="6">
        <v>0</v>
      </c>
      <c r="AH1088" s="8">
        <v>0</v>
      </c>
      <c r="AI1088" s="8">
        <v>0</v>
      </c>
      <c r="AJ1088" s="8">
        <v>0</v>
      </c>
      <c r="AK1088" s="8">
        <v>33</v>
      </c>
      <c r="AL1088" s="8">
        <v>0</v>
      </c>
      <c r="AM1088" s="7">
        <v>0</v>
      </c>
      <c r="AN1088" s="7">
        <v>0</v>
      </c>
      <c r="AO1088" s="7">
        <v>0</v>
      </c>
      <c r="AP1088" s="7">
        <v>0</v>
      </c>
      <c r="AQ1088" s="7">
        <v>0</v>
      </c>
      <c r="AR1088" s="7">
        <f>F1088-W1088</f>
        <v>0</v>
      </c>
    </row>
    <row r="1089" spans="1:44" ht="16" x14ac:dyDescent="0.2">
      <c r="A1089" s="5" t="s">
        <v>3391</v>
      </c>
      <c r="C1089" t="s">
        <v>41</v>
      </c>
      <c r="D1089" t="s">
        <v>41</v>
      </c>
      <c r="E1089" t="s">
        <v>41</v>
      </c>
      <c r="F1089" s="6">
        <v>33</v>
      </c>
      <c r="G1089">
        <v>1983</v>
      </c>
      <c r="H1089" t="s">
        <v>63</v>
      </c>
      <c r="I1089" t="s">
        <v>63</v>
      </c>
      <c r="J1089" s="5" t="s">
        <v>800</v>
      </c>
      <c r="K1089" s="13" t="s">
        <v>605</v>
      </c>
      <c r="L1089" t="s">
        <v>3392</v>
      </c>
      <c r="M1089" s="6"/>
      <c r="N1089" s="6"/>
      <c r="O1089" s="6">
        <v>33</v>
      </c>
      <c r="P1089" s="6"/>
      <c r="Q1089" s="6"/>
      <c r="R1089" s="6">
        <v>0</v>
      </c>
      <c r="S1089" s="6">
        <v>0</v>
      </c>
      <c r="T1089" s="6">
        <v>0</v>
      </c>
      <c r="U1089" s="6">
        <v>0</v>
      </c>
      <c r="V1089" s="6">
        <v>33</v>
      </c>
      <c r="W1089" s="7">
        <v>33</v>
      </c>
      <c r="X1089" s="7">
        <v>0</v>
      </c>
      <c r="Y1089" s="7">
        <v>33</v>
      </c>
      <c r="Z1089" s="7">
        <v>0</v>
      </c>
      <c r="AA1089" s="7">
        <v>0</v>
      </c>
      <c r="AB1089" s="7">
        <v>0</v>
      </c>
      <c r="AC1089" s="6">
        <v>0</v>
      </c>
      <c r="AD1089" s="6">
        <v>0</v>
      </c>
      <c r="AE1089" s="6">
        <v>0</v>
      </c>
      <c r="AF1089" s="6">
        <v>0</v>
      </c>
      <c r="AG1089" s="6">
        <v>33</v>
      </c>
      <c r="AH1089" s="8">
        <v>0</v>
      </c>
      <c r="AI1089" s="8">
        <v>0</v>
      </c>
      <c r="AJ1089" s="8">
        <v>33</v>
      </c>
      <c r="AK1089" s="8">
        <v>0</v>
      </c>
      <c r="AL1089" s="8">
        <v>0</v>
      </c>
      <c r="AM1089" s="7">
        <v>0</v>
      </c>
      <c r="AN1089" s="7">
        <v>0</v>
      </c>
      <c r="AO1089" s="7">
        <v>0</v>
      </c>
      <c r="AP1089" s="7">
        <v>0</v>
      </c>
      <c r="AQ1089" s="7">
        <v>0</v>
      </c>
      <c r="AR1089" s="7">
        <f>F1089-W1089</f>
        <v>0</v>
      </c>
    </row>
    <row r="1090" spans="1:44" ht="16" x14ac:dyDescent="0.2">
      <c r="A1090" s="5" t="s">
        <v>3386</v>
      </c>
      <c r="C1090" t="s">
        <v>41</v>
      </c>
      <c r="D1090" t="s">
        <v>41</v>
      </c>
      <c r="E1090" t="s">
        <v>41</v>
      </c>
      <c r="F1090" s="6">
        <v>33</v>
      </c>
      <c r="G1090">
        <v>2006</v>
      </c>
      <c r="H1090" t="s">
        <v>72</v>
      </c>
      <c r="I1090" t="s">
        <v>72</v>
      </c>
      <c r="J1090" s="5" t="s">
        <v>3387</v>
      </c>
      <c r="K1090" s="13" t="s">
        <v>198</v>
      </c>
      <c r="L1090" t="s">
        <v>3388</v>
      </c>
      <c r="M1090" s="6">
        <v>0</v>
      </c>
      <c r="N1090" s="6">
        <v>0</v>
      </c>
      <c r="O1090" s="6">
        <v>0</v>
      </c>
      <c r="P1090" s="6">
        <v>33</v>
      </c>
      <c r="Q1090" s="6">
        <v>0</v>
      </c>
      <c r="R1090" s="6">
        <v>0</v>
      </c>
      <c r="S1090" s="6">
        <v>0</v>
      </c>
      <c r="T1090" s="6">
        <v>0</v>
      </c>
      <c r="U1090" s="6">
        <v>33</v>
      </c>
      <c r="V1090" s="6">
        <v>0</v>
      </c>
      <c r="W1090" s="7">
        <v>0</v>
      </c>
      <c r="X1090" s="7">
        <v>0</v>
      </c>
      <c r="Y1090" s="7">
        <v>0</v>
      </c>
      <c r="Z1090" s="7">
        <v>0</v>
      </c>
      <c r="AA1090" s="7">
        <v>0</v>
      </c>
      <c r="AB1090" s="7">
        <v>0</v>
      </c>
      <c r="AC1090" s="6">
        <v>0</v>
      </c>
      <c r="AD1090" s="6">
        <v>0</v>
      </c>
      <c r="AE1090" s="6">
        <v>0</v>
      </c>
      <c r="AF1090" s="6">
        <v>0</v>
      </c>
      <c r="AG1090" s="6">
        <v>0</v>
      </c>
      <c r="AH1090" s="8">
        <v>0</v>
      </c>
      <c r="AI1090" s="8">
        <v>0</v>
      </c>
      <c r="AJ1090" s="8">
        <v>0</v>
      </c>
      <c r="AK1090" s="8">
        <v>0</v>
      </c>
      <c r="AL1090" s="8">
        <v>0</v>
      </c>
      <c r="AM1090" s="7">
        <v>0</v>
      </c>
      <c r="AN1090" s="7">
        <v>0</v>
      </c>
      <c r="AO1090" s="7">
        <v>0</v>
      </c>
      <c r="AP1090" s="7">
        <v>33</v>
      </c>
      <c r="AQ1090" s="7">
        <v>0</v>
      </c>
      <c r="AR1090" s="7">
        <f>F1090-W1090</f>
        <v>33</v>
      </c>
    </row>
    <row r="1091" spans="1:44" ht="16" x14ac:dyDescent="0.2">
      <c r="A1091" s="5" t="s">
        <v>3393</v>
      </c>
      <c r="C1091" t="s">
        <v>41</v>
      </c>
      <c r="D1091" t="s">
        <v>41</v>
      </c>
      <c r="E1091" t="s">
        <v>41</v>
      </c>
      <c r="F1091" s="6">
        <v>33</v>
      </c>
      <c r="G1091">
        <v>1952</v>
      </c>
      <c r="H1091" t="s">
        <v>46</v>
      </c>
      <c r="I1091" t="s">
        <v>3394</v>
      </c>
      <c r="J1091" s="5" t="s">
        <v>3227</v>
      </c>
      <c r="K1091" s="13" t="s">
        <v>1118</v>
      </c>
      <c r="L1091" t="s">
        <v>3395</v>
      </c>
      <c r="M1091" s="6"/>
      <c r="N1091" s="6">
        <v>33</v>
      </c>
      <c r="O1091" s="6"/>
      <c r="P1091" s="6"/>
      <c r="Q1091" s="6"/>
      <c r="R1091" s="6">
        <v>0</v>
      </c>
      <c r="S1091" s="6">
        <v>0</v>
      </c>
      <c r="T1091" s="6">
        <v>0</v>
      </c>
      <c r="U1091" s="6">
        <v>0</v>
      </c>
      <c r="V1091" s="6">
        <v>33</v>
      </c>
      <c r="W1091" s="7">
        <v>0</v>
      </c>
      <c r="X1091" s="7">
        <v>0</v>
      </c>
      <c r="Y1091" s="7">
        <v>0</v>
      </c>
      <c r="Z1091" s="7">
        <v>0</v>
      </c>
      <c r="AA1091" s="7">
        <v>0</v>
      </c>
      <c r="AB1091" s="7">
        <v>0</v>
      </c>
      <c r="AC1091" s="6">
        <v>0</v>
      </c>
      <c r="AD1091" s="6">
        <v>0</v>
      </c>
      <c r="AE1091" s="6">
        <v>0</v>
      </c>
      <c r="AF1091" s="6">
        <v>0</v>
      </c>
      <c r="AG1091" s="6">
        <v>0</v>
      </c>
      <c r="AH1091" s="8">
        <v>0</v>
      </c>
      <c r="AI1091" s="8">
        <v>0</v>
      </c>
      <c r="AJ1091" s="8">
        <v>0</v>
      </c>
      <c r="AK1091" s="8">
        <v>0</v>
      </c>
      <c r="AL1091" s="8">
        <v>0</v>
      </c>
      <c r="AM1091" s="7">
        <v>0</v>
      </c>
      <c r="AN1091" s="7">
        <v>33</v>
      </c>
      <c r="AO1091" s="7">
        <v>0</v>
      </c>
      <c r="AP1091" s="7">
        <v>0</v>
      </c>
      <c r="AQ1091" s="7">
        <v>0</v>
      </c>
      <c r="AR1091" s="7">
        <f>F1091-W1091</f>
        <v>33</v>
      </c>
    </row>
    <row r="1092" spans="1:44" ht="16" x14ac:dyDescent="0.2">
      <c r="A1092" s="5" t="s">
        <v>4441</v>
      </c>
      <c r="E1092" t="s">
        <v>41</v>
      </c>
      <c r="F1092" s="6">
        <v>33</v>
      </c>
      <c r="G1092">
        <v>2017</v>
      </c>
      <c r="H1092" t="s">
        <v>46</v>
      </c>
      <c r="I1092" t="s">
        <v>46</v>
      </c>
      <c r="J1092" s="5" t="s">
        <v>4442</v>
      </c>
      <c r="K1092" s="13" t="s">
        <v>4467</v>
      </c>
      <c r="L1092" t="s">
        <v>4443</v>
      </c>
      <c r="M1092" s="6">
        <v>0</v>
      </c>
      <c r="N1092" s="6">
        <v>0</v>
      </c>
      <c r="O1092" s="6">
        <v>0</v>
      </c>
      <c r="P1092" s="6">
        <v>33</v>
      </c>
      <c r="Q1092" s="6">
        <v>0</v>
      </c>
      <c r="R1092" s="6">
        <v>0</v>
      </c>
      <c r="S1092" s="6">
        <v>0</v>
      </c>
      <c r="T1092" s="6">
        <v>0</v>
      </c>
      <c r="U1092" s="6">
        <v>0</v>
      </c>
      <c r="V1092" s="6">
        <v>33</v>
      </c>
      <c r="W1092" s="6">
        <v>0</v>
      </c>
      <c r="X1092" s="6">
        <v>0</v>
      </c>
      <c r="Y1092" s="6">
        <v>0</v>
      </c>
      <c r="Z1092" s="6">
        <v>0</v>
      </c>
      <c r="AA1092" s="6">
        <v>0</v>
      </c>
      <c r="AB1092" s="6">
        <v>0</v>
      </c>
      <c r="AC1092" s="7">
        <v>0</v>
      </c>
      <c r="AD1092" s="7">
        <v>0</v>
      </c>
      <c r="AE1092" s="7">
        <v>0</v>
      </c>
      <c r="AF1092" s="7">
        <v>0</v>
      </c>
      <c r="AG1092" s="7">
        <v>0</v>
      </c>
      <c r="AH1092" s="7">
        <v>0</v>
      </c>
      <c r="AI1092" s="7">
        <v>0</v>
      </c>
      <c r="AJ1092" s="7">
        <v>0</v>
      </c>
      <c r="AK1092" s="7">
        <v>0</v>
      </c>
      <c r="AL1092" s="7">
        <v>0</v>
      </c>
      <c r="AM1092" s="7">
        <v>0</v>
      </c>
      <c r="AN1092" s="7">
        <v>0</v>
      </c>
      <c r="AO1092" s="7">
        <v>0</v>
      </c>
      <c r="AP1092" s="7">
        <v>33</v>
      </c>
      <c r="AQ1092" s="7">
        <v>27</v>
      </c>
      <c r="AR1092" s="7">
        <v>33</v>
      </c>
    </row>
    <row r="1093" spans="1:44" ht="16" x14ac:dyDescent="0.2">
      <c r="A1093" s="5" t="s">
        <v>3400</v>
      </c>
      <c r="C1093" t="s">
        <v>40</v>
      </c>
      <c r="D1093" t="s">
        <v>66</v>
      </c>
      <c r="E1093" t="s">
        <v>41</v>
      </c>
      <c r="F1093" s="6">
        <v>32</v>
      </c>
      <c r="G1093">
        <v>2011</v>
      </c>
      <c r="H1093" t="s">
        <v>87</v>
      </c>
      <c r="I1093" t="s">
        <v>87</v>
      </c>
      <c r="J1093" s="5" t="s">
        <v>1142</v>
      </c>
      <c r="K1093" s="13" t="s">
        <v>3401</v>
      </c>
      <c r="L1093" t="s">
        <v>3402</v>
      </c>
      <c r="M1093" s="6"/>
      <c r="N1093" s="6">
        <v>32</v>
      </c>
      <c r="O1093" s="6"/>
      <c r="P1093" s="6"/>
      <c r="Q1093" s="6"/>
      <c r="R1093" s="6">
        <v>0</v>
      </c>
      <c r="S1093" s="6">
        <v>0</v>
      </c>
      <c r="T1093" s="6">
        <v>0</v>
      </c>
      <c r="U1093" s="6">
        <v>0</v>
      </c>
      <c r="V1093" s="6">
        <v>32</v>
      </c>
      <c r="W1093" s="7">
        <v>32</v>
      </c>
      <c r="X1093" s="7">
        <v>32</v>
      </c>
      <c r="Y1093" s="7">
        <v>0</v>
      </c>
      <c r="Z1093" s="7">
        <v>0</v>
      </c>
      <c r="AA1093" s="7">
        <v>0</v>
      </c>
      <c r="AB1093" s="7">
        <v>0</v>
      </c>
      <c r="AC1093" s="6">
        <v>0</v>
      </c>
      <c r="AD1093" s="6">
        <v>0</v>
      </c>
      <c r="AE1093" s="6">
        <v>0</v>
      </c>
      <c r="AF1093" s="6">
        <v>0</v>
      </c>
      <c r="AG1093" s="6">
        <v>32</v>
      </c>
      <c r="AH1093" s="8">
        <v>0</v>
      </c>
      <c r="AI1093" s="8">
        <v>32</v>
      </c>
      <c r="AJ1093" s="8">
        <v>0</v>
      </c>
      <c r="AK1093" s="8">
        <v>0</v>
      </c>
      <c r="AL1093" s="8">
        <v>0</v>
      </c>
      <c r="AM1093" s="7">
        <v>0</v>
      </c>
      <c r="AN1093" s="7">
        <v>0</v>
      </c>
      <c r="AO1093" s="7">
        <v>0</v>
      </c>
      <c r="AP1093" s="7">
        <v>0</v>
      </c>
      <c r="AQ1093" s="7">
        <v>0</v>
      </c>
      <c r="AR1093" s="7">
        <f>F1093-W1093</f>
        <v>0</v>
      </c>
    </row>
    <row r="1094" spans="1:44" ht="16" x14ac:dyDescent="0.2">
      <c r="A1094" s="5" t="s">
        <v>3396</v>
      </c>
      <c r="C1094" t="s">
        <v>41</v>
      </c>
      <c r="D1094" t="s">
        <v>66</v>
      </c>
      <c r="E1094" t="s">
        <v>41</v>
      </c>
      <c r="F1094" s="6">
        <v>32</v>
      </c>
      <c r="G1094">
        <v>2011</v>
      </c>
      <c r="H1094" t="s">
        <v>63</v>
      </c>
      <c r="I1094" t="s">
        <v>63</v>
      </c>
      <c r="J1094" s="5" t="s">
        <v>3397</v>
      </c>
      <c r="K1094" s="13" t="s">
        <v>3398</v>
      </c>
      <c r="L1094" t="s">
        <v>3399</v>
      </c>
      <c r="M1094" s="6">
        <v>32</v>
      </c>
      <c r="N1094" s="6"/>
      <c r="O1094" s="6"/>
      <c r="P1094" s="6"/>
      <c r="Q1094" s="6"/>
      <c r="R1094" s="6">
        <v>0</v>
      </c>
      <c r="S1094" s="6">
        <v>32</v>
      </c>
      <c r="T1094" s="6">
        <v>0</v>
      </c>
      <c r="U1094" s="6">
        <v>0</v>
      </c>
      <c r="V1094" s="6">
        <v>0</v>
      </c>
      <c r="W1094" s="7">
        <v>0</v>
      </c>
      <c r="X1094" s="7">
        <v>0</v>
      </c>
      <c r="Y1094" s="7">
        <v>0</v>
      </c>
      <c r="Z1094" s="7">
        <v>0</v>
      </c>
      <c r="AA1094" s="7">
        <v>0</v>
      </c>
      <c r="AB1094" s="7">
        <v>0</v>
      </c>
      <c r="AC1094" s="6">
        <v>0</v>
      </c>
      <c r="AD1094" s="6">
        <v>0</v>
      </c>
      <c r="AE1094" s="6">
        <v>0</v>
      </c>
      <c r="AF1094" s="6">
        <v>0</v>
      </c>
      <c r="AG1094" s="6">
        <v>0</v>
      </c>
      <c r="AH1094" s="8">
        <v>0</v>
      </c>
      <c r="AI1094" s="8">
        <v>0</v>
      </c>
      <c r="AJ1094" s="8">
        <v>0</v>
      </c>
      <c r="AK1094" s="8">
        <v>0</v>
      </c>
      <c r="AL1094" s="8">
        <v>0</v>
      </c>
      <c r="AM1094" s="7">
        <v>32</v>
      </c>
      <c r="AN1094" s="7">
        <v>0</v>
      </c>
      <c r="AO1094" s="7">
        <v>0</v>
      </c>
      <c r="AP1094" s="7">
        <v>0</v>
      </c>
      <c r="AQ1094" s="7">
        <v>0</v>
      </c>
      <c r="AR1094" s="7">
        <f>F1094-W1094</f>
        <v>32</v>
      </c>
    </row>
    <row r="1095" spans="1:44" ht="16" x14ac:dyDescent="0.2">
      <c r="A1095" s="5" t="s">
        <v>3408</v>
      </c>
      <c r="C1095" t="s">
        <v>41</v>
      </c>
      <c r="D1095" t="s">
        <v>41</v>
      </c>
      <c r="E1095" t="s">
        <v>41</v>
      </c>
      <c r="F1095" s="6">
        <v>31</v>
      </c>
      <c r="G1095">
        <v>1986</v>
      </c>
      <c r="H1095" t="s">
        <v>46</v>
      </c>
      <c r="I1095" t="s">
        <v>46</v>
      </c>
      <c r="J1095" s="5" t="s">
        <v>740</v>
      </c>
      <c r="K1095" s="13" t="s">
        <v>790</v>
      </c>
      <c r="L1095" t="s">
        <v>3409</v>
      </c>
      <c r="M1095" s="6">
        <v>0</v>
      </c>
      <c r="N1095" s="6">
        <v>0</v>
      </c>
      <c r="O1095" s="6">
        <v>31</v>
      </c>
      <c r="P1095" s="6">
        <v>0</v>
      </c>
      <c r="Q1095" s="6">
        <v>0</v>
      </c>
      <c r="R1095" s="6">
        <v>0</v>
      </c>
      <c r="S1095" s="6">
        <v>0</v>
      </c>
      <c r="T1095" s="6">
        <v>0</v>
      </c>
      <c r="U1095" s="6">
        <v>0</v>
      </c>
      <c r="V1095" s="6">
        <v>31</v>
      </c>
      <c r="W1095" s="7">
        <v>0</v>
      </c>
      <c r="X1095" s="7">
        <v>0</v>
      </c>
      <c r="Y1095" s="7">
        <v>0</v>
      </c>
      <c r="Z1095" s="7">
        <v>0</v>
      </c>
      <c r="AA1095" s="7">
        <v>0</v>
      </c>
      <c r="AB1095" s="7">
        <v>0</v>
      </c>
      <c r="AC1095" s="6">
        <v>0</v>
      </c>
      <c r="AD1095" s="6">
        <v>0</v>
      </c>
      <c r="AE1095" s="6">
        <v>0</v>
      </c>
      <c r="AF1095" s="6">
        <v>0</v>
      </c>
      <c r="AG1095" s="6">
        <v>0</v>
      </c>
      <c r="AH1095" s="8">
        <v>0</v>
      </c>
      <c r="AI1095" s="8">
        <v>0</v>
      </c>
      <c r="AJ1095" s="8">
        <v>0</v>
      </c>
      <c r="AK1095" s="8">
        <v>0</v>
      </c>
      <c r="AL1095" s="8">
        <v>0</v>
      </c>
      <c r="AM1095" s="7">
        <v>0</v>
      </c>
      <c r="AN1095" s="7">
        <v>0</v>
      </c>
      <c r="AO1095" s="7">
        <v>31</v>
      </c>
      <c r="AP1095" s="7">
        <v>0</v>
      </c>
      <c r="AQ1095" s="7">
        <v>0</v>
      </c>
      <c r="AR1095" s="7">
        <f>F1095-W1095</f>
        <v>31</v>
      </c>
    </row>
    <row r="1096" spans="1:44" ht="16" x14ac:dyDescent="0.2">
      <c r="A1096" s="5" t="s">
        <v>3410</v>
      </c>
      <c r="C1096" t="s">
        <v>41</v>
      </c>
      <c r="D1096" t="s">
        <v>41</v>
      </c>
      <c r="E1096" t="s">
        <v>41</v>
      </c>
      <c r="F1096" s="6">
        <v>31</v>
      </c>
      <c r="G1096">
        <v>1978</v>
      </c>
      <c r="H1096" t="s">
        <v>46</v>
      </c>
      <c r="I1096" t="s">
        <v>46</v>
      </c>
      <c r="J1096" s="5" t="s">
        <v>3325</v>
      </c>
      <c r="K1096" s="13" t="s">
        <v>114</v>
      </c>
      <c r="L1096" t="s">
        <v>3411</v>
      </c>
      <c r="M1096" s="6">
        <v>0</v>
      </c>
      <c r="N1096" s="6">
        <v>31</v>
      </c>
      <c r="O1096" s="6">
        <v>0</v>
      </c>
      <c r="P1096" s="6">
        <v>0</v>
      </c>
      <c r="Q1096" s="6">
        <v>0</v>
      </c>
      <c r="R1096" s="6">
        <v>0</v>
      </c>
      <c r="S1096" s="6">
        <v>0</v>
      </c>
      <c r="T1096" s="6">
        <v>0</v>
      </c>
      <c r="U1096" s="6">
        <v>0</v>
      </c>
      <c r="V1096" s="6">
        <v>31</v>
      </c>
      <c r="W1096" s="7">
        <v>0</v>
      </c>
      <c r="X1096" s="7">
        <v>0</v>
      </c>
      <c r="Y1096" s="7">
        <v>0</v>
      </c>
      <c r="Z1096" s="7">
        <v>0</v>
      </c>
      <c r="AA1096" s="7">
        <v>0</v>
      </c>
      <c r="AB1096" s="7">
        <v>0</v>
      </c>
      <c r="AC1096" s="6">
        <v>0</v>
      </c>
      <c r="AD1096" s="6">
        <v>0</v>
      </c>
      <c r="AE1096" s="6">
        <v>0</v>
      </c>
      <c r="AF1096" s="6">
        <v>0</v>
      </c>
      <c r="AG1096" s="6">
        <v>0</v>
      </c>
      <c r="AH1096" s="8">
        <v>0</v>
      </c>
      <c r="AI1096" s="8">
        <v>0</v>
      </c>
      <c r="AJ1096" s="8">
        <v>0</v>
      </c>
      <c r="AK1096" s="8">
        <v>0</v>
      </c>
      <c r="AL1096" s="8">
        <v>0</v>
      </c>
      <c r="AM1096" s="7">
        <v>0</v>
      </c>
      <c r="AN1096" s="7">
        <v>31</v>
      </c>
      <c r="AO1096" s="7">
        <v>0</v>
      </c>
      <c r="AP1096" s="7">
        <v>0</v>
      </c>
      <c r="AQ1096" s="7">
        <v>0</v>
      </c>
      <c r="AR1096" s="7">
        <f>F1096-W1096</f>
        <v>31</v>
      </c>
    </row>
    <row r="1097" spans="1:44" ht="16" x14ac:dyDescent="0.2">
      <c r="A1097" s="5" t="s">
        <v>3403</v>
      </c>
      <c r="C1097" t="s">
        <v>41</v>
      </c>
      <c r="D1097" t="s">
        <v>66</v>
      </c>
      <c r="E1097" t="s">
        <v>41</v>
      </c>
      <c r="F1097" s="6">
        <v>31</v>
      </c>
      <c r="G1097">
        <v>2003</v>
      </c>
      <c r="H1097" t="s">
        <v>46</v>
      </c>
      <c r="I1097" t="s">
        <v>42</v>
      </c>
      <c r="J1097" s="5" t="s">
        <v>445</v>
      </c>
      <c r="K1097" s="13" t="s">
        <v>134</v>
      </c>
      <c r="L1097" t="s">
        <v>3404</v>
      </c>
      <c r="M1097" s="6"/>
      <c r="N1097" s="6"/>
      <c r="O1097" s="6">
        <v>31</v>
      </c>
      <c r="P1097" s="6"/>
      <c r="Q1097" s="6"/>
      <c r="R1097" s="6">
        <v>0</v>
      </c>
      <c r="S1097" s="6">
        <v>0</v>
      </c>
      <c r="T1097" s="6">
        <v>0</v>
      </c>
      <c r="U1097" s="6">
        <v>0</v>
      </c>
      <c r="V1097" s="6">
        <v>31</v>
      </c>
      <c r="W1097" s="7">
        <v>0</v>
      </c>
      <c r="X1097" s="7">
        <v>0</v>
      </c>
      <c r="Y1097" s="7">
        <v>0</v>
      </c>
      <c r="Z1097" s="7">
        <v>0</v>
      </c>
      <c r="AA1097" s="7">
        <v>0</v>
      </c>
      <c r="AB1097" s="7">
        <v>0</v>
      </c>
      <c r="AC1097" s="6">
        <v>0</v>
      </c>
      <c r="AD1097" s="6">
        <v>0</v>
      </c>
      <c r="AE1097" s="6">
        <v>0</v>
      </c>
      <c r="AF1097" s="6">
        <v>0</v>
      </c>
      <c r="AG1097" s="6">
        <v>0</v>
      </c>
      <c r="AH1097" s="8">
        <v>0</v>
      </c>
      <c r="AI1097" s="8">
        <v>0</v>
      </c>
      <c r="AJ1097" s="8">
        <v>0</v>
      </c>
      <c r="AK1097" s="8">
        <v>0</v>
      </c>
      <c r="AL1097" s="8">
        <v>0</v>
      </c>
      <c r="AM1097" s="7">
        <v>0</v>
      </c>
      <c r="AN1097" s="7">
        <v>0</v>
      </c>
      <c r="AO1097" s="7">
        <v>31</v>
      </c>
      <c r="AP1097" s="7">
        <v>0</v>
      </c>
      <c r="AQ1097" s="7">
        <v>0</v>
      </c>
      <c r="AR1097" s="7">
        <f>F1097-W1097</f>
        <v>31</v>
      </c>
    </row>
    <row r="1098" spans="1:44" ht="16" x14ac:dyDescent="0.2">
      <c r="A1098" s="5" t="s">
        <v>3406</v>
      </c>
      <c r="C1098" t="s">
        <v>41</v>
      </c>
      <c r="D1098" t="s">
        <v>41</v>
      </c>
      <c r="E1098" t="s">
        <v>41</v>
      </c>
      <c r="F1098" s="6">
        <v>31</v>
      </c>
      <c r="G1098">
        <v>1990</v>
      </c>
      <c r="H1098" t="s">
        <v>46</v>
      </c>
      <c r="I1098" t="s">
        <v>46</v>
      </c>
      <c r="J1098" s="5" t="s">
        <v>3244</v>
      </c>
      <c r="K1098" s="13">
        <v>0</v>
      </c>
      <c r="L1098" t="s">
        <v>3407</v>
      </c>
      <c r="M1098" s="6">
        <v>0</v>
      </c>
      <c r="N1098" s="6">
        <v>31</v>
      </c>
      <c r="O1098" s="6">
        <v>0</v>
      </c>
      <c r="P1098" s="6">
        <v>0</v>
      </c>
      <c r="Q1098" s="6">
        <v>0</v>
      </c>
      <c r="R1098" s="6">
        <v>0</v>
      </c>
      <c r="S1098" s="6">
        <v>0</v>
      </c>
      <c r="T1098" s="6">
        <v>0</v>
      </c>
      <c r="U1098" s="6">
        <v>0</v>
      </c>
      <c r="V1098" s="6">
        <v>31</v>
      </c>
      <c r="W1098" s="7">
        <v>0</v>
      </c>
      <c r="X1098" s="7">
        <v>0</v>
      </c>
      <c r="Y1098" s="7">
        <v>0</v>
      </c>
      <c r="Z1098" s="7">
        <v>0</v>
      </c>
      <c r="AA1098" s="7">
        <v>0</v>
      </c>
      <c r="AB1098" s="7">
        <v>0</v>
      </c>
      <c r="AC1098" s="6">
        <v>0</v>
      </c>
      <c r="AD1098" s="6">
        <v>0</v>
      </c>
      <c r="AE1098" s="6">
        <v>0</v>
      </c>
      <c r="AF1098" s="6">
        <v>0</v>
      </c>
      <c r="AG1098" s="6">
        <v>0</v>
      </c>
      <c r="AH1098" s="8">
        <v>0</v>
      </c>
      <c r="AI1098" s="8">
        <v>0</v>
      </c>
      <c r="AJ1098" s="8">
        <v>0</v>
      </c>
      <c r="AK1098" s="8">
        <v>0</v>
      </c>
      <c r="AL1098" s="8">
        <v>0</v>
      </c>
      <c r="AM1098" s="7">
        <v>0</v>
      </c>
      <c r="AN1098" s="7">
        <v>31</v>
      </c>
      <c r="AO1098" s="7">
        <v>0</v>
      </c>
      <c r="AP1098" s="7">
        <v>0</v>
      </c>
      <c r="AQ1098" s="7">
        <v>0</v>
      </c>
      <c r="AR1098" s="7">
        <f>F1098-W1098</f>
        <v>31</v>
      </c>
    </row>
    <row r="1099" spans="1:44" ht="16" x14ac:dyDescent="0.2">
      <c r="A1099" s="5" t="s">
        <v>3405</v>
      </c>
      <c r="C1099" t="s">
        <v>41</v>
      </c>
      <c r="D1099" t="s">
        <v>41</v>
      </c>
      <c r="E1099" t="s">
        <v>41</v>
      </c>
      <c r="F1099" s="6">
        <v>31</v>
      </c>
      <c r="G1099">
        <v>1992</v>
      </c>
      <c r="H1099" t="s">
        <v>46</v>
      </c>
      <c r="I1099" t="s">
        <v>46</v>
      </c>
      <c r="J1099" s="5" t="s">
        <v>1916</v>
      </c>
      <c r="K1099" s="13" t="s">
        <v>41</v>
      </c>
      <c r="M1099" s="6"/>
      <c r="N1099" s="6">
        <v>31</v>
      </c>
      <c r="O1099" s="6"/>
      <c r="P1099" s="6"/>
      <c r="Q1099" s="6"/>
      <c r="R1099" s="6">
        <v>0</v>
      </c>
      <c r="S1099" s="6">
        <v>0</v>
      </c>
      <c r="T1099" s="6">
        <v>0</v>
      </c>
      <c r="U1099" s="6">
        <v>0</v>
      </c>
      <c r="V1099" s="6">
        <v>31</v>
      </c>
      <c r="W1099" s="7">
        <v>0</v>
      </c>
      <c r="X1099" s="7">
        <v>0</v>
      </c>
      <c r="Y1099" s="7">
        <v>0</v>
      </c>
      <c r="Z1099" s="7">
        <v>0</v>
      </c>
      <c r="AA1099" s="7">
        <v>0</v>
      </c>
      <c r="AB1099" s="7">
        <v>0</v>
      </c>
      <c r="AC1099" s="6">
        <v>0</v>
      </c>
      <c r="AD1099" s="6">
        <v>0</v>
      </c>
      <c r="AE1099" s="6">
        <v>0</v>
      </c>
      <c r="AF1099" s="6">
        <v>0</v>
      </c>
      <c r="AG1099" s="6">
        <v>0</v>
      </c>
      <c r="AH1099" s="8">
        <v>0</v>
      </c>
      <c r="AI1099" s="8">
        <v>0</v>
      </c>
      <c r="AJ1099" s="8">
        <v>0</v>
      </c>
      <c r="AK1099" s="8">
        <v>0</v>
      </c>
      <c r="AL1099" s="8">
        <v>0</v>
      </c>
      <c r="AM1099" s="7">
        <v>0</v>
      </c>
      <c r="AN1099" s="7">
        <v>31</v>
      </c>
      <c r="AO1099" s="7">
        <v>0</v>
      </c>
      <c r="AP1099" s="7">
        <v>0</v>
      </c>
      <c r="AQ1099" s="7">
        <v>0</v>
      </c>
      <c r="AR1099" s="7">
        <f>F1099-W1099</f>
        <v>31</v>
      </c>
    </row>
    <row r="1100" spans="1:44" ht="32" x14ac:dyDescent="0.2">
      <c r="A1100" s="5" t="s">
        <v>3412</v>
      </c>
      <c r="C1100" t="s">
        <v>41</v>
      </c>
      <c r="D1100" t="s">
        <v>41</v>
      </c>
      <c r="E1100" t="s">
        <v>41</v>
      </c>
      <c r="F1100" s="6">
        <v>30</v>
      </c>
      <c r="G1100">
        <v>2014</v>
      </c>
      <c r="H1100" t="s">
        <v>87</v>
      </c>
      <c r="I1100" t="s">
        <v>3413</v>
      </c>
      <c r="J1100" s="5" t="s">
        <v>3414</v>
      </c>
      <c r="K1100" s="13" t="s">
        <v>414</v>
      </c>
      <c r="L1100" t="s">
        <v>3415</v>
      </c>
      <c r="M1100" s="6">
        <v>30</v>
      </c>
      <c r="N1100" s="6">
        <v>0</v>
      </c>
      <c r="O1100" s="6">
        <v>0</v>
      </c>
      <c r="P1100" s="6">
        <v>0</v>
      </c>
      <c r="Q1100" s="6">
        <v>0</v>
      </c>
      <c r="R1100" s="6">
        <v>0</v>
      </c>
      <c r="S1100" s="6">
        <v>0</v>
      </c>
      <c r="T1100" s="6">
        <v>0</v>
      </c>
      <c r="U1100" s="6">
        <v>30</v>
      </c>
      <c r="V1100" s="6">
        <v>0</v>
      </c>
      <c r="W1100" s="7">
        <v>30</v>
      </c>
      <c r="X1100" s="7">
        <v>30</v>
      </c>
      <c r="Y1100" s="7">
        <v>0</v>
      </c>
      <c r="Z1100" s="7">
        <v>0</v>
      </c>
      <c r="AA1100" s="7">
        <v>0</v>
      </c>
      <c r="AB1100" s="7">
        <v>0</v>
      </c>
      <c r="AC1100" s="6">
        <v>0</v>
      </c>
      <c r="AD1100" s="6">
        <v>0</v>
      </c>
      <c r="AE1100" s="6">
        <v>0</v>
      </c>
      <c r="AF1100" s="6">
        <v>30</v>
      </c>
      <c r="AG1100" s="6">
        <v>0</v>
      </c>
      <c r="AH1100" s="8">
        <v>30</v>
      </c>
      <c r="AI1100" s="8">
        <v>0</v>
      </c>
      <c r="AJ1100" s="8">
        <v>0</v>
      </c>
      <c r="AK1100" s="8">
        <v>0</v>
      </c>
      <c r="AL1100" s="8">
        <v>0</v>
      </c>
      <c r="AM1100" s="7">
        <v>0</v>
      </c>
      <c r="AN1100" s="7">
        <v>0</v>
      </c>
      <c r="AO1100" s="7">
        <v>0</v>
      </c>
      <c r="AP1100" s="7">
        <v>0</v>
      </c>
      <c r="AQ1100" s="7">
        <v>0</v>
      </c>
      <c r="AR1100" s="7">
        <f>F1100-W1100</f>
        <v>0</v>
      </c>
    </row>
    <row r="1101" spans="1:44" ht="16" x14ac:dyDescent="0.2">
      <c r="A1101" s="5" t="s">
        <v>3421</v>
      </c>
      <c r="C1101" t="s">
        <v>41</v>
      </c>
      <c r="D1101" t="s">
        <v>41</v>
      </c>
      <c r="E1101" t="s">
        <v>373</v>
      </c>
      <c r="F1101" s="6">
        <v>30</v>
      </c>
      <c r="G1101">
        <v>2006</v>
      </c>
      <c r="H1101" t="s">
        <v>63</v>
      </c>
      <c r="I1101" t="s">
        <v>63</v>
      </c>
      <c r="J1101" s="5" t="s">
        <v>2350</v>
      </c>
      <c r="K1101" s="13" t="s">
        <v>1699</v>
      </c>
      <c r="L1101" t="s">
        <v>3422</v>
      </c>
      <c r="M1101" s="6">
        <v>0</v>
      </c>
      <c r="N1101" s="6">
        <v>0</v>
      </c>
      <c r="O1101" s="6">
        <v>0</v>
      </c>
      <c r="P1101" s="6">
        <v>0</v>
      </c>
      <c r="Q1101" s="6">
        <v>30</v>
      </c>
      <c r="R1101" s="6">
        <v>0</v>
      </c>
      <c r="S1101" s="6">
        <v>30</v>
      </c>
      <c r="T1101" s="6">
        <v>0</v>
      </c>
      <c r="U1101" s="6">
        <v>0</v>
      </c>
      <c r="V1101" s="6">
        <v>0</v>
      </c>
      <c r="W1101" s="7">
        <v>0</v>
      </c>
      <c r="X1101" s="7">
        <v>0</v>
      </c>
      <c r="Y1101" s="7">
        <v>0</v>
      </c>
      <c r="Z1101" s="7">
        <v>0</v>
      </c>
      <c r="AA1101" s="7">
        <v>0</v>
      </c>
      <c r="AB1101" s="7">
        <v>0</v>
      </c>
      <c r="AC1101" s="6">
        <v>0</v>
      </c>
      <c r="AD1101" s="6">
        <v>0</v>
      </c>
      <c r="AE1101" s="6">
        <v>0</v>
      </c>
      <c r="AF1101" s="6">
        <v>0</v>
      </c>
      <c r="AG1101" s="6">
        <v>0</v>
      </c>
      <c r="AH1101" s="8">
        <v>0</v>
      </c>
      <c r="AI1101" s="8">
        <v>0</v>
      </c>
      <c r="AJ1101" s="8">
        <v>0</v>
      </c>
      <c r="AK1101" s="8">
        <v>0</v>
      </c>
      <c r="AL1101" s="8">
        <v>0</v>
      </c>
      <c r="AM1101" s="7">
        <v>0</v>
      </c>
      <c r="AN1101" s="7">
        <v>0</v>
      </c>
      <c r="AO1101" s="7">
        <v>0</v>
      </c>
      <c r="AP1101" s="7">
        <v>0</v>
      </c>
      <c r="AQ1101" s="7">
        <v>30</v>
      </c>
      <c r="AR1101" s="7">
        <f>F1101-W1101</f>
        <v>30</v>
      </c>
    </row>
    <row r="1102" spans="1:44" ht="16" x14ac:dyDescent="0.2">
      <c r="A1102" s="5" t="s">
        <v>3416</v>
      </c>
      <c r="C1102" t="s">
        <v>41</v>
      </c>
      <c r="D1102" t="s">
        <v>41</v>
      </c>
      <c r="E1102" t="s">
        <v>373</v>
      </c>
      <c r="F1102" s="6">
        <v>30</v>
      </c>
      <c r="G1102">
        <v>2013</v>
      </c>
      <c r="H1102" t="s">
        <v>63</v>
      </c>
      <c r="I1102" t="s">
        <v>63</v>
      </c>
      <c r="J1102" s="5" t="s">
        <v>3417</v>
      </c>
      <c r="K1102" s="13" t="s">
        <v>1881</v>
      </c>
      <c r="L1102" t="s">
        <v>3418</v>
      </c>
      <c r="M1102" s="6">
        <v>30</v>
      </c>
      <c r="N1102" s="6">
        <v>0</v>
      </c>
      <c r="O1102" s="6">
        <v>0</v>
      </c>
      <c r="P1102" s="6">
        <v>0</v>
      </c>
      <c r="Q1102" s="6">
        <v>0</v>
      </c>
      <c r="R1102" s="6">
        <v>0</v>
      </c>
      <c r="S1102" s="6">
        <v>30</v>
      </c>
      <c r="T1102" s="6">
        <v>0</v>
      </c>
      <c r="U1102" s="6">
        <v>0</v>
      </c>
      <c r="V1102" s="6">
        <v>0</v>
      </c>
      <c r="W1102" s="7">
        <v>0</v>
      </c>
      <c r="X1102" s="7">
        <v>0</v>
      </c>
      <c r="Y1102" s="7">
        <v>0</v>
      </c>
      <c r="Z1102" s="7">
        <v>0</v>
      </c>
      <c r="AA1102" s="7">
        <v>0</v>
      </c>
      <c r="AB1102" s="7">
        <v>0</v>
      </c>
      <c r="AC1102" s="6">
        <v>0</v>
      </c>
      <c r="AD1102" s="6">
        <v>0</v>
      </c>
      <c r="AE1102" s="6">
        <v>0</v>
      </c>
      <c r="AF1102" s="6">
        <v>0</v>
      </c>
      <c r="AG1102" s="6">
        <v>0</v>
      </c>
      <c r="AH1102" s="8">
        <v>0</v>
      </c>
      <c r="AI1102" s="8">
        <v>0</v>
      </c>
      <c r="AJ1102" s="8">
        <v>0</v>
      </c>
      <c r="AK1102" s="8">
        <v>0</v>
      </c>
      <c r="AL1102" s="8">
        <v>0</v>
      </c>
      <c r="AM1102" s="7">
        <v>30</v>
      </c>
      <c r="AN1102" s="7">
        <v>0</v>
      </c>
      <c r="AO1102" s="7">
        <v>0</v>
      </c>
      <c r="AP1102" s="7">
        <v>0</v>
      </c>
      <c r="AQ1102" s="7">
        <v>0</v>
      </c>
      <c r="AR1102" s="7">
        <f>F1102-W1102</f>
        <v>30</v>
      </c>
    </row>
    <row r="1103" spans="1:44" ht="16" x14ac:dyDescent="0.2">
      <c r="A1103" s="5" t="s">
        <v>3419</v>
      </c>
      <c r="C1103" t="s">
        <v>41</v>
      </c>
      <c r="D1103" t="s">
        <v>41</v>
      </c>
      <c r="E1103" t="s">
        <v>373</v>
      </c>
      <c r="F1103" s="6">
        <v>30</v>
      </c>
      <c r="G1103">
        <v>2006</v>
      </c>
      <c r="H1103" t="s">
        <v>46</v>
      </c>
      <c r="I1103" t="s">
        <v>1729</v>
      </c>
      <c r="J1103" s="5" t="s">
        <v>3420</v>
      </c>
      <c r="K1103" s="13" t="s">
        <v>41</v>
      </c>
      <c r="M1103" s="6">
        <v>30</v>
      </c>
      <c r="N1103" s="6"/>
      <c r="O1103" s="6"/>
      <c r="P1103" s="6"/>
      <c r="Q1103" s="6"/>
      <c r="R1103" s="6">
        <v>0</v>
      </c>
      <c r="S1103" s="6">
        <v>0</v>
      </c>
      <c r="T1103" s="6">
        <v>0</v>
      </c>
      <c r="U1103" s="6">
        <v>0</v>
      </c>
      <c r="V1103" s="6">
        <v>30</v>
      </c>
      <c r="W1103" s="7">
        <v>0</v>
      </c>
      <c r="X1103" s="7">
        <v>0</v>
      </c>
      <c r="Y1103" s="7">
        <v>0</v>
      </c>
      <c r="Z1103" s="7">
        <v>0</v>
      </c>
      <c r="AA1103" s="7">
        <v>0</v>
      </c>
      <c r="AB1103" s="7">
        <v>0</v>
      </c>
      <c r="AC1103" s="6">
        <v>0</v>
      </c>
      <c r="AD1103" s="6">
        <v>0</v>
      </c>
      <c r="AE1103" s="6">
        <v>0</v>
      </c>
      <c r="AF1103" s="6">
        <v>0</v>
      </c>
      <c r="AG1103" s="6">
        <v>0</v>
      </c>
      <c r="AH1103" s="8">
        <v>0</v>
      </c>
      <c r="AI1103" s="8">
        <v>0</v>
      </c>
      <c r="AJ1103" s="8">
        <v>0</v>
      </c>
      <c r="AK1103" s="8">
        <v>0</v>
      </c>
      <c r="AL1103" s="8">
        <v>0</v>
      </c>
      <c r="AM1103" s="7">
        <v>30</v>
      </c>
      <c r="AN1103" s="7">
        <v>0</v>
      </c>
      <c r="AO1103" s="7">
        <v>0</v>
      </c>
      <c r="AP1103" s="7">
        <v>0</v>
      </c>
      <c r="AQ1103" s="7">
        <v>0</v>
      </c>
      <c r="AR1103" s="7">
        <f>F1103-W1103</f>
        <v>30</v>
      </c>
    </row>
    <row r="1104" spans="1:44" ht="16" x14ac:dyDescent="0.2">
      <c r="A1104" s="5" t="s">
        <v>3425</v>
      </c>
      <c r="C1104" t="s">
        <v>41</v>
      </c>
      <c r="D1104" t="s">
        <v>41</v>
      </c>
      <c r="E1104" t="s">
        <v>41</v>
      </c>
      <c r="F1104" s="6">
        <v>29</v>
      </c>
      <c r="G1104">
        <v>1956</v>
      </c>
      <c r="H1104" t="s">
        <v>46</v>
      </c>
      <c r="I1104" t="s">
        <v>46</v>
      </c>
      <c r="J1104" s="5" t="s">
        <v>3227</v>
      </c>
      <c r="K1104" s="13" t="s">
        <v>3426</v>
      </c>
      <c r="L1104" t="s">
        <v>3427</v>
      </c>
      <c r="M1104" s="6">
        <v>0</v>
      </c>
      <c r="N1104" s="6">
        <v>29</v>
      </c>
      <c r="O1104" s="6">
        <v>0</v>
      </c>
      <c r="P1104" s="6">
        <v>0</v>
      </c>
      <c r="Q1104" s="6">
        <v>0</v>
      </c>
      <c r="R1104" s="6">
        <v>0</v>
      </c>
      <c r="S1104" s="6">
        <v>0</v>
      </c>
      <c r="T1104" s="6">
        <v>0</v>
      </c>
      <c r="U1104" s="6">
        <v>0</v>
      </c>
      <c r="V1104" s="6">
        <v>29</v>
      </c>
      <c r="W1104" s="7">
        <v>0</v>
      </c>
      <c r="X1104" s="7">
        <v>0</v>
      </c>
      <c r="Y1104" s="7">
        <v>0</v>
      </c>
      <c r="Z1104" s="7">
        <v>0</v>
      </c>
      <c r="AA1104" s="7">
        <v>0</v>
      </c>
      <c r="AB1104" s="7">
        <v>0</v>
      </c>
      <c r="AC1104" s="6">
        <v>0</v>
      </c>
      <c r="AD1104" s="6">
        <v>0</v>
      </c>
      <c r="AE1104" s="6">
        <v>0</v>
      </c>
      <c r="AF1104" s="6">
        <v>0</v>
      </c>
      <c r="AG1104" s="6">
        <v>0</v>
      </c>
      <c r="AH1104" s="8">
        <v>0</v>
      </c>
      <c r="AI1104" s="8">
        <v>0</v>
      </c>
      <c r="AJ1104" s="8">
        <v>0</v>
      </c>
      <c r="AK1104" s="8">
        <v>0</v>
      </c>
      <c r="AL1104" s="8">
        <v>0</v>
      </c>
      <c r="AM1104" s="7">
        <v>0</v>
      </c>
      <c r="AN1104" s="7">
        <v>29</v>
      </c>
      <c r="AO1104" s="7">
        <v>0</v>
      </c>
      <c r="AP1104" s="7">
        <v>0</v>
      </c>
      <c r="AQ1104" s="7">
        <v>0</v>
      </c>
      <c r="AR1104" s="7">
        <f>F1104-W1104</f>
        <v>29</v>
      </c>
    </row>
    <row r="1105" spans="1:44" ht="32" x14ac:dyDescent="0.2">
      <c r="A1105" s="5" t="s">
        <v>3423</v>
      </c>
      <c r="C1105" t="s">
        <v>41</v>
      </c>
      <c r="D1105" t="s">
        <v>41</v>
      </c>
      <c r="E1105" t="s">
        <v>41</v>
      </c>
      <c r="F1105" s="6">
        <v>29</v>
      </c>
      <c r="G1105">
        <v>2008</v>
      </c>
      <c r="H1105" t="s">
        <v>72</v>
      </c>
      <c r="I1105" t="s">
        <v>72</v>
      </c>
      <c r="J1105" s="5" t="s">
        <v>786</v>
      </c>
      <c r="K1105" s="13" t="s">
        <v>1224</v>
      </c>
      <c r="L1105" t="s">
        <v>3424</v>
      </c>
      <c r="M1105" s="6">
        <v>18</v>
      </c>
      <c r="N1105" s="6">
        <v>11</v>
      </c>
      <c r="O1105" s="6">
        <v>0</v>
      </c>
      <c r="P1105" s="6">
        <v>0</v>
      </c>
      <c r="Q1105" s="6">
        <v>0</v>
      </c>
      <c r="R1105" s="6">
        <v>0</v>
      </c>
      <c r="S1105" s="6">
        <v>0</v>
      </c>
      <c r="T1105" s="6">
        <v>0</v>
      </c>
      <c r="U1105" s="6">
        <v>29</v>
      </c>
      <c r="V1105" s="6">
        <v>0</v>
      </c>
      <c r="W1105" s="7">
        <v>0</v>
      </c>
      <c r="X1105" s="7">
        <v>0</v>
      </c>
      <c r="Y1105" s="7">
        <v>0</v>
      </c>
      <c r="Z1105" s="7">
        <v>0</v>
      </c>
      <c r="AA1105" s="7">
        <v>0</v>
      </c>
      <c r="AB1105" s="7">
        <v>0</v>
      </c>
      <c r="AC1105" s="6">
        <v>0</v>
      </c>
      <c r="AD1105" s="6">
        <v>0</v>
      </c>
      <c r="AE1105" s="6">
        <v>0</v>
      </c>
      <c r="AF1105" s="6">
        <v>0</v>
      </c>
      <c r="AG1105" s="6">
        <v>0</v>
      </c>
      <c r="AH1105" s="8">
        <v>0</v>
      </c>
      <c r="AI1105" s="8">
        <v>0</v>
      </c>
      <c r="AJ1105" s="8">
        <v>0</v>
      </c>
      <c r="AK1105" s="8">
        <v>0</v>
      </c>
      <c r="AL1105" s="8">
        <v>0</v>
      </c>
      <c r="AM1105" s="7">
        <v>18</v>
      </c>
      <c r="AN1105" s="7">
        <v>11</v>
      </c>
      <c r="AO1105" s="7">
        <v>0</v>
      </c>
      <c r="AP1105" s="7">
        <v>0</v>
      </c>
      <c r="AQ1105" s="7">
        <v>0</v>
      </c>
      <c r="AR1105" s="7">
        <f>F1105-W1105</f>
        <v>29</v>
      </c>
    </row>
    <row r="1106" spans="1:44" ht="16" x14ac:dyDescent="0.2">
      <c r="A1106" s="5" t="s">
        <v>3428</v>
      </c>
      <c r="C1106" t="s">
        <v>40</v>
      </c>
      <c r="D1106" t="s">
        <v>41</v>
      </c>
      <c r="E1106" t="s">
        <v>373</v>
      </c>
      <c r="F1106" s="6">
        <v>28</v>
      </c>
      <c r="G1106">
        <v>2012</v>
      </c>
      <c r="H1106" t="s">
        <v>72</v>
      </c>
      <c r="I1106" t="s">
        <v>3429</v>
      </c>
      <c r="J1106" s="5" t="s">
        <v>3430</v>
      </c>
      <c r="K1106" s="13" t="s">
        <v>3</v>
      </c>
      <c r="L1106" t="s">
        <v>3431</v>
      </c>
      <c r="M1106" s="6">
        <v>28</v>
      </c>
      <c r="N1106" s="6">
        <v>0</v>
      </c>
      <c r="O1106" s="6">
        <v>0</v>
      </c>
      <c r="P1106" s="6">
        <v>0</v>
      </c>
      <c r="Q1106" s="6">
        <v>0</v>
      </c>
      <c r="R1106" s="6">
        <v>0</v>
      </c>
      <c r="S1106" s="6">
        <v>0</v>
      </c>
      <c r="T1106" s="6">
        <v>0</v>
      </c>
      <c r="U1106" s="6">
        <v>0</v>
      </c>
      <c r="V1106" s="6">
        <v>28</v>
      </c>
      <c r="W1106" s="7">
        <v>28</v>
      </c>
      <c r="X1106" s="7">
        <v>0</v>
      </c>
      <c r="Y1106" s="7">
        <v>0</v>
      </c>
      <c r="Z1106" s="7">
        <v>0</v>
      </c>
      <c r="AA1106" s="7">
        <v>28</v>
      </c>
      <c r="AB1106" s="7">
        <v>0</v>
      </c>
      <c r="AC1106" s="6">
        <v>0</v>
      </c>
      <c r="AD1106" s="6">
        <v>0</v>
      </c>
      <c r="AE1106" s="6">
        <v>0</v>
      </c>
      <c r="AF1106" s="6">
        <v>0</v>
      </c>
      <c r="AG1106" s="6">
        <v>28</v>
      </c>
      <c r="AH1106" s="8">
        <v>28</v>
      </c>
      <c r="AI1106" s="8">
        <v>0</v>
      </c>
      <c r="AJ1106" s="8">
        <v>0</v>
      </c>
      <c r="AK1106" s="8">
        <v>0</v>
      </c>
      <c r="AL1106" s="8">
        <v>0</v>
      </c>
      <c r="AM1106" s="7">
        <v>0</v>
      </c>
      <c r="AN1106" s="7">
        <v>0</v>
      </c>
      <c r="AO1106" s="7">
        <v>0</v>
      </c>
      <c r="AP1106" s="7">
        <v>0</v>
      </c>
      <c r="AQ1106" s="7">
        <v>0</v>
      </c>
      <c r="AR1106" s="7">
        <f>F1106-W1106</f>
        <v>0</v>
      </c>
    </row>
    <row r="1107" spans="1:44" ht="16" x14ac:dyDescent="0.2">
      <c r="A1107" s="5" t="s">
        <v>3437</v>
      </c>
      <c r="C1107" t="s">
        <v>41</v>
      </c>
      <c r="D1107" t="s">
        <v>41</v>
      </c>
      <c r="E1107" t="s">
        <v>41</v>
      </c>
      <c r="F1107" s="6">
        <v>28</v>
      </c>
      <c r="G1107">
        <v>1984</v>
      </c>
      <c r="H1107" t="s">
        <v>46</v>
      </c>
      <c r="I1107" t="s">
        <v>46</v>
      </c>
      <c r="J1107" s="5" t="s">
        <v>3438</v>
      </c>
      <c r="K1107" s="13" t="s">
        <v>198</v>
      </c>
      <c r="L1107" t="s">
        <v>3439</v>
      </c>
      <c r="M1107" s="6">
        <v>0</v>
      </c>
      <c r="N1107" s="6">
        <v>28</v>
      </c>
      <c r="O1107" s="6">
        <v>0</v>
      </c>
      <c r="P1107" s="6">
        <v>0</v>
      </c>
      <c r="Q1107" s="6">
        <v>0</v>
      </c>
      <c r="R1107" s="6">
        <v>0</v>
      </c>
      <c r="S1107" s="6">
        <v>0</v>
      </c>
      <c r="T1107" s="6">
        <v>0</v>
      </c>
      <c r="U1107" s="6">
        <v>0</v>
      </c>
      <c r="V1107" s="6">
        <v>28</v>
      </c>
      <c r="W1107" s="7">
        <v>0</v>
      </c>
      <c r="X1107" s="7">
        <v>0</v>
      </c>
      <c r="Y1107" s="7">
        <v>0</v>
      </c>
      <c r="Z1107" s="7">
        <v>0</v>
      </c>
      <c r="AA1107" s="7">
        <v>0</v>
      </c>
      <c r="AB1107" s="7">
        <v>0</v>
      </c>
      <c r="AC1107" s="6">
        <v>0</v>
      </c>
      <c r="AD1107" s="6">
        <v>0</v>
      </c>
      <c r="AE1107" s="6">
        <v>0</v>
      </c>
      <c r="AF1107" s="6">
        <v>0</v>
      </c>
      <c r="AG1107" s="6">
        <v>0</v>
      </c>
      <c r="AH1107" s="8">
        <v>0</v>
      </c>
      <c r="AI1107" s="8">
        <v>0</v>
      </c>
      <c r="AJ1107" s="8">
        <v>0</v>
      </c>
      <c r="AK1107" s="8">
        <v>0</v>
      </c>
      <c r="AL1107" s="8">
        <v>0</v>
      </c>
      <c r="AM1107" s="7">
        <v>0</v>
      </c>
      <c r="AN1107" s="7">
        <v>28</v>
      </c>
      <c r="AO1107" s="7">
        <v>0</v>
      </c>
      <c r="AP1107" s="7">
        <v>0</v>
      </c>
      <c r="AQ1107" s="7">
        <v>0</v>
      </c>
      <c r="AR1107" s="7">
        <f>F1107-W1107</f>
        <v>28</v>
      </c>
    </row>
    <row r="1108" spans="1:44" ht="16" x14ac:dyDescent="0.2">
      <c r="A1108" s="5" t="s">
        <v>3435</v>
      </c>
      <c r="C1108" t="s">
        <v>41</v>
      </c>
      <c r="D1108" t="s">
        <v>66</v>
      </c>
      <c r="E1108" t="s">
        <v>41</v>
      </c>
      <c r="F1108" s="6">
        <v>28</v>
      </c>
      <c r="G1108">
        <v>2004</v>
      </c>
      <c r="H1108" t="s">
        <v>72</v>
      </c>
      <c r="I1108" t="s">
        <v>72</v>
      </c>
      <c r="J1108" s="5" t="s">
        <v>230</v>
      </c>
      <c r="K1108" s="13" t="s">
        <v>68</v>
      </c>
      <c r="L1108" t="s">
        <v>3436</v>
      </c>
      <c r="M1108" s="6">
        <v>0</v>
      </c>
      <c r="N1108" s="6">
        <v>0</v>
      </c>
      <c r="O1108" s="6">
        <v>28</v>
      </c>
      <c r="P1108" s="6">
        <v>0</v>
      </c>
      <c r="Q1108" s="6">
        <v>0</v>
      </c>
      <c r="R1108" s="6">
        <v>0</v>
      </c>
      <c r="S1108" s="6">
        <v>0</v>
      </c>
      <c r="T1108" s="6">
        <v>0</v>
      </c>
      <c r="U1108" s="6">
        <v>28</v>
      </c>
      <c r="V1108" s="6">
        <v>0</v>
      </c>
      <c r="W1108" s="7">
        <v>0</v>
      </c>
      <c r="X1108" s="7">
        <v>0</v>
      </c>
      <c r="Y1108" s="7">
        <v>0</v>
      </c>
      <c r="Z1108" s="7">
        <v>0</v>
      </c>
      <c r="AA1108" s="7">
        <v>0</v>
      </c>
      <c r="AB1108" s="7">
        <v>0</v>
      </c>
      <c r="AC1108" s="6">
        <v>0</v>
      </c>
      <c r="AD1108" s="6">
        <v>0</v>
      </c>
      <c r="AE1108" s="6">
        <v>0</v>
      </c>
      <c r="AF1108" s="6">
        <v>0</v>
      </c>
      <c r="AG1108" s="6">
        <v>0</v>
      </c>
      <c r="AH1108" s="8">
        <v>0</v>
      </c>
      <c r="AI1108" s="8">
        <v>0</v>
      </c>
      <c r="AJ1108" s="8">
        <v>0</v>
      </c>
      <c r="AK1108" s="8">
        <v>0</v>
      </c>
      <c r="AL1108" s="8">
        <v>0</v>
      </c>
      <c r="AM1108" s="7">
        <v>0</v>
      </c>
      <c r="AN1108" s="7">
        <v>0</v>
      </c>
      <c r="AO1108" s="7">
        <v>28</v>
      </c>
      <c r="AP1108" s="7">
        <v>0</v>
      </c>
      <c r="AQ1108" s="7">
        <v>0</v>
      </c>
      <c r="AR1108" s="7">
        <f>F1108-W1108</f>
        <v>28</v>
      </c>
    </row>
    <row r="1109" spans="1:44" ht="16" x14ac:dyDescent="0.2">
      <c r="A1109" s="5" t="s">
        <v>3432</v>
      </c>
      <c r="C1109" t="s">
        <v>41</v>
      </c>
      <c r="D1109" t="s">
        <v>41</v>
      </c>
      <c r="E1109" t="s">
        <v>41</v>
      </c>
      <c r="F1109" s="6">
        <v>28</v>
      </c>
      <c r="G1109">
        <v>2007</v>
      </c>
      <c r="H1109" t="s">
        <v>72</v>
      </c>
      <c r="I1109" t="s">
        <v>72</v>
      </c>
      <c r="J1109" s="5" t="s">
        <v>786</v>
      </c>
      <c r="K1109" s="13" t="s">
        <v>3433</v>
      </c>
      <c r="L1109" t="s">
        <v>3434</v>
      </c>
      <c r="M1109" s="6">
        <v>28</v>
      </c>
      <c r="N1109" s="6">
        <v>0</v>
      </c>
      <c r="O1109" s="6">
        <v>0</v>
      </c>
      <c r="P1109" s="6">
        <v>0</v>
      </c>
      <c r="Q1109" s="6">
        <v>0</v>
      </c>
      <c r="R1109" s="6">
        <v>0</v>
      </c>
      <c r="S1109" s="6">
        <v>0</v>
      </c>
      <c r="T1109" s="6">
        <v>0</v>
      </c>
      <c r="U1109" s="6">
        <v>28</v>
      </c>
      <c r="V1109" s="6">
        <v>0</v>
      </c>
      <c r="W1109" s="7">
        <v>0</v>
      </c>
      <c r="X1109" s="7">
        <v>0</v>
      </c>
      <c r="Y1109" s="7">
        <v>0</v>
      </c>
      <c r="Z1109" s="7">
        <v>0</v>
      </c>
      <c r="AA1109" s="7">
        <v>0</v>
      </c>
      <c r="AB1109" s="7">
        <v>0</v>
      </c>
      <c r="AC1109" s="6">
        <v>0</v>
      </c>
      <c r="AD1109" s="6">
        <v>0</v>
      </c>
      <c r="AE1109" s="6">
        <v>0</v>
      </c>
      <c r="AF1109" s="6">
        <v>0</v>
      </c>
      <c r="AG1109" s="6">
        <v>0</v>
      </c>
      <c r="AH1109" s="8">
        <v>0</v>
      </c>
      <c r="AI1109" s="8">
        <v>0</v>
      </c>
      <c r="AJ1109" s="8">
        <v>0</v>
      </c>
      <c r="AK1109" s="8">
        <v>0</v>
      </c>
      <c r="AL1109" s="8">
        <v>0</v>
      </c>
      <c r="AM1109" s="7">
        <v>28</v>
      </c>
      <c r="AN1109" s="7">
        <v>0</v>
      </c>
      <c r="AO1109" s="7">
        <v>0</v>
      </c>
      <c r="AP1109" s="7">
        <v>0</v>
      </c>
      <c r="AQ1109" s="7">
        <v>0</v>
      </c>
      <c r="AR1109" s="7">
        <f>F1109-W1109</f>
        <v>28</v>
      </c>
    </row>
    <row r="1110" spans="1:44" ht="16" x14ac:dyDescent="0.2">
      <c r="A1110" s="5" t="s">
        <v>3440</v>
      </c>
      <c r="C1110" t="s">
        <v>41</v>
      </c>
      <c r="D1110" t="s">
        <v>41</v>
      </c>
      <c r="E1110" t="s">
        <v>41</v>
      </c>
      <c r="F1110" s="6">
        <v>27</v>
      </c>
      <c r="G1110">
        <v>2015</v>
      </c>
      <c r="H1110" t="s">
        <v>46</v>
      </c>
      <c r="I1110" t="s">
        <v>46</v>
      </c>
      <c r="J1110" s="5" t="s">
        <v>3441</v>
      </c>
      <c r="K1110" s="13" t="s">
        <v>198</v>
      </c>
      <c r="L1110" t="s">
        <v>3442</v>
      </c>
      <c r="M1110" s="6">
        <v>0</v>
      </c>
      <c r="N1110" s="6">
        <v>27</v>
      </c>
      <c r="O1110" s="6">
        <v>0</v>
      </c>
      <c r="P1110" s="6">
        <v>0</v>
      </c>
      <c r="Q1110" s="6">
        <v>0</v>
      </c>
      <c r="R1110" s="6">
        <v>0</v>
      </c>
      <c r="S1110" s="6">
        <v>0</v>
      </c>
      <c r="T1110" s="6">
        <v>0</v>
      </c>
      <c r="U1110" s="6">
        <v>0</v>
      </c>
      <c r="V1110" s="6">
        <v>27</v>
      </c>
      <c r="W1110" s="7">
        <v>0</v>
      </c>
      <c r="X1110" s="7">
        <v>0</v>
      </c>
      <c r="Y1110" s="7">
        <v>0</v>
      </c>
      <c r="Z1110" s="7">
        <v>0</v>
      </c>
      <c r="AA1110" s="7">
        <v>0</v>
      </c>
      <c r="AB1110" s="7">
        <v>0</v>
      </c>
      <c r="AC1110" s="6">
        <v>0</v>
      </c>
      <c r="AD1110" s="6">
        <v>0</v>
      </c>
      <c r="AE1110" s="6">
        <v>0</v>
      </c>
      <c r="AF1110" s="6">
        <v>0</v>
      </c>
      <c r="AG1110" s="6">
        <v>0</v>
      </c>
      <c r="AH1110" s="8">
        <v>0</v>
      </c>
      <c r="AI1110" s="8">
        <v>0</v>
      </c>
      <c r="AJ1110" s="8">
        <v>0</v>
      </c>
      <c r="AK1110" s="8">
        <v>0</v>
      </c>
      <c r="AL1110" s="8">
        <v>0</v>
      </c>
      <c r="AM1110" s="7">
        <v>0</v>
      </c>
      <c r="AN1110" s="7">
        <v>27</v>
      </c>
      <c r="AO1110" s="7">
        <v>0</v>
      </c>
      <c r="AP1110" s="7">
        <v>0</v>
      </c>
      <c r="AQ1110" s="7">
        <v>0</v>
      </c>
      <c r="AR1110" s="7">
        <f>F1110-W1110</f>
        <v>27</v>
      </c>
    </row>
    <row r="1111" spans="1:44" ht="16" x14ac:dyDescent="0.2">
      <c r="A1111" s="5" t="s">
        <v>3450</v>
      </c>
      <c r="C1111" t="s">
        <v>41</v>
      </c>
      <c r="D1111" t="s">
        <v>41</v>
      </c>
      <c r="E1111" t="s">
        <v>41</v>
      </c>
      <c r="F1111" s="6">
        <v>27</v>
      </c>
      <c r="G1111">
        <v>1963</v>
      </c>
      <c r="H1111" t="s">
        <v>46</v>
      </c>
      <c r="I1111" t="s">
        <v>46</v>
      </c>
      <c r="J1111" s="5" t="s">
        <v>2944</v>
      </c>
      <c r="K1111" s="13" t="s">
        <v>198</v>
      </c>
      <c r="L1111" t="s">
        <v>3451</v>
      </c>
      <c r="M1111" s="6">
        <v>0</v>
      </c>
      <c r="N1111" s="6">
        <v>0</v>
      </c>
      <c r="O1111" s="6">
        <v>27</v>
      </c>
      <c r="P1111" s="6">
        <v>0</v>
      </c>
      <c r="Q1111" s="6">
        <v>0</v>
      </c>
      <c r="R1111" s="6">
        <v>0</v>
      </c>
      <c r="S1111" s="6">
        <v>0</v>
      </c>
      <c r="T1111" s="6">
        <v>0</v>
      </c>
      <c r="U1111" s="6">
        <v>0</v>
      </c>
      <c r="V1111" s="6">
        <v>27</v>
      </c>
      <c r="W1111" s="7">
        <v>0</v>
      </c>
      <c r="X1111" s="7">
        <v>0</v>
      </c>
      <c r="Y1111" s="7">
        <v>0</v>
      </c>
      <c r="Z1111" s="7">
        <v>0</v>
      </c>
      <c r="AA1111" s="7">
        <v>0</v>
      </c>
      <c r="AB1111" s="7">
        <v>0</v>
      </c>
      <c r="AC1111" s="6">
        <v>0</v>
      </c>
      <c r="AD1111" s="6">
        <v>0</v>
      </c>
      <c r="AE1111" s="6">
        <v>0</v>
      </c>
      <c r="AF1111" s="6">
        <v>0</v>
      </c>
      <c r="AG1111" s="6">
        <v>0</v>
      </c>
      <c r="AH1111" s="8">
        <v>0</v>
      </c>
      <c r="AI1111" s="8">
        <v>0</v>
      </c>
      <c r="AJ1111" s="8">
        <v>0</v>
      </c>
      <c r="AK1111" s="8">
        <v>0</v>
      </c>
      <c r="AL1111" s="8">
        <v>0</v>
      </c>
      <c r="AM1111" s="7">
        <v>0</v>
      </c>
      <c r="AN1111" s="7">
        <v>0</v>
      </c>
      <c r="AO1111" s="7">
        <v>27</v>
      </c>
      <c r="AP1111" s="7">
        <v>0</v>
      </c>
      <c r="AQ1111" s="7">
        <v>0</v>
      </c>
      <c r="AR1111" s="7">
        <f>F1111-W1111</f>
        <v>27</v>
      </c>
    </row>
    <row r="1112" spans="1:44" ht="16" x14ac:dyDescent="0.2">
      <c r="A1112" s="5" t="s">
        <v>3452</v>
      </c>
      <c r="C1112" t="s">
        <v>41</v>
      </c>
      <c r="D1112" t="s">
        <v>41</v>
      </c>
      <c r="E1112" t="s">
        <v>41</v>
      </c>
      <c r="F1112" s="6">
        <v>27</v>
      </c>
      <c r="G1112">
        <v>1956</v>
      </c>
      <c r="H1112" t="s">
        <v>46</v>
      </c>
      <c r="I1112" t="s">
        <v>46</v>
      </c>
      <c r="J1112" s="5" t="s">
        <v>3227</v>
      </c>
      <c r="K1112" s="13" t="s">
        <v>114</v>
      </c>
      <c r="L1112" t="s">
        <v>3453</v>
      </c>
      <c r="M1112" s="6">
        <v>0</v>
      </c>
      <c r="N1112" s="6">
        <v>27</v>
      </c>
      <c r="O1112" s="6">
        <v>0</v>
      </c>
      <c r="P1112" s="6">
        <v>0</v>
      </c>
      <c r="Q1112" s="6">
        <v>0</v>
      </c>
      <c r="R1112" s="6">
        <v>0</v>
      </c>
      <c r="S1112" s="6">
        <v>0</v>
      </c>
      <c r="T1112" s="6">
        <v>0</v>
      </c>
      <c r="U1112" s="6">
        <v>0</v>
      </c>
      <c r="V1112" s="6">
        <v>27</v>
      </c>
      <c r="W1112" s="7">
        <v>0</v>
      </c>
      <c r="X1112" s="7">
        <v>0</v>
      </c>
      <c r="Y1112" s="7">
        <v>0</v>
      </c>
      <c r="Z1112" s="7">
        <v>0</v>
      </c>
      <c r="AA1112" s="7">
        <v>0</v>
      </c>
      <c r="AB1112" s="7">
        <v>0</v>
      </c>
      <c r="AC1112" s="6">
        <v>0</v>
      </c>
      <c r="AD1112" s="6">
        <v>0</v>
      </c>
      <c r="AE1112" s="6">
        <v>0</v>
      </c>
      <c r="AF1112" s="6">
        <v>0</v>
      </c>
      <c r="AG1112" s="6">
        <v>0</v>
      </c>
      <c r="AH1112" s="8">
        <v>0</v>
      </c>
      <c r="AI1112" s="8">
        <v>0</v>
      </c>
      <c r="AJ1112" s="8">
        <v>0</v>
      </c>
      <c r="AK1112" s="8">
        <v>0</v>
      </c>
      <c r="AL1112" s="8">
        <v>0</v>
      </c>
      <c r="AM1112" s="7">
        <v>0</v>
      </c>
      <c r="AN1112" s="7">
        <v>27</v>
      </c>
      <c r="AO1112" s="7">
        <v>0</v>
      </c>
      <c r="AP1112" s="7">
        <v>0</v>
      </c>
      <c r="AQ1112" s="7">
        <v>0</v>
      </c>
      <c r="AR1112" s="7">
        <f>F1112-W1112</f>
        <v>27</v>
      </c>
    </row>
    <row r="1113" spans="1:44" ht="16" x14ac:dyDescent="0.2">
      <c r="A1113" s="5" t="s">
        <v>3443</v>
      </c>
      <c r="C1113" t="s">
        <v>41</v>
      </c>
      <c r="D1113" t="s">
        <v>41</v>
      </c>
      <c r="E1113" t="s">
        <v>41</v>
      </c>
      <c r="F1113" s="6">
        <v>27</v>
      </c>
      <c r="G1113">
        <v>2013</v>
      </c>
      <c r="H1113" t="s">
        <v>46</v>
      </c>
      <c r="I1113" t="s">
        <v>1729</v>
      </c>
      <c r="J1113" s="5" t="s">
        <v>3444</v>
      </c>
      <c r="K1113" s="13" t="s">
        <v>3445</v>
      </c>
      <c r="L1113" t="s">
        <v>3446</v>
      </c>
      <c r="M1113" s="6">
        <v>27</v>
      </c>
      <c r="N1113" s="6">
        <v>0</v>
      </c>
      <c r="O1113" s="6">
        <v>0</v>
      </c>
      <c r="P1113" s="6">
        <v>0</v>
      </c>
      <c r="Q1113" s="6">
        <v>0</v>
      </c>
      <c r="R1113" s="6">
        <v>0</v>
      </c>
      <c r="S1113" s="6">
        <v>0</v>
      </c>
      <c r="T1113" s="6">
        <v>0</v>
      </c>
      <c r="U1113" s="6">
        <v>0</v>
      </c>
      <c r="V1113" s="6">
        <v>27</v>
      </c>
      <c r="W1113" s="7">
        <v>0</v>
      </c>
      <c r="X1113" s="7">
        <v>0</v>
      </c>
      <c r="Y1113" s="7">
        <v>0</v>
      </c>
      <c r="Z1113" s="7">
        <v>0</v>
      </c>
      <c r="AA1113" s="7">
        <v>0</v>
      </c>
      <c r="AB1113" s="7">
        <v>0</v>
      </c>
      <c r="AC1113" s="6">
        <v>0</v>
      </c>
      <c r="AD1113" s="6">
        <v>0</v>
      </c>
      <c r="AE1113" s="6">
        <v>0</v>
      </c>
      <c r="AF1113" s="6">
        <v>0</v>
      </c>
      <c r="AG1113" s="6">
        <v>0</v>
      </c>
      <c r="AH1113" s="8">
        <v>0</v>
      </c>
      <c r="AI1113" s="8">
        <v>0</v>
      </c>
      <c r="AJ1113" s="8">
        <v>0</v>
      </c>
      <c r="AK1113" s="8">
        <v>0</v>
      </c>
      <c r="AL1113" s="8">
        <v>0</v>
      </c>
      <c r="AM1113" s="7">
        <v>27</v>
      </c>
      <c r="AN1113" s="7">
        <v>0</v>
      </c>
      <c r="AO1113" s="7">
        <v>0</v>
      </c>
      <c r="AP1113" s="7">
        <v>0</v>
      </c>
      <c r="AQ1113" s="7">
        <v>0</v>
      </c>
      <c r="AR1113" s="7">
        <f>F1113-W1113</f>
        <v>27</v>
      </c>
    </row>
    <row r="1114" spans="1:44" ht="16" x14ac:dyDescent="0.2">
      <c r="A1114" s="5" t="s">
        <v>3447</v>
      </c>
      <c r="C1114" t="s">
        <v>41</v>
      </c>
      <c r="D1114" t="s">
        <v>41</v>
      </c>
      <c r="E1114" t="s">
        <v>41</v>
      </c>
      <c r="F1114" s="6">
        <v>27</v>
      </c>
      <c r="G1114">
        <v>2010</v>
      </c>
      <c r="H1114" t="s">
        <v>72</v>
      </c>
      <c r="I1114" t="s">
        <v>72</v>
      </c>
      <c r="J1114" s="5" t="s">
        <v>3448</v>
      </c>
      <c r="K1114" s="13" t="s">
        <v>3189</v>
      </c>
      <c r="L1114" t="s">
        <v>3449</v>
      </c>
      <c r="M1114" s="6">
        <v>27</v>
      </c>
      <c r="N1114" s="6">
        <v>0</v>
      </c>
      <c r="O1114" s="6">
        <v>0</v>
      </c>
      <c r="P1114" s="6">
        <v>0</v>
      </c>
      <c r="Q1114" s="6">
        <v>0</v>
      </c>
      <c r="R1114" s="6">
        <v>0</v>
      </c>
      <c r="S1114" s="6">
        <v>0</v>
      </c>
      <c r="T1114" s="6">
        <v>0</v>
      </c>
      <c r="U1114" s="6">
        <v>27</v>
      </c>
      <c r="V1114" s="6">
        <v>0</v>
      </c>
      <c r="W1114" s="7">
        <v>0</v>
      </c>
      <c r="X1114" s="7">
        <v>0</v>
      </c>
      <c r="Y1114" s="7">
        <v>0</v>
      </c>
      <c r="Z1114" s="7">
        <v>0</v>
      </c>
      <c r="AA1114" s="7">
        <v>0</v>
      </c>
      <c r="AB1114" s="7">
        <v>0</v>
      </c>
      <c r="AC1114" s="6">
        <v>0</v>
      </c>
      <c r="AD1114" s="6">
        <v>0</v>
      </c>
      <c r="AE1114" s="6">
        <v>0</v>
      </c>
      <c r="AF1114" s="6">
        <v>0</v>
      </c>
      <c r="AG1114" s="6">
        <v>0</v>
      </c>
      <c r="AH1114" s="8">
        <v>0</v>
      </c>
      <c r="AI1114" s="8">
        <v>0</v>
      </c>
      <c r="AJ1114" s="8">
        <v>0</v>
      </c>
      <c r="AK1114" s="8">
        <v>0</v>
      </c>
      <c r="AL1114" s="8">
        <v>0</v>
      </c>
      <c r="AM1114" s="7">
        <v>27</v>
      </c>
      <c r="AN1114" s="7">
        <v>0</v>
      </c>
      <c r="AO1114" s="7">
        <v>0</v>
      </c>
      <c r="AP1114" s="7">
        <v>0</v>
      </c>
      <c r="AQ1114" s="7">
        <v>0</v>
      </c>
      <c r="AR1114" s="7">
        <f>F1114-W1114</f>
        <v>27</v>
      </c>
    </row>
    <row r="1115" spans="1:44" ht="16" x14ac:dyDescent="0.2">
      <c r="A1115" s="5" t="s">
        <v>3459</v>
      </c>
      <c r="C1115" t="s">
        <v>41</v>
      </c>
      <c r="D1115" t="s">
        <v>41</v>
      </c>
      <c r="E1115" t="s">
        <v>41</v>
      </c>
      <c r="F1115" s="6">
        <v>26</v>
      </c>
      <c r="G1115">
        <v>2005</v>
      </c>
      <c r="H1115" t="s">
        <v>72</v>
      </c>
      <c r="I1115" t="s">
        <v>72</v>
      </c>
      <c r="J1115" s="5" t="s">
        <v>3460</v>
      </c>
      <c r="M1115" s="6">
        <v>26</v>
      </c>
      <c r="N1115" s="6"/>
      <c r="O1115" s="6"/>
      <c r="P1115" s="6"/>
      <c r="Q1115" s="6"/>
      <c r="R1115" s="6">
        <v>0</v>
      </c>
      <c r="S1115" s="6">
        <v>0</v>
      </c>
      <c r="T1115" s="6">
        <v>0</v>
      </c>
      <c r="U1115" s="6">
        <v>0</v>
      </c>
      <c r="V1115" s="6">
        <v>26</v>
      </c>
      <c r="W1115" s="7">
        <v>26</v>
      </c>
      <c r="X1115" s="7">
        <v>0</v>
      </c>
      <c r="Y1115" s="7">
        <v>0</v>
      </c>
      <c r="Z1115" s="7">
        <v>0</v>
      </c>
      <c r="AA1115" s="7">
        <v>26</v>
      </c>
      <c r="AB1115" s="7">
        <v>0</v>
      </c>
      <c r="AC1115" s="6">
        <v>0</v>
      </c>
      <c r="AD1115" s="6">
        <v>0</v>
      </c>
      <c r="AE1115" s="6">
        <v>0</v>
      </c>
      <c r="AF1115" s="6">
        <v>0</v>
      </c>
      <c r="AG1115" s="6">
        <v>26</v>
      </c>
      <c r="AH1115" s="8">
        <v>26</v>
      </c>
      <c r="AI1115" s="8">
        <v>0</v>
      </c>
      <c r="AJ1115" s="8">
        <v>0</v>
      </c>
      <c r="AK1115" s="8">
        <v>0</v>
      </c>
      <c r="AL1115" s="8">
        <v>0</v>
      </c>
      <c r="AM1115" s="7">
        <v>0</v>
      </c>
      <c r="AN1115" s="7">
        <v>0</v>
      </c>
      <c r="AO1115" s="7">
        <v>0</v>
      </c>
      <c r="AP1115" s="7">
        <v>0</v>
      </c>
      <c r="AQ1115" s="7">
        <v>0</v>
      </c>
      <c r="AR1115" s="7">
        <f>F1115-W1115</f>
        <v>0</v>
      </c>
    </row>
    <row r="1116" spans="1:44" ht="16" x14ac:dyDescent="0.2">
      <c r="A1116" s="5" t="s">
        <v>3456</v>
      </c>
      <c r="C1116" t="s">
        <v>40</v>
      </c>
      <c r="D1116" t="s">
        <v>66</v>
      </c>
      <c r="E1116" t="s">
        <v>41</v>
      </c>
      <c r="F1116" s="6">
        <v>26</v>
      </c>
      <c r="G1116">
        <v>2011</v>
      </c>
      <c r="H1116" t="s">
        <v>720</v>
      </c>
      <c r="I1116" t="s">
        <v>3457</v>
      </c>
      <c r="J1116" s="5" t="s">
        <v>1477</v>
      </c>
      <c r="K1116" s="13" t="s">
        <v>666</v>
      </c>
      <c r="L1116" t="s">
        <v>3458</v>
      </c>
      <c r="M1116" s="6">
        <v>26</v>
      </c>
      <c r="N1116" s="6">
        <v>0</v>
      </c>
      <c r="O1116" s="6">
        <v>0</v>
      </c>
      <c r="P1116" s="6">
        <v>0</v>
      </c>
      <c r="Q1116" s="6">
        <v>0</v>
      </c>
      <c r="R1116" s="6">
        <v>0</v>
      </c>
      <c r="S1116" s="6">
        <v>0</v>
      </c>
      <c r="T1116" s="6">
        <v>0</v>
      </c>
      <c r="U1116" s="6">
        <v>26</v>
      </c>
      <c r="V1116" s="6">
        <v>0</v>
      </c>
      <c r="W1116" s="7">
        <v>26</v>
      </c>
      <c r="X1116" s="7">
        <v>0</v>
      </c>
      <c r="Y1116" s="7">
        <v>0</v>
      </c>
      <c r="Z1116" s="7">
        <v>26</v>
      </c>
      <c r="AA1116" s="7">
        <v>0</v>
      </c>
      <c r="AB1116" s="7">
        <v>0</v>
      </c>
      <c r="AC1116" s="6">
        <v>0</v>
      </c>
      <c r="AD1116" s="6">
        <v>0</v>
      </c>
      <c r="AE1116" s="6">
        <v>0</v>
      </c>
      <c r="AF1116" s="6">
        <v>26</v>
      </c>
      <c r="AG1116" s="6">
        <v>0</v>
      </c>
      <c r="AH1116" s="8">
        <v>26</v>
      </c>
      <c r="AI1116" s="8">
        <v>0</v>
      </c>
      <c r="AJ1116" s="8">
        <v>0</v>
      </c>
      <c r="AK1116" s="8">
        <v>0</v>
      </c>
      <c r="AL1116" s="8">
        <v>0</v>
      </c>
      <c r="AM1116" s="7">
        <v>0</v>
      </c>
      <c r="AN1116" s="7">
        <v>0</v>
      </c>
      <c r="AO1116" s="7">
        <v>0</v>
      </c>
      <c r="AP1116" s="7">
        <v>0</v>
      </c>
      <c r="AQ1116" s="7">
        <v>0</v>
      </c>
      <c r="AR1116" s="7">
        <f>F1116-W1116</f>
        <v>0</v>
      </c>
    </row>
    <row r="1117" spans="1:44" ht="16" x14ac:dyDescent="0.2">
      <c r="A1117" s="5" t="s">
        <v>3454</v>
      </c>
      <c r="C1117" t="s">
        <v>41</v>
      </c>
      <c r="D1117" t="s">
        <v>41</v>
      </c>
      <c r="E1117" t="s">
        <v>373</v>
      </c>
      <c r="F1117" s="6">
        <v>26</v>
      </c>
      <c r="G1117">
        <v>2018</v>
      </c>
      <c r="H1117" t="s">
        <v>720</v>
      </c>
      <c r="I1117" t="s">
        <v>720</v>
      </c>
      <c r="J1117" s="5" t="s">
        <v>982</v>
      </c>
      <c r="K1117" s="13" t="s">
        <v>3</v>
      </c>
      <c r="L1117" t="s">
        <v>3455</v>
      </c>
      <c r="M1117" s="6">
        <v>0</v>
      </c>
      <c r="N1117" s="6">
        <v>0</v>
      </c>
      <c r="O1117" s="6">
        <v>0</v>
      </c>
      <c r="P1117" s="6">
        <v>0</v>
      </c>
      <c r="Q1117" s="6">
        <v>26</v>
      </c>
      <c r="R1117" s="6">
        <v>0</v>
      </c>
      <c r="S1117" s="6">
        <v>0</v>
      </c>
      <c r="T1117" s="6">
        <v>26</v>
      </c>
      <c r="U1117" s="6">
        <v>0</v>
      </c>
      <c r="V1117" s="6">
        <v>0</v>
      </c>
      <c r="W1117" s="7">
        <v>0</v>
      </c>
      <c r="X1117" s="7">
        <v>0</v>
      </c>
      <c r="Y1117" s="7">
        <v>0</v>
      </c>
      <c r="Z1117" s="7">
        <v>0</v>
      </c>
      <c r="AA1117" s="7">
        <v>0</v>
      </c>
      <c r="AB1117" s="7">
        <v>0</v>
      </c>
      <c r="AC1117" s="6">
        <v>0</v>
      </c>
      <c r="AD1117" s="6">
        <v>0</v>
      </c>
      <c r="AE1117" s="6">
        <v>0</v>
      </c>
      <c r="AF1117" s="6">
        <v>0</v>
      </c>
      <c r="AG1117" s="6">
        <v>0</v>
      </c>
      <c r="AH1117" s="8">
        <v>0</v>
      </c>
      <c r="AI1117" s="8">
        <v>0</v>
      </c>
      <c r="AJ1117" s="8">
        <v>0</v>
      </c>
      <c r="AK1117" s="8">
        <v>0</v>
      </c>
      <c r="AL1117" s="8">
        <v>0</v>
      </c>
      <c r="AM1117" s="7">
        <v>0</v>
      </c>
      <c r="AN1117" s="7">
        <v>0</v>
      </c>
      <c r="AO1117" s="7">
        <v>0</v>
      </c>
      <c r="AP1117" s="7">
        <v>0</v>
      </c>
      <c r="AQ1117" s="7">
        <v>26</v>
      </c>
      <c r="AR1117" s="7">
        <f>F1117-W1117</f>
        <v>26</v>
      </c>
    </row>
    <row r="1118" spans="1:44" ht="32" x14ac:dyDescent="0.2">
      <c r="A1118" s="5" t="s">
        <v>3465</v>
      </c>
      <c r="C1118" t="s">
        <v>41</v>
      </c>
      <c r="D1118" t="s">
        <v>41</v>
      </c>
      <c r="E1118" t="s">
        <v>41</v>
      </c>
      <c r="F1118" s="6">
        <v>25</v>
      </c>
      <c r="G1118">
        <v>1983</v>
      </c>
      <c r="H1118" t="s">
        <v>87</v>
      </c>
      <c r="I1118" t="s">
        <v>87</v>
      </c>
      <c r="J1118" s="5" t="s">
        <v>3466</v>
      </c>
      <c r="K1118" s="13" t="s">
        <v>198</v>
      </c>
      <c r="L1118" t="s">
        <v>3467</v>
      </c>
      <c r="M1118" s="6">
        <v>0</v>
      </c>
      <c r="N1118" s="6">
        <v>0</v>
      </c>
      <c r="O1118" s="6">
        <v>25</v>
      </c>
      <c r="P1118" s="6">
        <v>0</v>
      </c>
      <c r="Q1118" s="6">
        <v>0</v>
      </c>
      <c r="R1118" s="6">
        <v>0</v>
      </c>
      <c r="S1118" s="6">
        <v>0</v>
      </c>
      <c r="T1118" s="6">
        <v>0</v>
      </c>
      <c r="U1118" s="6">
        <v>0</v>
      </c>
      <c r="V1118" s="6">
        <v>25</v>
      </c>
      <c r="W1118" s="7">
        <v>25</v>
      </c>
      <c r="X1118" s="7">
        <v>25</v>
      </c>
      <c r="Y1118" s="7">
        <v>0</v>
      </c>
      <c r="Z1118" s="7">
        <v>0</v>
      </c>
      <c r="AA1118" s="7">
        <v>0</v>
      </c>
      <c r="AB1118" s="7">
        <v>0</v>
      </c>
      <c r="AC1118" s="6">
        <v>0</v>
      </c>
      <c r="AD1118" s="6">
        <v>0</v>
      </c>
      <c r="AE1118" s="6">
        <v>0</v>
      </c>
      <c r="AF1118" s="6">
        <v>0</v>
      </c>
      <c r="AG1118" s="6">
        <v>25</v>
      </c>
      <c r="AH1118" s="8">
        <v>0</v>
      </c>
      <c r="AI1118" s="8">
        <v>0</v>
      </c>
      <c r="AJ1118" s="8">
        <v>25</v>
      </c>
      <c r="AK1118" s="8">
        <v>0</v>
      </c>
      <c r="AL1118" s="8">
        <v>0</v>
      </c>
      <c r="AM1118" s="7">
        <v>0</v>
      </c>
      <c r="AN1118" s="7">
        <v>0</v>
      </c>
      <c r="AO1118" s="7">
        <v>0</v>
      </c>
      <c r="AP1118" s="7">
        <v>0</v>
      </c>
      <c r="AQ1118" s="7">
        <v>0</v>
      </c>
      <c r="AR1118" s="7">
        <f>F1118-W1118</f>
        <v>0</v>
      </c>
    </row>
    <row r="1119" spans="1:44" ht="16" x14ac:dyDescent="0.2">
      <c r="A1119" s="5" t="s">
        <v>3477</v>
      </c>
      <c r="C1119" t="s">
        <v>41</v>
      </c>
      <c r="D1119" t="s">
        <v>41</v>
      </c>
      <c r="E1119" t="s">
        <v>41</v>
      </c>
      <c r="F1119" s="6">
        <v>25</v>
      </c>
      <c r="G1119">
        <v>1966</v>
      </c>
      <c r="H1119" t="s">
        <v>87</v>
      </c>
      <c r="I1119" t="s">
        <v>3478</v>
      </c>
      <c r="J1119" s="5" t="s">
        <v>3479</v>
      </c>
      <c r="K1119" s="13" t="s">
        <v>198</v>
      </c>
      <c r="L1119" t="s">
        <v>3480</v>
      </c>
      <c r="M1119" s="6">
        <v>0</v>
      </c>
      <c r="N1119" s="6">
        <v>25</v>
      </c>
      <c r="O1119" s="6">
        <v>0</v>
      </c>
      <c r="P1119" s="6">
        <v>0</v>
      </c>
      <c r="Q1119" s="6">
        <v>0</v>
      </c>
      <c r="R1119" s="6">
        <v>0</v>
      </c>
      <c r="S1119" s="6">
        <v>0</v>
      </c>
      <c r="T1119" s="6">
        <v>0</v>
      </c>
      <c r="U1119" s="6">
        <v>0</v>
      </c>
      <c r="V1119" s="6">
        <v>25</v>
      </c>
      <c r="W1119" s="7">
        <v>25</v>
      </c>
      <c r="X1119" s="7">
        <v>25</v>
      </c>
      <c r="Y1119" s="7">
        <v>0</v>
      </c>
      <c r="Z1119" s="7">
        <v>0</v>
      </c>
      <c r="AA1119" s="7">
        <v>0</v>
      </c>
      <c r="AB1119" s="7">
        <v>0</v>
      </c>
      <c r="AC1119" s="6">
        <v>0</v>
      </c>
      <c r="AD1119" s="6">
        <v>0</v>
      </c>
      <c r="AE1119" s="6">
        <v>0</v>
      </c>
      <c r="AF1119" s="6">
        <v>0</v>
      </c>
      <c r="AG1119" s="6">
        <v>25</v>
      </c>
      <c r="AH1119" s="8">
        <v>0</v>
      </c>
      <c r="AI1119" s="8">
        <v>25</v>
      </c>
      <c r="AJ1119" s="8">
        <v>0</v>
      </c>
      <c r="AK1119" s="8">
        <v>0</v>
      </c>
      <c r="AL1119" s="8">
        <v>0</v>
      </c>
      <c r="AM1119" s="7">
        <v>0</v>
      </c>
      <c r="AN1119" s="7">
        <v>0</v>
      </c>
      <c r="AO1119" s="7">
        <v>0</v>
      </c>
      <c r="AP1119" s="7">
        <v>0</v>
      </c>
      <c r="AQ1119" s="7">
        <v>0</v>
      </c>
      <c r="AR1119" s="7">
        <f>F1119-W1119</f>
        <v>0</v>
      </c>
    </row>
    <row r="1120" spans="1:44" ht="16" x14ac:dyDescent="0.2">
      <c r="A1120" s="5" t="s">
        <v>3468</v>
      </c>
      <c r="C1120" t="s">
        <v>41</v>
      </c>
      <c r="D1120" t="s">
        <v>41</v>
      </c>
      <c r="E1120" t="s">
        <v>41</v>
      </c>
      <c r="F1120" s="6">
        <v>25</v>
      </c>
      <c r="G1120">
        <v>1978</v>
      </c>
      <c r="H1120" t="s">
        <v>46</v>
      </c>
      <c r="I1120" t="s">
        <v>3469</v>
      </c>
      <c r="J1120" s="5" t="s">
        <v>3470</v>
      </c>
      <c r="K1120" s="13" t="s">
        <v>198</v>
      </c>
      <c r="L1120" t="s">
        <v>3471</v>
      </c>
      <c r="M1120" s="6">
        <v>0</v>
      </c>
      <c r="N1120" s="6">
        <v>25</v>
      </c>
      <c r="O1120" s="6">
        <v>0</v>
      </c>
      <c r="P1120" s="6">
        <v>0</v>
      </c>
      <c r="Q1120" s="6">
        <v>0</v>
      </c>
      <c r="R1120" s="6">
        <v>0</v>
      </c>
      <c r="S1120" s="6">
        <v>0</v>
      </c>
      <c r="T1120" s="6">
        <v>0</v>
      </c>
      <c r="U1120" s="6">
        <v>0</v>
      </c>
      <c r="V1120" s="6">
        <v>25</v>
      </c>
      <c r="W1120" s="7">
        <v>0</v>
      </c>
      <c r="X1120" s="7">
        <v>0</v>
      </c>
      <c r="Y1120" s="7">
        <v>0</v>
      </c>
      <c r="Z1120" s="7">
        <v>0</v>
      </c>
      <c r="AA1120" s="7">
        <v>0</v>
      </c>
      <c r="AB1120" s="7">
        <v>0</v>
      </c>
      <c r="AC1120" s="6">
        <v>0</v>
      </c>
      <c r="AD1120" s="6">
        <v>0</v>
      </c>
      <c r="AE1120" s="6">
        <v>0</v>
      </c>
      <c r="AF1120" s="6">
        <v>0</v>
      </c>
      <c r="AG1120" s="6">
        <v>0</v>
      </c>
      <c r="AH1120" s="8">
        <v>0</v>
      </c>
      <c r="AI1120" s="8">
        <v>0</v>
      </c>
      <c r="AJ1120" s="8">
        <v>0</v>
      </c>
      <c r="AK1120" s="8">
        <v>0</v>
      </c>
      <c r="AL1120" s="8">
        <v>0</v>
      </c>
      <c r="AM1120" s="7">
        <v>0</v>
      </c>
      <c r="AN1120" s="7">
        <v>25</v>
      </c>
      <c r="AO1120" s="7">
        <v>0</v>
      </c>
      <c r="AP1120" s="7">
        <v>0</v>
      </c>
      <c r="AQ1120" s="7">
        <v>0</v>
      </c>
      <c r="AR1120" s="7">
        <f>F1120-W1120</f>
        <v>25</v>
      </c>
    </row>
    <row r="1121" spans="1:44" ht="16" x14ac:dyDescent="0.2">
      <c r="A1121" s="5" t="s">
        <v>3472</v>
      </c>
      <c r="C1121" t="s">
        <v>41</v>
      </c>
      <c r="D1121" t="s">
        <v>41</v>
      </c>
      <c r="E1121" t="s">
        <v>41</v>
      </c>
      <c r="F1121" s="6">
        <v>25</v>
      </c>
      <c r="G1121">
        <v>1971</v>
      </c>
      <c r="H1121" t="s">
        <v>46</v>
      </c>
      <c r="I1121" t="s">
        <v>46</v>
      </c>
      <c r="J1121" s="5" t="s">
        <v>3329</v>
      </c>
      <c r="K1121" s="13" t="s">
        <v>198</v>
      </c>
      <c r="L1121" t="s">
        <v>3473</v>
      </c>
      <c r="M1121" s="6">
        <v>0</v>
      </c>
      <c r="N1121" s="6">
        <v>25</v>
      </c>
      <c r="O1121" s="6">
        <v>0</v>
      </c>
      <c r="P1121" s="6">
        <v>0</v>
      </c>
      <c r="Q1121" s="6">
        <v>0</v>
      </c>
      <c r="R1121" s="6">
        <v>0</v>
      </c>
      <c r="S1121" s="6">
        <v>0</v>
      </c>
      <c r="T1121" s="6">
        <v>0</v>
      </c>
      <c r="U1121" s="6">
        <v>0</v>
      </c>
      <c r="V1121" s="6">
        <v>25</v>
      </c>
      <c r="W1121" s="7">
        <v>0</v>
      </c>
      <c r="X1121" s="7">
        <v>0</v>
      </c>
      <c r="Y1121" s="7">
        <v>0</v>
      </c>
      <c r="Z1121" s="7">
        <v>0</v>
      </c>
      <c r="AA1121" s="7">
        <v>0</v>
      </c>
      <c r="AB1121" s="7">
        <v>0</v>
      </c>
      <c r="AC1121" s="6">
        <v>0</v>
      </c>
      <c r="AD1121" s="6">
        <v>0</v>
      </c>
      <c r="AE1121" s="6">
        <v>0</v>
      </c>
      <c r="AF1121" s="6">
        <v>0</v>
      </c>
      <c r="AG1121" s="6">
        <v>0</v>
      </c>
      <c r="AH1121" s="8">
        <v>0</v>
      </c>
      <c r="AI1121" s="8">
        <v>0</v>
      </c>
      <c r="AJ1121" s="8">
        <v>0</v>
      </c>
      <c r="AK1121" s="8">
        <v>0</v>
      </c>
      <c r="AL1121" s="8">
        <v>0</v>
      </c>
      <c r="AM1121" s="7">
        <v>0</v>
      </c>
      <c r="AN1121" s="7">
        <v>25</v>
      </c>
      <c r="AO1121" s="7">
        <v>0</v>
      </c>
      <c r="AP1121" s="7">
        <v>0</v>
      </c>
      <c r="AQ1121" s="7">
        <v>0</v>
      </c>
      <c r="AR1121" s="7">
        <f>F1121-W1121</f>
        <v>25</v>
      </c>
    </row>
    <row r="1122" spans="1:44" ht="16" x14ac:dyDescent="0.2">
      <c r="A1122" s="5" t="s">
        <v>3474</v>
      </c>
      <c r="C1122" t="s">
        <v>41</v>
      </c>
      <c r="D1122" t="s">
        <v>41</v>
      </c>
      <c r="E1122" t="s">
        <v>41</v>
      </c>
      <c r="F1122" s="6">
        <v>25</v>
      </c>
      <c r="G1122">
        <v>1970</v>
      </c>
      <c r="H1122" t="s">
        <v>46</v>
      </c>
      <c r="I1122" t="s">
        <v>46</v>
      </c>
      <c r="J1122" s="5" t="s">
        <v>3475</v>
      </c>
      <c r="K1122" s="13" t="s">
        <v>198</v>
      </c>
      <c r="L1122" t="s">
        <v>3476</v>
      </c>
      <c r="M1122" s="6">
        <v>0</v>
      </c>
      <c r="N1122" s="6">
        <v>0</v>
      </c>
      <c r="O1122" s="6">
        <v>25</v>
      </c>
      <c r="P1122" s="6">
        <v>0</v>
      </c>
      <c r="Q1122" s="6">
        <v>0</v>
      </c>
      <c r="R1122" s="6">
        <v>0</v>
      </c>
      <c r="S1122" s="6">
        <v>0</v>
      </c>
      <c r="T1122" s="6">
        <v>0</v>
      </c>
      <c r="U1122" s="6">
        <v>0</v>
      </c>
      <c r="V1122" s="6">
        <v>25</v>
      </c>
      <c r="W1122" s="7">
        <v>0</v>
      </c>
      <c r="X1122" s="7">
        <v>0</v>
      </c>
      <c r="Y1122" s="7">
        <v>0</v>
      </c>
      <c r="Z1122" s="7">
        <v>0</v>
      </c>
      <c r="AA1122" s="7">
        <v>0</v>
      </c>
      <c r="AB1122" s="7">
        <v>0</v>
      </c>
      <c r="AC1122" s="6">
        <v>0</v>
      </c>
      <c r="AD1122" s="6">
        <v>0</v>
      </c>
      <c r="AE1122" s="6">
        <v>0</v>
      </c>
      <c r="AF1122" s="6">
        <v>0</v>
      </c>
      <c r="AG1122" s="6">
        <v>0</v>
      </c>
      <c r="AH1122" s="8">
        <v>0</v>
      </c>
      <c r="AI1122" s="8">
        <v>0</v>
      </c>
      <c r="AJ1122" s="8">
        <v>0</v>
      </c>
      <c r="AK1122" s="8">
        <v>0</v>
      </c>
      <c r="AL1122" s="8">
        <v>0</v>
      </c>
      <c r="AM1122" s="7">
        <v>0</v>
      </c>
      <c r="AN1122" s="7">
        <v>0</v>
      </c>
      <c r="AO1122" s="7">
        <v>25</v>
      </c>
      <c r="AP1122" s="7">
        <v>0</v>
      </c>
      <c r="AQ1122" s="7">
        <v>0</v>
      </c>
      <c r="AR1122" s="7">
        <f>F1122-W1122</f>
        <v>25</v>
      </c>
    </row>
    <row r="1123" spans="1:44" ht="16" x14ac:dyDescent="0.2">
      <c r="A1123" s="5" t="s">
        <v>3481</v>
      </c>
      <c r="C1123" t="s">
        <v>41</v>
      </c>
      <c r="D1123" t="s">
        <v>41</v>
      </c>
      <c r="E1123" t="s">
        <v>41</v>
      </c>
      <c r="F1123" s="6">
        <v>25</v>
      </c>
      <c r="G1123">
        <v>1944</v>
      </c>
      <c r="H1123" t="s">
        <v>46</v>
      </c>
      <c r="I1123" t="s">
        <v>46</v>
      </c>
      <c r="J1123" s="5" t="s">
        <v>3482</v>
      </c>
      <c r="K1123" s="13" t="s">
        <v>3483</v>
      </c>
      <c r="L1123" t="s">
        <v>3484</v>
      </c>
      <c r="M1123" s="6">
        <v>0</v>
      </c>
      <c r="N1123" s="6">
        <v>25</v>
      </c>
      <c r="O1123" s="6">
        <v>0</v>
      </c>
      <c r="P1123" s="6">
        <v>0</v>
      </c>
      <c r="Q1123" s="6">
        <v>0</v>
      </c>
      <c r="R1123" s="6">
        <v>0</v>
      </c>
      <c r="S1123" s="6">
        <v>0</v>
      </c>
      <c r="T1123" s="6">
        <v>0</v>
      </c>
      <c r="U1123" s="6">
        <v>0</v>
      </c>
      <c r="V1123" s="6">
        <v>25</v>
      </c>
      <c r="W1123" s="7">
        <v>0</v>
      </c>
      <c r="X1123" s="7">
        <v>0</v>
      </c>
      <c r="Y1123" s="7">
        <v>0</v>
      </c>
      <c r="Z1123" s="7">
        <v>0</v>
      </c>
      <c r="AA1123" s="7">
        <v>0</v>
      </c>
      <c r="AB1123" s="7">
        <v>0</v>
      </c>
      <c r="AC1123" s="6">
        <v>0</v>
      </c>
      <c r="AD1123" s="6">
        <v>0</v>
      </c>
      <c r="AE1123" s="6">
        <v>0</v>
      </c>
      <c r="AF1123" s="6">
        <v>0</v>
      </c>
      <c r="AG1123" s="6">
        <v>0</v>
      </c>
      <c r="AH1123" s="8">
        <v>0</v>
      </c>
      <c r="AI1123" s="8">
        <v>0</v>
      </c>
      <c r="AJ1123" s="8">
        <v>0</v>
      </c>
      <c r="AK1123" s="8">
        <v>0</v>
      </c>
      <c r="AL1123" s="8">
        <v>0</v>
      </c>
      <c r="AM1123" s="7">
        <v>0</v>
      </c>
      <c r="AN1123" s="7">
        <v>25</v>
      </c>
      <c r="AO1123" s="7">
        <v>0</v>
      </c>
      <c r="AP1123" s="7">
        <v>0</v>
      </c>
      <c r="AQ1123" s="7">
        <v>0</v>
      </c>
      <c r="AR1123" s="7">
        <f>F1123-W1123</f>
        <v>25</v>
      </c>
    </row>
    <row r="1124" spans="1:44" ht="16" x14ac:dyDescent="0.2">
      <c r="A1124" s="5" t="s">
        <v>3485</v>
      </c>
      <c r="C1124" t="s">
        <v>41</v>
      </c>
      <c r="D1124" t="s">
        <v>41</v>
      </c>
      <c r="E1124" t="s">
        <v>41</v>
      </c>
      <c r="F1124" s="6">
        <v>25</v>
      </c>
      <c r="G1124">
        <v>1932</v>
      </c>
      <c r="H1124" t="s">
        <v>46</v>
      </c>
      <c r="I1124" t="s">
        <v>46</v>
      </c>
      <c r="J1124" s="5" t="s">
        <v>3196</v>
      </c>
      <c r="K1124" s="13" t="s">
        <v>114</v>
      </c>
      <c r="L1124" t="s">
        <v>3486</v>
      </c>
      <c r="M1124" s="6">
        <v>0</v>
      </c>
      <c r="N1124" s="6">
        <v>25</v>
      </c>
      <c r="O1124" s="6">
        <v>0</v>
      </c>
      <c r="P1124" s="6">
        <v>0</v>
      </c>
      <c r="Q1124" s="6">
        <v>0</v>
      </c>
      <c r="R1124" s="6">
        <v>0</v>
      </c>
      <c r="S1124" s="6">
        <v>0</v>
      </c>
      <c r="T1124" s="6">
        <v>0</v>
      </c>
      <c r="U1124" s="6">
        <v>0</v>
      </c>
      <c r="V1124" s="6">
        <v>25</v>
      </c>
      <c r="W1124" s="7">
        <v>0</v>
      </c>
      <c r="X1124" s="7">
        <v>0</v>
      </c>
      <c r="Y1124" s="7">
        <v>0</v>
      </c>
      <c r="Z1124" s="7">
        <v>0</v>
      </c>
      <c r="AA1124" s="7">
        <v>0</v>
      </c>
      <c r="AB1124" s="7">
        <v>0</v>
      </c>
      <c r="AC1124" s="6">
        <v>0</v>
      </c>
      <c r="AD1124" s="6">
        <v>0</v>
      </c>
      <c r="AE1124" s="6">
        <v>0</v>
      </c>
      <c r="AF1124" s="6">
        <v>0</v>
      </c>
      <c r="AG1124" s="6">
        <v>0</v>
      </c>
      <c r="AH1124" s="8">
        <v>0</v>
      </c>
      <c r="AI1124" s="8">
        <v>0</v>
      </c>
      <c r="AJ1124" s="8">
        <v>0</v>
      </c>
      <c r="AK1124" s="8">
        <v>0</v>
      </c>
      <c r="AL1124" s="8">
        <v>0</v>
      </c>
      <c r="AM1124" s="7">
        <v>0</v>
      </c>
      <c r="AN1124" s="7">
        <v>25</v>
      </c>
      <c r="AO1124" s="7">
        <v>0</v>
      </c>
      <c r="AP1124" s="7">
        <v>0</v>
      </c>
      <c r="AQ1124" s="7">
        <v>0</v>
      </c>
      <c r="AR1124" s="7">
        <f>F1124-W1124</f>
        <v>25</v>
      </c>
    </row>
    <row r="1125" spans="1:44" ht="16" x14ac:dyDescent="0.2">
      <c r="A1125" s="5" t="s">
        <v>3487</v>
      </c>
      <c r="C1125" t="s">
        <v>41</v>
      </c>
      <c r="D1125" t="s">
        <v>41</v>
      </c>
      <c r="E1125" t="s">
        <v>41</v>
      </c>
      <c r="F1125" s="6">
        <v>25</v>
      </c>
      <c r="G1125">
        <v>1920</v>
      </c>
      <c r="H1125" t="s">
        <v>46</v>
      </c>
      <c r="I1125" t="s">
        <v>46</v>
      </c>
      <c r="J1125" s="5" t="s">
        <v>3348</v>
      </c>
      <c r="K1125" s="13" t="s">
        <v>114</v>
      </c>
      <c r="L1125" t="s">
        <v>3488</v>
      </c>
      <c r="M1125" s="6">
        <v>0</v>
      </c>
      <c r="N1125" s="6">
        <v>0</v>
      </c>
      <c r="O1125" s="6">
        <v>25</v>
      </c>
      <c r="P1125" s="6">
        <v>0</v>
      </c>
      <c r="Q1125" s="6">
        <v>0</v>
      </c>
      <c r="R1125" s="6">
        <v>0</v>
      </c>
      <c r="S1125" s="6">
        <v>0</v>
      </c>
      <c r="T1125" s="6">
        <v>0</v>
      </c>
      <c r="U1125" s="6">
        <v>0</v>
      </c>
      <c r="V1125" s="6">
        <v>25</v>
      </c>
      <c r="W1125" s="7">
        <v>0</v>
      </c>
      <c r="X1125" s="7">
        <v>0</v>
      </c>
      <c r="Y1125" s="7">
        <v>0</v>
      </c>
      <c r="Z1125" s="7">
        <v>0</v>
      </c>
      <c r="AA1125" s="7">
        <v>0</v>
      </c>
      <c r="AB1125" s="7">
        <v>0</v>
      </c>
      <c r="AC1125" s="6">
        <v>0</v>
      </c>
      <c r="AD1125" s="6">
        <v>0</v>
      </c>
      <c r="AE1125" s="6">
        <v>0</v>
      </c>
      <c r="AF1125" s="6">
        <v>0</v>
      </c>
      <c r="AG1125" s="6">
        <v>0</v>
      </c>
      <c r="AH1125" s="8">
        <v>0</v>
      </c>
      <c r="AI1125" s="8">
        <v>0</v>
      </c>
      <c r="AJ1125" s="8">
        <v>0</v>
      </c>
      <c r="AK1125" s="8">
        <v>0</v>
      </c>
      <c r="AL1125" s="8">
        <v>0</v>
      </c>
      <c r="AM1125" s="7">
        <v>0</v>
      </c>
      <c r="AN1125" s="7">
        <v>0</v>
      </c>
      <c r="AO1125" s="7">
        <v>25</v>
      </c>
      <c r="AP1125" s="7">
        <v>0</v>
      </c>
      <c r="AQ1125" s="7">
        <v>0</v>
      </c>
      <c r="AR1125" s="7">
        <f>F1125-W1125</f>
        <v>25</v>
      </c>
    </row>
    <row r="1126" spans="1:44" ht="32" x14ac:dyDescent="0.2">
      <c r="A1126" s="5" t="s">
        <v>3461</v>
      </c>
      <c r="C1126" t="s">
        <v>41</v>
      </c>
      <c r="D1126" t="s">
        <v>41</v>
      </c>
      <c r="E1126" t="s">
        <v>41</v>
      </c>
      <c r="F1126" s="6">
        <v>25</v>
      </c>
      <c r="G1126">
        <v>2011</v>
      </c>
      <c r="H1126" t="s">
        <v>63</v>
      </c>
      <c r="I1126" t="s">
        <v>63</v>
      </c>
      <c r="J1126" s="5" t="s">
        <v>595</v>
      </c>
      <c r="K1126" s="13" t="s">
        <v>343</v>
      </c>
      <c r="L1126" t="s">
        <v>3462</v>
      </c>
      <c r="M1126" s="6">
        <v>25</v>
      </c>
      <c r="N1126" s="6">
        <v>0</v>
      </c>
      <c r="O1126" s="6">
        <v>0</v>
      </c>
      <c r="P1126" s="6">
        <v>0</v>
      </c>
      <c r="Q1126" s="6">
        <v>0</v>
      </c>
      <c r="R1126" s="6">
        <v>0</v>
      </c>
      <c r="S1126" s="6">
        <v>25</v>
      </c>
      <c r="T1126" s="6">
        <v>0</v>
      </c>
      <c r="U1126" s="6">
        <v>0</v>
      </c>
      <c r="V1126" s="6">
        <v>0</v>
      </c>
      <c r="W1126" s="7">
        <v>0</v>
      </c>
      <c r="X1126" s="7">
        <v>0</v>
      </c>
      <c r="Y1126" s="7">
        <v>0</v>
      </c>
      <c r="Z1126" s="7">
        <v>0</v>
      </c>
      <c r="AA1126" s="7">
        <v>0</v>
      </c>
      <c r="AB1126" s="7">
        <v>0</v>
      </c>
      <c r="AC1126" s="6">
        <v>0</v>
      </c>
      <c r="AD1126" s="6">
        <v>0</v>
      </c>
      <c r="AE1126" s="6">
        <v>0</v>
      </c>
      <c r="AF1126" s="6">
        <v>0</v>
      </c>
      <c r="AG1126" s="6">
        <v>0</v>
      </c>
      <c r="AH1126" s="8">
        <v>0</v>
      </c>
      <c r="AI1126" s="8">
        <v>0</v>
      </c>
      <c r="AJ1126" s="8">
        <v>0</v>
      </c>
      <c r="AK1126" s="8">
        <v>0</v>
      </c>
      <c r="AL1126" s="8">
        <v>0</v>
      </c>
      <c r="AM1126" s="7">
        <v>25</v>
      </c>
      <c r="AN1126" s="7">
        <v>0</v>
      </c>
      <c r="AO1126" s="7">
        <v>0</v>
      </c>
      <c r="AP1126" s="7">
        <v>0</v>
      </c>
      <c r="AQ1126" s="7">
        <v>0</v>
      </c>
      <c r="AR1126" s="7">
        <f>F1126-W1126</f>
        <v>25</v>
      </c>
    </row>
    <row r="1127" spans="1:44" ht="16" x14ac:dyDescent="0.2">
      <c r="A1127" s="5" t="s">
        <v>3463</v>
      </c>
      <c r="C1127" t="s">
        <v>41</v>
      </c>
      <c r="D1127" t="s">
        <v>66</v>
      </c>
      <c r="E1127" t="s">
        <v>41</v>
      </c>
      <c r="F1127" s="6">
        <v>25</v>
      </c>
      <c r="G1127">
        <v>2010</v>
      </c>
      <c r="H1127" t="s">
        <v>72</v>
      </c>
      <c r="I1127" t="s">
        <v>72</v>
      </c>
      <c r="J1127" s="5" t="s">
        <v>2183</v>
      </c>
      <c r="K1127" s="13" t="s">
        <v>143</v>
      </c>
      <c r="L1127" t="s">
        <v>3464</v>
      </c>
      <c r="M1127" s="6">
        <v>25</v>
      </c>
      <c r="N1127" s="6">
        <v>0</v>
      </c>
      <c r="O1127" s="6">
        <v>0</v>
      </c>
      <c r="P1127" s="6">
        <v>0</v>
      </c>
      <c r="Q1127" s="6">
        <v>0</v>
      </c>
      <c r="R1127" s="6">
        <v>0</v>
      </c>
      <c r="S1127" s="6">
        <v>0</v>
      </c>
      <c r="T1127" s="6">
        <v>0</v>
      </c>
      <c r="U1127" s="6">
        <v>25</v>
      </c>
      <c r="V1127" s="6">
        <v>0</v>
      </c>
      <c r="W1127" s="7">
        <v>0</v>
      </c>
      <c r="X1127" s="7">
        <v>0</v>
      </c>
      <c r="Y1127" s="7">
        <v>0</v>
      </c>
      <c r="Z1127" s="7">
        <v>0</v>
      </c>
      <c r="AA1127" s="7">
        <v>0</v>
      </c>
      <c r="AB1127" s="7">
        <v>0</v>
      </c>
      <c r="AC1127" s="6">
        <v>0</v>
      </c>
      <c r="AD1127" s="6">
        <v>0</v>
      </c>
      <c r="AE1127" s="6">
        <v>0</v>
      </c>
      <c r="AF1127" s="6">
        <v>0</v>
      </c>
      <c r="AG1127" s="6">
        <v>0</v>
      </c>
      <c r="AH1127" s="8">
        <v>0</v>
      </c>
      <c r="AI1127" s="8">
        <v>0</v>
      </c>
      <c r="AJ1127" s="8">
        <v>0</v>
      </c>
      <c r="AK1127" s="8">
        <v>0</v>
      </c>
      <c r="AL1127" s="8">
        <v>0</v>
      </c>
      <c r="AM1127" s="7">
        <v>25</v>
      </c>
      <c r="AN1127" s="7">
        <v>0</v>
      </c>
      <c r="AO1127" s="7">
        <v>0</v>
      </c>
      <c r="AP1127" s="7">
        <v>0</v>
      </c>
      <c r="AQ1127" s="7">
        <v>0</v>
      </c>
      <c r="AR1127" s="7">
        <f>F1127-W1127</f>
        <v>25</v>
      </c>
    </row>
    <row r="1128" spans="1:44" ht="16" x14ac:dyDescent="0.2">
      <c r="A1128" s="5" t="s">
        <v>3489</v>
      </c>
      <c r="C1128" t="s">
        <v>41</v>
      </c>
      <c r="D1128" t="s">
        <v>41</v>
      </c>
      <c r="E1128" t="s">
        <v>373</v>
      </c>
      <c r="F1128" s="6">
        <v>24</v>
      </c>
      <c r="G1128">
        <v>2014</v>
      </c>
      <c r="H1128" t="s">
        <v>46</v>
      </c>
      <c r="I1128" t="s">
        <v>46</v>
      </c>
      <c r="J1128" s="5" t="s">
        <v>3490</v>
      </c>
      <c r="K1128" s="13" t="s">
        <v>3</v>
      </c>
      <c r="L1128" t="s">
        <v>3491</v>
      </c>
      <c r="M1128" s="6">
        <v>0</v>
      </c>
      <c r="N1128" s="6">
        <v>24</v>
      </c>
      <c r="O1128" s="6">
        <v>0</v>
      </c>
      <c r="P1128" s="6">
        <v>0</v>
      </c>
      <c r="Q1128" s="6">
        <v>0</v>
      </c>
      <c r="R1128" s="6">
        <v>0</v>
      </c>
      <c r="S1128" s="6">
        <v>0</v>
      </c>
      <c r="T1128" s="6">
        <v>0</v>
      </c>
      <c r="U1128" s="6">
        <v>0</v>
      </c>
      <c r="V1128" s="6">
        <v>24</v>
      </c>
      <c r="W1128" s="7">
        <v>0</v>
      </c>
      <c r="X1128" s="7">
        <v>0</v>
      </c>
      <c r="Y1128" s="7">
        <v>0</v>
      </c>
      <c r="Z1128" s="7">
        <v>0</v>
      </c>
      <c r="AA1128" s="7">
        <v>0</v>
      </c>
      <c r="AB1128" s="7">
        <v>0</v>
      </c>
      <c r="AC1128" s="6">
        <v>0</v>
      </c>
      <c r="AD1128" s="6">
        <v>0</v>
      </c>
      <c r="AE1128" s="6">
        <v>0</v>
      </c>
      <c r="AF1128" s="6">
        <v>0</v>
      </c>
      <c r="AG1128" s="6">
        <v>0</v>
      </c>
      <c r="AH1128" s="8">
        <v>0</v>
      </c>
      <c r="AI1128" s="8">
        <v>0</v>
      </c>
      <c r="AJ1128" s="8">
        <v>0</v>
      </c>
      <c r="AK1128" s="8">
        <v>0</v>
      </c>
      <c r="AL1128" s="8">
        <v>0</v>
      </c>
      <c r="AM1128" s="7">
        <v>0</v>
      </c>
      <c r="AN1128" s="7">
        <v>24</v>
      </c>
      <c r="AO1128" s="7">
        <v>0</v>
      </c>
      <c r="AP1128" s="7">
        <v>0</v>
      </c>
      <c r="AQ1128" s="7">
        <v>0</v>
      </c>
      <c r="AR1128" s="7">
        <f>F1128-W1128</f>
        <v>24</v>
      </c>
    </row>
    <row r="1129" spans="1:44" ht="16" x14ac:dyDescent="0.2">
      <c r="A1129" s="5" t="s">
        <v>3492</v>
      </c>
      <c r="C1129" t="s">
        <v>41</v>
      </c>
      <c r="D1129" t="s">
        <v>41</v>
      </c>
      <c r="E1129" t="s">
        <v>373</v>
      </c>
      <c r="F1129" s="6">
        <v>24</v>
      </c>
      <c r="G1129">
        <v>2014</v>
      </c>
      <c r="H1129" t="s">
        <v>46</v>
      </c>
      <c r="I1129" t="s">
        <v>3493</v>
      </c>
      <c r="J1129" s="5" t="s">
        <v>3494</v>
      </c>
      <c r="K1129" s="13" t="s">
        <v>55</v>
      </c>
      <c r="L1129" t="s">
        <v>3495</v>
      </c>
      <c r="M1129" s="6">
        <v>0</v>
      </c>
      <c r="N1129" s="6">
        <v>24</v>
      </c>
      <c r="O1129" s="6">
        <v>0</v>
      </c>
      <c r="P1129" s="6">
        <v>0</v>
      </c>
      <c r="Q1129" s="6">
        <v>0</v>
      </c>
      <c r="R1129" s="6">
        <v>0</v>
      </c>
      <c r="S1129" s="6">
        <v>0</v>
      </c>
      <c r="T1129" s="6">
        <v>0</v>
      </c>
      <c r="U1129" s="6">
        <v>0</v>
      </c>
      <c r="V1129" s="6">
        <v>24</v>
      </c>
      <c r="W1129" s="7">
        <v>0</v>
      </c>
      <c r="X1129" s="7">
        <v>0</v>
      </c>
      <c r="Y1129" s="7">
        <v>0</v>
      </c>
      <c r="Z1129" s="7">
        <v>0</v>
      </c>
      <c r="AA1129" s="7">
        <v>0</v>
      </c>
      <c r="AB1129" s="7">
        <v>0</v>
      </c>
      <c r="AC1129" s="6">
        <v>0</v>
      </c>
      <c r="AD1129" s="6">
        <v>0</v>
      </c>
      <c r="AE1129" s="6">
        <v>0</v>
      </c>
      <c r="AF1129" s="6">
        <v>0</v>
      </c>
      <c r="AG1129" s="6">
        <v>0</v>
      </c>
      <c r="AH1129" s="8">
        <v>0</v>
      </c>
      <c r="AI1129" s="8">
        <v>0</v>
      </c>
      <c r="AJ1129" s="8">
        <v>0</v>
      </c>
      <c r="AK1129" s="8">
        <v>0</v>
      </c>
      <c r="AL1129" s="8">
        <v>0</v>
      </c>
      <c r="AM1129" s="7">
        <v>0</v>
      </c>
      <c r="AN1129" s="7">
        <v>24</v>
      </c>
      <c r="AO1129" s="7">
        <v>0</v>
      </c>
      <c r="AP1129" s="7">
        <v>0</v>
      </c>
      <c r="AQ1129" s="7">
        <v>0</v>
      </c>
      <c r="AR1129" s="7">
        <f>F1129-W1129</f>
        <v>24</v>
      </c>
    </row>
    <row r="1130" spans="1:44" ht="16" x14ac:dyDescent="0.2">
      <c r="A1130" s="5" t="s">
        <v>3496</v>
      </c>
      <c r="C1130" t="s">
        <v>41</v>
      </c>
      <c r="D1130" t="s">
        <v>41</v>
      </c>
      <c r="E1130" t="s">
        <v>373</v>
      </c>
      <c r="F1130" s="6">
        <v>24</v>
      </c>
      <c r="G1130">
        <v>2008</v>
      </c>
      <c r="H1130" t="s">
        <v>46</v>
      </c>
      <c r="I1130" t="s">
        <v>46</v>
      </c>
      <c r="J1130" s="5" t="s">
        <v>3497</v>
      </c>
      <c r="K1130" s="13" t="s">
        <v>3</v>
      </c>
      <c r="L1130" t="s">
        <v>3498</v>
      </c>
      <c r="M1130" s="6">
        <v>24</v>
      </c>
      <c r="N1130" s="6">
        <v>0</v>
      </c>
      <c r="O1130" s="6">
        <v>0</v>
      </c>
      <c r="P1130" s="6">
        <v>0</v>
      </c>
      <c r="Q1130" s="6">
        <v>0</v>
      </c>
      <c r="R1130" s="6">
        <v>0</v>
      </c>
      <c r="S1130" s="6">
        <v>0</v>
      </c>
      <c r="T1130" s="6">
        <v>0</v>
      </c>
      <c r="U1130" s="6">
        <v>0</v>
      </c>
      <c r="V1130" s="6">
        <v>24</v>
      </c>
      <c r="W1130" s="7">
        <v>0</v>
      </c>
      <c r="X1130" s="7">
        <v>0</v>
      </c>
      <c r="Y1130" s="7">
        <v>0</v>
      </c>
      <c r="Z1130" s="7">
        <v>0</v>
      </c>
      <c r="AA1130" s="7">
        <v>0</v>
      </c>
      <c r="AB1130" s="7">
        <v>0</v>
      </c>
      <c r="AC1130" s="6">
        <v>0</v>
      </c>
      <c r="AD1130" s="6">
        <v>0</v>
      </c>
      <c r="AE1130" s="6">
        <v>0</v>
      </c>
      <c r="AF1130" s="6">
        <v>0</v>
      </c>
      <c r="AG1130" s="6">
        <v>0</v>
      </c>
      <c r="AH1130" s="8">
        <v>0</v>
      </c>
      <c r="AI1130" s="8">
        <v>0</v>
      </c>
      <c r="AJ1130" s="8">
        <v>0</v>
      </c>
      <c r="AK1130" s="8">
        <v>0</v>
      </c>
      <c r="AL1130" s="8">
        <v>0</v>
      </c>
      <c r="AM1130" s="7">
        <v>24</v>
      </c>
      <c r="AN1130" s="7">
        <v>0</v>
      </c>
      <c r="AO1130" s="7">
        <v>0</v>
      </c>
      <c r="AP1130" s="7">
        <v>0</v>
      </c>
      <c r="AQ1130" s="7">
        <v>0</v>
      </c>
      <c r="AR1130" s="7">
        <f>F1130-W1130</f>
        <v>24</v>
      </c>
    </row>
    <row r="1131" spans="1:44" ht="16" x14ac:dyDescent="0.2">
      <c r="A1131" s="5" t="s">
        <v>3499</v>
      </c>
      <c r="C1131" t="s">
        <v>41</v>
      </c>
      <c r="D1131" t="s">
        <v>41</v>
      </c>
      <c r="E1131" t="s">
        <v>41</v>
      </c>
      <c r="F1131" s="6">
        <v>24</v>
      </c>
      <c r="G1131">
        <v>1921</v>
      </c>
      <c r="H1131" t="s">
        <v>46</v>
      </c>
      <c r="I1131" t="s">
        <v>46</v>
      </c>
      <c r="J1131" s="5" t="s">
        <v>3500</v>
      </c>
      <c r="K1131" s="13" t="s">
        <v>41</v>
      </c>
      <c r="M1131" s="6"/>
      <c r="N1131" s="6">
        <v>24</v>
      </c>
      <c r="O1131" s="6"/>
      <c r="P1131" s="6"/>
      <c r="Q1131" s="6"/>
      <c r="R1131" s="6">
        <v>0</v>
      </c>
      <c r="S1131" s="6">
        <v>0</v>
      </c>
      <c r="T1131" s="6">
        <v>0</v>
      </c>
      <c r="U1131" s="6">
        <v>0</v>
      </c>
      <c r="V1131" s="6">
        <v>24</v>
      </c>
      <c r="W1131" s="7">
        <v>0</v>
      </c>
      <c r="X1131" s="7">
        <v>0</v>
      </c>
      <c r="Y1131" s="7">
        <v>0</v>
      </c>
      <c r="Z1131" s="7">
        <v>0</v>
      </c>
      <c r="AA1131" s="7">
        <v>0</v>
      </c>
      <c r="AB1131" s="7">
        <v>0</v>
      </c>
      <c r="AC1131" s="6">
        <v>0</v>
      </c>
      <c r="AD1131" s="6">
        <v>0</v>
      </c>
      <c r="AE1131" s="6">
        <v>0</v>
      </c>
      <c r="AF1131" s="6">
        <v>0</v>
      </c>
      <c r="AG1131" s="6">
        <v>0</v>
      </c>
      <c r="AH1131" s="8">
        <v>0</v>
      </c>
      <c r="AI1131" s="8">
        <v>0</v>
      </c>
      <c r="AJ1131" s="8">
        <v>0</v>
      </c>
      <c r="AK1131" s="8">
        <v>0</v>
      </c>
      <c r="AL1131" s="8">
        <v>0</v>
      </c>
      <c r="AM1131" s="7">
        <v>0</v>
      </c>
      <c r="AN1131" s="7">
        <v>24</v>
      </c>
      <c r="AO1131" s="7">
        <v>0</v>
      </c>
      <c r="AP1131" s="7">
        <v>0</v>
      </c>
      <c r="AQ1131" s="7">
        <v>0</v>
      </c>
      <c r="AR1131" s="7">
        <f>F1131-W1131</f>
        <v>24</v>
      </c>
    </row>
    <row r="1132" spans="1:44" ht="16" x14ac:dyDescent="0.2">
      <c r="A1132" s="5" t="s">
        <v>3501</v>
      </c>
      <c r="C1132" t="s">
        <v>41</v>
      </c>
      <c r="D1132" t="s">
        <v>41</v>
      </c>
      <c r="E1132" t="s">
        <v>41</v>
      </c>
      <c r="F1132" s="6">
        <v>23</v>
      </c>
      <c r="G1132">
        <v>2011</v>
      </c>
      <c r="H1132" t="s">
        <v>63</v>
      </c>
      <c r="I1132" t="s">
        <v>63</v>
      </c>
      <c r="J1132" s="5" t="s">
        <v>3502</v>
      </c>
      <c r="K1132" s="13" t="s">
        <v>369</v>
      </c>
      <c r="L1132" t="s">
        <v>3503</v>
      </c>
      <c r="M1132" s="6">
        <v>0</v>
      </c>
      <c r="N1132" s="6">
        <v>0</v>
      </c>
      <c r="O1132" s="6">
        <v>0</v>
      </c>
      <c r="P1132" s="6">
        <v>23</v>
      </c>
      <c r="Q1132" s="6">
        <v>0</v>
      </c>
      <c r="R1132" s="6">
        <v>0</v>
      </c>
      <c r="S1132" s="6">
        <v>0</v>
      </c>
      <c r="T1132" s="6">
        <v>0</v>
      </c>
      <c r="U1132" s="6">
        <v>23</v>
      </c>
      <c r="V1132" s="6">
        <v>0</v>
      </c>
      <c r="W1132" s="7">
        <v>23</v>
      </c>
      <c r="X1132" s="7">
        <v>0</v>
      </c>
      <c r="Y1132" s="7">
        <v>23</v>
      </c>
      <c r="Z1132" s="7">
        <v>0</v>
      </c>
      <c r="AA1132" s="7">
        <v>0</v>
      </c>
      <c r="AB1132" s="7">
        <v>0</v>
      </c>
      <c r="AC1132" s="6">
        <v>0</v>
      </c>
      <c r="AD1132" s="6">
        <v>0</v>
      </c>
      <c r="AE1132" s="6">
        <v>0</v>
      </c>
      <c r="AF1132" s="6">
        <v>23</v>
      </c>
      <c r="AG1132" s="6">
        <v>0</v>
      </c>
      <c r="AH1132" s="8">
        <v>0</v>
      </c>
      <c r="AI1132" s="8">
        <v>0</v>
      </c>
      <c r="AJ1132" s="8">
        <v>0</v>
      </c>
      <c r="AK1132" s="8">
        <v>23</v>
      </c>
      <c r="AL1132" s="8">
        <v>0</v>
      </c>
      <c r="AM1132" s="7">
        <v>0</v>
      </c>
      <c r="AN1132" s="7">
        <v>0</v>
      </c>
      <c r="AO1132" s="7">
        <v>0</v>
      </c>
      <c r="AP1132" s="7">
        <v>0</v>
      </c>
      <c r="AQ1132" s="7">
        <v>0</v>
      </c>
      <c r="AR1132" s="7">
        <f>F1132-W1132</f>
        <v>0</v>
      </c>
    </row>
    <row r="1133" spans="1:44" ht="16" x14ac:dyDescent="0.2">
      <c r="A1133" s="5" t="s">
        <v>3504</v>
      </c>
      <c r="C1133" t="s">
        <v>41</v>
      </c>
      <c r="D1133" t="s">
        <v>41</v>
      </c>
      <c r="E1133" t="s">
        <v>41</v>
      </c>
      <c r="F1133" s="6">
        <v>23</v>
      </c>
      <c r="G1133">
        <v>2010</v>
      </c>
      <c r="H1133" t="s">
        <v>46</v>
      </c>
      <c r="I1133" t="s">
        <v>46</v>
      </c>
      <c r="J1133" s="5" t="s">
        <v>3505</v>
      </c>
      <c r="K1133" s="13" t="s">
        <v>167</v>
      </c>
      <c r="L1133" t="s">
        <v>3506</v>
      </c>
      <c r="M1133" s="6">
        <v>9</v>
      </c>
      <c r="N1133" s="6">
        <v>0</v>
      </c>
      <c r="O1133" s="6">
        <v>14</v>
      </c>
      <c r="P1133" s="6">
        <v>0</v>
      </c>
      <c r="Q1133" s="6">
        <v>0</v>
      </c>
      <c r="R1133" s="6">
        <v>0</v>
      </c>
      <c r="S1133" s="6">
        <v>0</v>
      </c>
      <c r="T1133" s="6">
        <v>0</v>
      </c>
      <c r="U1133" s="6">
        <v>23</v>
      </c>
      <c r="V1133" s="6">
        <v>0</v>
      </c>
      <c r="W1133" s="7">
        <v>23</v>
      </c>
      <c r="X1133" s="7">
        <v>0</v>
      </c>
      <c r="Y1133" s="7">
        <v>0</v>
      </c>
      <c r="Z1133" s="7">
        <v>0</v>
      </c>
      <c r="AA1133" s="7">
        <v>0</v>
      </c>
      <c r="AB1133" s="7">
        <v>23</v>
      </c>
      <c r="AC1133" s="6">
        <v>0</v>
      </c>
      <c r="AD1133" s="6">
        <v>0</v>
      </c>
      <c r="AE1133" s="6">
        <v>0</v>
      </c>
      <c r="AF1133" s="6">
        <v>23</v>
      </c>
      <c r="AG1133" s="6">
        <v>0</v>
      </c>
      <c r="AH1133" s="8">
        <v>9</v>
      </c>
      <c r="AI1133" s="8">
        <v>0</v>
      </c>
      <c r="AJ1133" s="8">
        <v>14</v>
      </c>
      <c r="AK1133" s="8">
        <v>0</v>
      </c>
      <c r="AL1133" s="8">
        <v>0</v>
      </c>
      <c r="AM1133" s="7">
        <v>0</v>
      </c>
      <c r="AN1133" s="7">
        <v>0</v>
      </c>
      <c r="AO1133" s="7">
        <v>0</v>
      </c>
      <c r="AP1133" s="7">
        <v>0</v>
      </c>
      <c r="AQ1133" s="7">
        <v>0</v>
      </c>
      <c r="AR1133" s="7">
        <f>F1133-W1133</f>
        <v>0</v>
      </c>
    </row>
    <row r="1134" spans="1:44" ht="16" x14ac:dyDescent="0.2">
      <c r="A1134" s="5" t="s">
        <v>3513</v>
      </c>
      <c r="C1134" t="s">
        <v>41</v>
      </c>
      <c r="D1134" t="s">
        <v>41</v>
      </c>
      <c r="E1134" t="s">
        <v>373</v>
      </c>
      <c r="F1134" s="6">
        <v>23</v>
      </c>
      <c r="G1134">
        <v>1967</v>
      </c>
      <c r="H1134" t="s">
        <v>46</v>
      </c>
      <c r="I1134" t="s">
        <v>46</v>
      </c>
      <c r="J1134" s="5" t="s">
        <v>3514</v>
      </c>
      <c r="K1134" s="13" t="s">
        <v>198</v>
      </c>
      <c r="L1134" t="s">
        <v>3515</v>
      </c>
      <c r="M1134" s="6">
        <v>0</v>
      </c>
      <c r="N1134" s="6">
        <v>0</v>
      </c>
      <c r="O1134" s="6">
        <v>23</v>
      </c>
      <c r="P1134" s="6">
        <v>0</v>
      </c>
      <c r="Q1134" s="6">
        <v>0</v>
      </c>
      <c r="R1134" s="6">
        <v>0</v>
      </c>
      <c r="S1134" s="6">
        <v>0</v>
      </c>
      <c r="T1134" s="6">
        <v>0</v>
      </c>
      <c r="U1134" s="6">
        <v>0</v>
      </c>
      <c r="V1134" s="6">
        <v>23</v>
      </c>
      <c r="W1134" s="7">
        <v>0</v>
      </c>
      <c r="X1134" s="7">
        <v>0</v>
      </c>
      <c r="Y1134" s="7">
        <v>0</v>
      </c>
      <c r="Z1134" s="7">
        <v>0</v>
      </c>
      <c r="AA1134" s="7">
        <v>0</v>
      </c>
      <c r="AB1134" s="7">
        <v>0</v>
      </c>
      <c r="AC1134" s="6">
        <v>0</v>
      </c>
      <c r="AD1134" s="6">
        <v>0</v>
      </c>
      <c r="AE1134" s="6">
        <v>0</v>
      </c>
      <c r="AF1134" s="6">
        <v>0</v>
      </c>
      <c r="AG1134" s="6">
        <v>0</v>
      </c>
      <c r="AH1134" s="8">
        <v>0</v>
      </c>
      <c r="AI1134" s="8">
        <v>0</v>
      </c>
      <c r="AJ1134" s="8">
        <v>0</v>
      </c>
      <c r="AK1134" s="8">
        <v>0</v>
      </c>
      <c r="AL1134" s="8">
        <v>0</v>
      </c>
      <c r="AM1134" s="7">
        <v>0</v>
      </c>
      <c r="AN1134" s="7">
        <v>0</v>
      </c>
      <c r="AO1134" s="7">
        <v>23</v>
      </c>
      <c r="AP1134" s="7">
        <v>0</v>
      </c>
      <c r="AQ1134" s="7">
        <v>0</v>
      </c>
      <c r="AR1134" s="7">
        <f>F1134-W1134</f>
        <v>23</v>
      </c>
    </row>
    <row r="1135" spans="1:44" ht="16" x14ac:dyDescent="0.2">
      <c r="A1135" s="5" t="s">
        <v>3507</v>
      </c>
      <c r="C1135" t="s">
        <v>41</v>
      </c>
      <c r="D1135" t="s">
        <v>66</v>
      </c>
      <c r="E1135" t="s">
        <v>41</v>
      </c>
      <c r="F1135" s="6">
        <v>23</v>
      </c>
      <c r="G1135">
        <v>1989</v>
      </c>
      <c r="H1135" t="s">
        <v>46</v>
      </c>
      <c r="I1135" t="s">
        <v>46</v>
      </c>
      <c r="J1135" s="5" t="s">
        <v>1433</v>
      </c>
      <c r="K1135" s="13" t="s">
        <v>3508</v>
      </c>
      <c r="L1135" t="s">
        <v>3509</v>
      </c>
      <c r="M1135" s="6">
        <v>0</v>
      </c>
      <c r="N1135" s="6">
        <v>0</v>
      </c>
      <c r="O1135" s="6">
        <v>23</v>
      </c>
      <c r="P1135" s="6">
        <v>0</v>
      </c>
      <c r="Q1135" s="6">
        <v>0</v>
      </c>
      <c r="R1135" s="6">
        <v>0</v>
      </c>
      <c r="S1135" s="6">
        <v>0</v>
      </c>
      <c r="T1135" s="6">
        <v>0</v>
      </c>
      <c r="U1135" s="6">
        <v>0</v>
      </c>
      <c r="V1135" s="6">
        <v>23</v>
      </c>
      <c r="W1135" s="7">
        <v>0</v>
      </c>
      <c r="X1135" s="7">
        <v>0</v>
      </c>
      <c r="Y1135" s="7">
        <v>0</v>
      </c>
      <c r="Z1135" s="7">
        <v>0</v>
      </c>
      <c r="AA1135" s="7">
        <v>0</v>
      </c>
      <c r="AB1135" s="7">
        <v>0</v>
      </c>
      <c r="AC1135" s="6">
        <v>0</v>
      </c>
      <c r="AD1135" s="6">
        <v>0</v>
      </c>
      <c r="AE1135" s="6">
        <v>0</v>
      </c>
      <c r="AF1135" s="6">
        <v>0</v>
      </c>
      <c r="AG1135" s="6">
        <v>0</v>
      </c>
      <c r="AH1135" s="8">
        <v>0</v>
      </c>
      <c r="AI1135" s="8">
        <v>0</v>
      </c>
      <c r="AJ1135" s="8">
        <v>0</v>
      </c>
      <c r="AK1135" s="8">
        <v>0</v>
      </c>
      <c r="AL1135" s="8">
        <v>0</v>
      </c>
      <c r="AM1135" s="7">
        <v>0</v>
      </c>
      <c r="AN1135" s="7">
        <v>0</v>
      </c>
      <c r="AO1135" s="7">
        <v>23</v>
      </c>
      <c r="AP1135" s="7">
        <v>0</v>
      </c>
      <c r="AQ1135" s="7">
        <v>0</v>
      </c>
      <c r="AR1135" s="7">
        <f>F1135-W1135</f>
        <v>23</v>
      </c>
    </row>
    <row r="1136" spans="1:44" ht="16" x14ac:dyDescent="0.2">
      <c r="A1136" s="5" t="s">
        <v>3510</v>
      </c>
      <c r="C1136" t="s">
        <v>41</v>
      </c>
      <c r="D1136" t="s">
        <v>66</v>
      </c>
      <c r="E1136" t="s">
        <v>41</v>
      </c>
      <c r="F1136" s="6">
        <v>23</v>
      </c>
      <c r="G1136">
        <v>1970</v>
      </c>
      <c r="H1136" t="s">
        <v>46</v>
      </c>
      <c r="I1136" t="s">
        <v>374</v>
      </c>
      <c r="J1136" s="5" t="s">
        <v>2709</v>
      </c>
      <c r="K1136" s="13" t="s">
        <v>3511</v>
      </c>
      <c r="L1136" t="s">
        <v>3512</v>
      </c>
      <c r="M1136" s="6">
        <v>23</v>
      </c>
      <c r="N1136" s="6">
        <v>0</v>
      </c>
      <c r="O1136" s="6">
        <v>0</v>
      </c>
      <c r="P1136" s="6">
        <v>0</v>
      </c>
      <c r="Q1136" s="6">
        <v>0</v>
      </c>
      <c r="R1136" s="6">
        <v>0</v>
      </c>
      <c r="S1136" s="6">
        <v>0</v>
      </c>
      <c r="T1136" s="6">
        <v>0</v>
      </c>
      <c r="U1136" s="6">
        <v>0</v>
      </c>
      <c r="V1136" s="6">
        <v>23</v>
      </c>
      <c r="W1136" s="7">
        <v>0</v>
      </c>
      <c r="X1136" s="7">
        <v>0</v>
      </c>
      <c r="Y1136" s="7">
        <v>0</v>
      </c>
      <c r="Z1136" s="7">
        <v>0</v>
      </c>
      <c r="AA1136" s="7">
        <v>0</v>
      </c>
      <c r="AB1136" s="7">
        <v>0</v>
      </c>
      <c r="AC1136" s="6">
        <v>0</v>
      </c>
      <c r="AD1136" s="6">
        <v>0</v>
      </c>
      <c r="AE1136" s="6">
        <v>0</v>
      </c>
      <c r="AF1136" s="6">
        <v>0</v>
      </c>
      <c r="AG1136" s="6">
        <v>0</v>
      </c>
      <c r="AH1136" s="8">
        <v>0</v>
      </c>
      <c r="AI1136" s="8">
        <v>0</v>
      </c>
      <c r="AJ1136" s="8">
        <v>0</v>
      </c>
      <c r="AK1136" s="8">
        <v>0</v>
      </c>
      <c r="AL1136" s="8">
        <v>0</v>
      </c>
      <c r="AM1136" s="7">
        <v>23</v>
      </c>
      <c r="AN1136" s="7">
        <v>0</v>
      </c>
      <c r="AO1136" s="7">
        <v>0</v>
      </c>
      <c r="AP1136" s="7">
        <v>0</v>
      </c>
      <c r="AQ1136" s="7">
        <v>0</v>
      </c>
      <c r="AR1136" s="7">
        <f>F1136-W1136</f>
        <v>23</v>
      </c>
    </row>
    <row r="1137" spans="1:44" ht="16" x14ac:dyDescent="0.2">
      <c r="A1137" s="5" t="s">
        <v>3539</v>
      </c>
      <c r="C1137" t="s">
        <v>41</v>
      </c>
      <c r="D1137" t="s">
        <v>41</v>
      </c>
      <c r="E1137" t="s">
        <v>41</v>
      </c>
      <c r="F1137" s="6">
        <v>22</v>
      </c>
      <c r="G1137">
        <v>1945</v>
      </c>
      <c r="H1137" t="s">
        <v>87</v>
      </c>
      <c r="I1137" t="s">
        <v>87</v>
      </c>
      <c r="J1137" s="5" t="s">
        <v>3540</v>
      </c>
      <c r="K1137" s="13" t="s">
        <v>3541</v>
      </c>
      <c r="L1137" t="s">
        <v>3542</v>
      </c>
      <c r="M1137" s="6">
        <v>0</v>
      </c>
      <c r="N1137" s="6">
        <v>0</v>
      </c>
      <c r="O1137" s="6">
        <v>22</v>
      </c>
      <c r="P1137" s="6">
        <v>0</v>
      </c>
      <c r="Q1137" s="6">
        <v>0</v>
      </c>
      <c r="R1137" s="6">
        <v>0</v>
      </c>
      <c r="S1137" s="6">
        <v>0</v>
      </c>
      <c r="T1137" s="6">
        <v>0</v>
      </c>
      <c r="U1137" s="6">
        <v>0</v>
      </c>
      <c r="V1137" s="6">
        <v>22</v>
      </c>
      <c r="W1137" s="7">
        <v>22</v>
      </c>
      <c r="X1137" s="7">
        <v>22</v>
      </c>
      <c r="Y1137" s="7">
        <v>0</v>
      </c>
      <c r="Z1137" s="7">
        <v>0</v>
      </c>
      <c r="AA1137" s="7">
        <v>0</v>
      </c>
      <c r="AB1137" s="7">
        <v>0</v>
      </c>
      <c r="AC1137" s="6">
        <v>0</v>
      </c>
      <c r="AD1137" s="6">
        <v>0</v>
      </c>
      <c r="AE1137" s="6">
        <v>0</v>
      </c>
      <c r="AF1137" s="6">
        <v>0</v>
      </c>
      <c r="AG1137" s="6">
        <v>22</v>
      </c>
      <c r="AH1137" s="8">
        <v>0</v>
      </c>
      <c r="AI1137" s="8">
        <v>0</v>
      </c>
      <c r="AJ1137" s="8">
        <v>22</v>
      </c>
      <c r="AK1137" s="8">
        <v>0</v>
      </c>
      <c r="AL1137" s="8">
        <v>0</v>
      </c>
      <c r="AM1137" s="7">
        <v>0</v>
      </c>
      <c r="AN1137" s="7">
        <v>0</v>
      </c>
      <c r="AO1137" s="7">
        <v>0</v>
      </c>
      <c r="AP1137" s="7">
        <v>0</v>
      </c>
      <c r="AQ1137" s="7">
        <v>0</v>
      </c>
      <c r="AR1137" s="7">
        <f>F1137-W1137</f>
        <v>0</v>
      </c>
    </row>
    <row r="1138" spans="1:44" ht="16" x14ac:dyDescent="0.2">
      <c r="A1138" s="5" t="s">
        <v>3528</v>
      </c>
      <c r="C1138" t="s">
        <v>41</v>
      </c>
      <c r="D1138" t="s">
        <v>41</v>
      </c>
      <c r="E1138" t="s">
        <v>41</v>
      </c>
      <c r="F1138" s="6">
        <v>22</v>
      </c>
      <c r="G1138">
        <v>1988</v>
      </c>
      <c r="H1138" t="s">
        <v>87</v>
      </c>
      <c r="I1138" t="s">
        <v>87</v>
      </c>
      <c r="J1138" s="5" t="s">
        <v>977</v>
      </c>
      <c r="K1138" s="13" t="s">
        <v>1621</v>
      </c>
      <c r="L1138" t="s">
        <v>3529</v>
      </c>
      <c r="M1138" s="6">
        <v>22</v>
      </c>
      <c r="N1138" s="6">
        <v>0</v>
      </c>
      <c r="O1138" s="6">
        <v>0</v>
      </c>
      <c r="P1138" s="6">
        <v>0</v>
      </c>
      <c r="Q1138" s="6">
        <v>0</v>
      </c>
      <c r="R1138" s="6">
        <v>0</v>
      </c>
      <c r="S1138" s="6">
        <v>0</v>
      </c>
      <c r="T1138" s="6">
        <v>0</v>
      </c>
      <c r="U1138" s="6">
        <v>22</v>
      </c>
      <c r="V1138" s="6">
        <v>0</v>
      </c>
      <c r="W1138" s="7">
        <v>22</v>
      </c>
      <c r="X1138" s="7">
        <v>22</v>
      </c>
      <c r="Y1138" s="7">
        <v>0</v>
      </c>
      <c r="Z1138" s="7">
        <v>0</v>
      </c>
      <c r="AA1138" s="7">
        <v>0</v>
      </c>
      <c r="AB1138" s="7">
        <v>0</v>
      </c>
      <c r="AC1138" s="6">
        <v>0</v>
      </c>
      <c r="AD1138" s="6">
        <v>0</v>
      </c>
      <c r="AE1138" s="6">
        <v>0</v>
      </c>
      <c r="AF1138" s="6">
        <v>22</v>
      </c>
      <c r="AG1138" s="6">
        <v>0</v>
      </c>
      <c r="AH1138" s="8">
        <v>22</v>
      </c>
      <c r="AI1138" s="8">
        <v>0</v>
      </c>
      <c r="AJ1138" s="8">
        <v>0</v>
      </c>
      <c r="AK1138" s="8">
        <v>0</v>
      </c>
      <c r="AL1138" s="8">
        <v>0</v>
      </c>
      <c r="AM1138" s="7">
        <v>0</v>
      </c>
      <c r="AN1138" s="7">
        <v>0</v>
      </c>
      <c r="AO1138" s="7">
        <v>0</v>
      </c>
      <c r="AP1138" s="7">
        <v>0</v>
      </c>
      <c r="AQ1138" s="7">
        <v>0</v>
      </c>
      <c r="AR1138" s="7">
        <f>F1138-W1138</f>
        <v>0</v>
      </c>
    </row>
    <row r="1139" spans="1:44" ht="16" x14ac:dyDescent="0.2">
      <c r="A1139" s="5" t="s">
        <v>3518</v>
      </c>
      <c r="C1139" t="s">
        <v>41</v>
      </c>
      <c r="D1139" t="s">
        <v>41</v>
      </c>
      <c r="E1139" t="s">
        <v>373</v>
      </c>
      <c r="F1139" s="6">
        <v>22</v>
      </c>
      <c r="G1139">
        <v>2015</v>
      </c>
      <c r="H1139" t="s">
        <v>46</v>
      </c>
      <c r="I1139" t="s">
        <v>46</v>
      </c>
      <c r="J1139" s="5" t="s">
        <v>3519</v>
      </c>
      <c r="K1139" s="13" t="s">
        <v>1522</v>
      </c>
      <c r="L1139" t="s">
        <v>3520</v>
      </c>
      <c r="M1139" s="6">
        <v>0</v>
      </c>
      <c r="N1139" s="6">
        <v>22</v>
      </c>
      <c r="O1139" s="6">
        <v>0</v>
      </c>
      <c r="P1139" s="6">
        <v>0</v>
      </c>
      <c r="Q1139" s="6">
        <v>0</v>
      </c>
      <c r="R1139" s="6">
        <v>0</v>
      </c>
      <c r="S1139" s="6">
        <v>0</v>
      </c>
      <c r="T1139" s="6">
        <v>0</v>
      </c>
      <c r="U1139" s="6">
        <v>0</v>
      </c>
      <c r="V1139" s="6">
        <v>22</v>
      </c>
      <c r="W1139" s="7">
        <v>0</v>
      </c>
      <c r="X1139" s="7">
        <v>0</v>
      </c>
      <c r="Y1139" s="7">
        <v>0</v>
      </c>
      <c r="Z1139" s="7">
        <v>0</v>
      </c>
      <c r="AA1139" s="7">
        <v>0</v>
      </c>
      <c r="AB1139" s="7">
        <v>0</v>
      </c>
      <c r="AC1139" s="6">
        <v>0</v>
      </c>
      <c r="AD1139" s="6">
        <v>0</v>
      </c>
      <c r="AE1139" s="6">
        <v>0</v>
      </c>
      <c r="AF1139" s="6">
        <v>0</v>
      </c>
      <c r="AG1139" s="6">
        <v>0</v>
      </c>
      <c r="AH1139" s="8">
        <v>0</v>
      </c>
      <c r="AI1139" s="8">
        <v>0</v>
      </c>
      <c r="AJ1139" s="8">
        <v>0</v>
      </c>
      <c r="AK1139" s="8">
        <v>0</v>
      </c>
      <c r="AL1139" s="8">
        <v>0</v>
      </c>
      <c r="AM1139" s="7">
        <v>0</v>
      </c>
      <c r="AN1139" s="7">
        <v>22</v>
      </c>
      <c r="AO1139" s="7">
        <v>0</v>
      </c>
      <c r="AP1139" s="7">
        <v>0</v>
      </c>
      <c r="AQ1139" s="7">
        <v>0</v>
      </c>
      <c r="AR1139" s="7">
        <f>F1139-W1139</f>
        <v>22</v>
      </c>
    </row>
    <row r="1140" spans="1:44" ht="16" x14ac:dyDescent="0.2">
      <c r="A1140" s="5" t="s">
        <v>3530</v>
      </c>
      <c r="C1140" t="s">
        <v>41</v>
      </c>
      <c r="D1140" t="s">
        <v>41</v>
      </c>
      <c r="E1140" t="s">
        <v>41</v>
      </c>
      <c r="F1140" s="6">
        <v>22</v>
      </c>
      <c r="G1140">
        <v>1976</v>
      </c>
      <c r="H1140" t="s">
        <v>46</v>
      </c>
      <c r="I1140" t="s">
        <v>46</v>
      </c>
      <c r="J1140" s="5" t="s">
        <v>3531</v>
      </c>
      <c r="K1140" s="13" t="s">
        <v>3532</v>
      </c>
      <c r="L1140" t="s">
        <v>3533</v>
      </c>
      <c r="M1140" s="6">
        <v>0</v>
      </c>
      <c r="N1140" s="6">
        <v>22</v>
      </c>
      <c r="O1140" s="6">
        <v>0</v>
      </c>
      <c r="P1140" s="6">
        <v>0</v>
      </c>
      <c r="Q1140" s="6">
        <v>0</v>
      </c>
      <c r="R1140" s="6">
        <v>0</v>
      </c>
      <c r="S1140" s="6">
        <v>0</v>
      </c>
      <c r="T1140" s="6">
        <v>0</v>
      </c>
      <c r="U1140" s="6">
        <v>0</v>
      </c>
      <c r="V1140" s="6">
        <v>22</v>
      </c>
      <c r="W1140" s="7">
        <v>0</v>
      </c>
      <c r="X1140" s="7">
        <v>0</v>
      </c>
      <c r="Y1140" s="7">
        <v>0</v>
      </c>
      <c r="Z1140" s="7">
        <v>0</v>
      </c>
      <c r="AA1140" s="7">
        <v>0</v>
      </c>
      <c r="AB1140" s="7">
        <v>0</v>
      </c>
      <c r="AC1140" s="6">
        <v>0</v>
      </c>
      <c r="AD1140" s="6">
        <v>0</v>
      </c>
      <c r="AE1140" s="6">
        <v>0</v>
      </c>
      <c r="AF1140" s="6">
        <v>0</v>
      </c>
      <c r="AG1140" s="6">
        <v>0</v>
      </c>
      <c r="AH1140" s="8">
        <v>0</v>
      </c>
      <c r="AI1140" s="8">
        <v>0</v>
      </c>
      <c r="AJ1140" s="8">
        <v>0</v>
      </c>
      <c r="AK1140" s="8">
        <v>0</v>
      </c>
      <c r="AL1140" s="8">
        <v>0</v>
      </c>
      <c r="AM1140" s="7">
        <v>0</v>
      </c>
      <c r="AN1140" s="7">
        <v>22</v>
      </c>
      <c r="AO1140" s="7">
        <v>0</v>
      </c>
      <c r="AP1140" s="7">
        <v>0</v>
      </c>
      <c r="AQ1140" s="7">
        <v>0</v>
      </c>
      <c r="AR1140" s="7">
        <f>F1140-W1140</f>
        <v>22</v>
      </c>
    </row>
    <row r="1141" spans="1:44" ht="32" x14ac:dyDescent="0.2">
      <c r="A1141" s="5" t="s">
        <v>3534</v>
      </c>
      <c r="C1141" t="s">
        <v>41</v>
      </c>
      <c r="D1141" t="s">
        <v>41</v>
      </c>
      <c r="E1141" t="s">
        <v>41</v>
      </c>
      <c r="F1141" s="6">
        <v>22</v>
      </c>
      <c r="G1141">
        <v>1971</v>
      </c>
      <c r="H1141" t="s">
        <v>46</v>
      </c>
      <c r="I1141" t="s">
        <v>46</v>
      </c>
      <c r="J1141" s="5" t="s">
        <v>3325</v>
      </c>
      <c r="K1141" s="13" t="s">
        <v>114</v>
      </c>
      <c r="L1141" t="s">
        <v>3535</v>
      </c>
      <c r="M1141" s="6">
        <v>0</v>
      </c>
      <c r="N1141" s="6">
        <v>22</v>
      </c>
      <c r="O1141" s="6">
        <v>0</v>
      </c>
      <c r="P1141" s="6">
        <v>0</v>
      </c>
      <c r="Q1141" s="6">
        <v>0</v>
      </c>
      <c r="R1141" s="6">
        <v>0</v>
      </c>
      <c r="S1141" s="6">
        <v>0</v>
      </c>
      <c r="T1141" s="6">
        <v>0</v>
      </c>
      <c r="U1141" s="6">
        <v>0</v>
      </c>
      <c r="V1141" s="6">
        <v>22</v>
      </c>
      <c r="W1141" s="7">
        <v>0</v>
      </c>
      <c r="X1141" s="7">
        <v>0</v>
      </c>
      <c r="Y1141" s="7">
        <v>0</v>
      </c>
      <c r="Z1141" s="7">
        <v>0</v>
      </c>
      <c r="AA1141" s="7">
        <v>0</v>
      </c>
      <c r="AB1141" s="7">
        <v>0</v>
      </c>
      <c r="AC1141" s="6">
        <v>0</v>
      </c>
      <c r="AD1141" s="6">
        <v>0</v>
      </c>
      <c r="AE1141" s="6">
        <v>0</v>
      </c>
      <c r="AF1141" s="6">
        <v>0</v>
      </c>
      <c r="AG1141" s="6">
        <v>0</v>
      </c>
      <c r="AH1141" s="8">
        <v>0</v>
      </c>
      <c r="AI1141" s="8">
        <v>0</v>
      </c>
      <c r="AJ1141" s="8">
        <v>0</v>
      </c>
      <c r="AK1141" s="8">
        <v>0</v>
      </c>
      <c r="AL1141" s="8">
        <v>0</v>
      </c>
      <c r="AM1141" s="7">
        <v>0</v>
      </c>
      <c r="AN1141" s="7">
        <v>22</v>
      </c>
      <c r="AO1141" s="7">
        <v>0</v>
      </c>
      <c r="AP1141" s="7">
        <v>0</v>
      </c>
      <c r="AQ1141" s="7">
        <v>0</v>
      </c>
      <c r="AR1141" s="7">
        <f>F1141-W1141</f>
        <v>22</v>
      </c>
    </row>
    <row r="1142" spans="1:44" ht="32" x14ac:dyDescent="0.2">
      <c r="A1142" s="5" t="s">
        <v>3536</v>
      </c>
      <c r="C1142" t="s">
        <v>41</v>
      </c>
      <c r="D1142" t="s">
        <v>41</v>
      </c>
      <c r="E1142" t="s">
        <v>41</v>
      </c>
      <c r="F1142" s="6">
        <v>22</v>
      </c>
      <c r="G1142">
        <v>1957</v>
      </c>
      <c r="H1142" t="s">
        <v>46</v>
      </c>
      <c r="I1142" t="s">
        <v>46</v>
      </c>
      <c r="J1142" s="5" t="s">
        <v>3537</v>
      </c>
      <c r="K1142" s="13" t="s">
        <v>114</v>
      </c>
      <c r="L1142" t="s">
        <v>3538</v>
      </c>
      <c r="M1142" s="6">
        <v>0</v>
      </c>
      <c r="N1142" s="6">
        <v>22</v>
      </c>
      <c r="O1142" s="6">
        <v>0</v>
      </c>
      <c r="P1142" s="6">
        <v>0</v>
      </c>
      <c r="Q1142" s="6">
        <v>0</v>
      </c>
      <c r="R1142" s="6">
        <v>0</v>
      </c>
      <c r="S1142" s="6">
        <v>0</v>
      </c>
      <c r="T1142" s="6">
        <v>0</v>
      </c>
      <c r="U1142" s="6">
        <v>0</v>
      </c>
      <c r="V1142" s="6">
        <v>22</v>
      </c>
      <c r="W1142" s="7">
        <v>0</v>
      </c>
      <c r="X1142" s="7">
        <v>0</v>
      </c>
      <c r="Y1142" s="7">
        <v>0</v>
      </c>
      <c r="Z1142" s="7">
        <v>0</v>
      </c>
      <c r="AA1142" s="7">
        <v>0</v>
      </c>
      <c r="AB1142" s="7">
        <v>0</v>
      </c>
      <c r="AC1142" s="6">
        <v>0</v>
      </c>
      <c r="AD1142" s="6">
        <v>0</v>
      </c>
      <c r="AE1142" s="6">
        <v>0</v>
      </c>
      <c r="AF1142" s="6">
        <v>0</v>
      </c>
      <c r="AG1142" s="6">
        <v>0</v>
      </c>
      <c r="AH1142" s="8">
        <v>0</v>
      </c>
      <c r="AI1142" s="8">
        <v>0</v>
      </c>
      <c r="AJ1142" s="8">
        <v>0</v>
      </c>
      <c r="AK1142" s="8">
        <v>0</v>
      </c>
      <c r="AL1142" s="8">
        <v>0</v>
      </c>
      <c r="AM1142" s="7">
        <v>0</v>
      </c>
      <c r="AN1142" s="7">
        <v>22</v>
      </c>
      <c r="AO1142" s="7">
        <v>0</v>
      </c>
      <c r="AP1142" s="7">
        <v>0</v>
      </c>
      <c r="AQ1142" s="7">
        <v>0</v>
      </c>
      <c r="AR1142" s="7">
        <f>F1142-W1142</f>
        <v>22</v>
      </c>
    </row>
    <row r="1143" spans="1:44" ht="16" x14ac:dyDescent="0.2">
      <c r="A1143" s="5" t="s">
        <v>3521</v>
      </c>
      <c r="C1143" t="s">
        <v>41</v>
      </c>
      <c r="D1143" t="s">
        <v>41</v>
      </c>
      <c r="E1143" t="s">
        <v>41</v>
      </c>
      <c r="F1143" s="6">
        <v>22</v>
      </c>
      <c r="G1143">
        <v>2013</v>
      </c>
      <c r="H1143" t="s">
        <v>46</v>
      </c>
      <c r="I1143" t="s">
        <v>46</v>
      </c>
      <c r="J1143" s="5" t="s">
        <v>3522</v>
      </c>
      <c r="K1143" s="13" t="s">
        <v>532</v>
      </c>
      <c r="L1143" t="s">
        <v>3523</v>
      </c>
      <c r="M1143" s="6">
        <v>22</v>
      </c>
      <c r="N1143" s="6">
        <v>0</v>
      </c>
      <c r="O1143" s="6">
        <v>0</v>
      </c>
      <c r="P1143" s="6">
        <v>0</v>
      </c>
      <c r="Q1143" s="6">
        <v>0</v>
      </c>
      <c r="R1143" s="6">
        <v>0</v>
      </c>
      <c r="S1143" s="6">
        <v>0</v>
      </c>
      <c r="T1143" s="6">
        <v>0</v>
      </c>
      <c r="U1143" s="6">
        <v>0</v>
      </c>
      <c r="V1143" s="6">
        <v>22</v>
      </c>
      <c r="W1143" s="7">
        <v>0</v>
      </c>
      <c r="X1143" s="7">
        <v>0</v>
      </c>
      <c r="Y1143" s="7">
        <v>0</v>
      </c>
      <c r="Z1143" s="7">
        <v>0</v>
      </c>
      <c r="AA1143" s="7">
        <v>0</v>
      </c>
      <c r="AB1143" s="7">
        <v>0</v>
      </c>
      <c r="AC1143" s="6">
        <v>0</v>
      </c>
      <c r="AD1143" s="6">
        <v>0</v>
      </c>
      <c r="AE1143" s="6">
        <v>0</v>
      </c>
      <c r="AF1143" s="6">
        <v>0</v>
      </c>
      <c r="AG1143" s="6">
        <v>0</v>
      </c>
      <c r="AH1143" s="8">
        <v>0</v>
      </c>
      <c r="AI1143" s="8">
        <v>0</v>
      </c>
      <c r="AJ1143" s="8">
        <v>0</v>
      </c>
      <c r="AK1143" s="8">
        <v>0</v>
      </c>
      <c r="AL1143" s="8">
        <v>0</v>
      </c>
      <c r="AM1143" s="7">
        <v>22</v>
      </c>
      <c r="AN1143" s="7">
        <v>0</v>
      </c>
      <c r="AO1143" s="7">
        <v>0</v>
      </c>
      <c r="AP1143" s="7">
        <v>0</v>
      </c>
      <c r="AQ1143" s="7">
        <v>0</v>
      </c>
      <c r="AR1143" s="7">
        <f>F1143-W1143</f>
        <v>22</v>
      </c>
    </row>
    <row r="1144" spans="1:44" ht="16" x14ac:dyDescent="0.2">
      <c r="A1144" s="5" t="s">
        <v>3524</v>
      </c>
      <c r="C1144" t="s">
        <v>41</v>
      </c>
      <c r="D1144" t="s">
        <v>66</v>
      </c>
      <c r="E1144" t="s">
        <v>41</v>
      </c>
      <c r="F1144" s="6">
        <v>22</v>
      </c>
      <c r="G1144">
        <v>2012</v>
      </c>
      <c r="H1144" t="s">
        <v>46</v>
      </c>
      <c r="I1144" t="s">
        <v>46</v>
      </c>
      <c r="J1144" s="5" t="s">
        <v>706</v>
      </c>
      <c r="K1144" s="13" t="s">
        <v>114</v>
      </c>
      <c r="L1144" t="s">
        <v>3525</v>
      </c>
      <c r="M1144" s="6">
        <v>22</v>
      </c>
      <c r="N1144" s="6">
        <v>0</v>
      </c>
      <c r="O1144" s="6">
        <v>0</v>
      </c>
      <c r="P1144" s="6">
        <v>0</v>
      </c>
      <c r="Q1144" s="6">
        <v>0</v>
      </c>
      <c r="R1144" s="6">
        <v>0</v>
      </c>
      <c r="S1144" s="6">
        <v>0</v>
      </c>
      <c r="T1144" s="6">
        <v>0</v>
      </c>
      <c r="U1144" s="6">
        <v>0</v>
      </c>
      <c r="V1144" s="6">
        <v>22</v>
      </c>
      <c r="W1144" s="7">
        <v>0</v>
      </c>
      <c r="X1144" s="7">
        <v>0</v>
      </c>
      <c r="Y1144" s="7">
        <v>0</v>
      </c>
      <c r="Z1144" s="7">
        <v>0</v>
      </c>
      <c r="AA1144" s="7">
        <v>0</v>
      </c>
      <c r="AB1144" s="7">
        <v>0</v>
      </c>
      <c r="AC1144" s="6">
        <v>0</v>
      </c>
      <c r="AD1144" s="6">
        <v>0</v>
      </c>
      <c r="AE1144" s="6">
        <v>0</v>
      </c>
      <c r="AF1144" s="6">
        <v>0</v>
      </c>
      <c r="AG1144" s="6">
        <v>0</v>
      </c>
      <c r="AH1144" s="8">
        <v>0</v>
      </c>
      <c r="AI1144" s="8">
        <v>0</v>
      </c>
      <c r="AJ1144" s="8">
        <v>0</v>
      </c>
      <c r="AK1144" s="8">
        <v>0</v>
      </c>
      <c r="AL1144" s="8">
        <v>0</v>
      </c>
      <c r="AM1144" s="7">
        <v>22</v>
      </c>
      <c r="AN1144" s="7">
        <v>0</v>
      </c>
      <c r="AO1144" s="7">
        <v>0</v>
      </c>
      <c r="AP1144" s="7">
        <v>0</v>
      </c>
      <c r="AQ1144" s="7">
        <v>0</v>
      </c>
      <c r="AR1144" s="7">
        <f>F1144-W1144</f>
        <v>22</v>
      </c>
    </row>
    <row r="1145" spans="1:44" ht="16" x14ac:dyDescent="0.2">
      <c r="A1145" s="5" t="s">
        <v>3526</v>
      </c>
      <c r="C1145" t="s">
        <v>41</v>
      </c>
      <c r="D1145" t="s">
        <v>41</v>
      </c>
      <c r="E1145" t="s">
        <v>41</v>
      </c>
      <c r="F1145" s="6">
        <v>22</v>
      </c>
      <c r="G1145">
        <v>2006</v>
      </c>
      <c r="H1145" t="s">
        <v>63</v>
      </c>
      <c r="I1145" t="s">
        <v>3082</v>
      </c>
      <c r="J1145" s="5" t="s">
        <v>800</v>
      </c>
      <c r="K1145" s="13" t="s">
        <v>605</v>
      </c>
      <c r="L1145" t="s">
        <v>3527</v>
      </c>
      <c r="M1145" s="6">
        <v>22</v>
      </c>
      <c r="N1145" s="6">
        <v>0</v>
      </c>
      <c r="O1145" s="6">
        <v>0</v>
      </c>
      <c r="P1145" s="6">
        <v>0</v>
      </c>
      <c r="Q1145" s="6">
        <v>0</v>
      </c>
      <c r="R1145" s="6">
        <v>0</v>
      </c>
      <c r="S1145" s="6">
        <v>22</v>
      </c>
      <c r="T1145" s="6">
        <v>0</v>
      </c>
      <c r="U1145" s="6">
        <v>0</v>
      </c>
      <c r="V1145" s="6">
        <v>0</v>
      </c>
      <c r="W1145" s="7">
        <v>0</v>
      </c>
      <c r="X1145" s="7">
        <v>0</v>
      </c>
      <c r="Y1145" s="7">
        <v>0</v>
      </c>
      <c r="Z1145" s="7">
        <v>0</v>
      </c>
      <c r="AA1145" s="7">
        <v>0</v>
      </c>
      <c r="AB1145" s="7">
        <v>0</v>
      </c>
      <c r="AC1145" s="6">
        <v>0</v>
      </c>
      <c r="AD1145" s="6">
        <v>0</v>
      </c>
      <c r="AE1145" s="6">
        <v>0</v>
      </c>
      <c r="AF1145" s="6">
        <v>0</v>
      </c>
      <c r="AG1145" s="6">
        <v>0</v>
      </c>
      <c r="AH1145" s="8">
        <v>0</v>
      </c>
      <c r="AI1145" s="8">
        <v>0</v>
      </c>
      <c r="AJ1145" s="8">
        <v>0</v>
      </c>
      <c r="AK1145" s="8">
        <v>0</v>
      </c>
      <c r="AL1145" s="8">
        <v>0</v>
      </c>
      <c r="AM1145" s="7">
        <v>22</v>
      </c>
      <c r="AN1145" s="7">
        <v>0</v>
      </c>
      <c r="AO1145" s="7">
        <v>0</v>
      </c>
      <c r="AP1145" s="7">
        <v>0</v>
      </c>
      <c r="AQ1145" s="7">
        <v>0</v>
      </c>
      <c r="AR1145" s="7">
        <f>F1145-W1145</f>
        <v>22</v>
      </c>
    </row>
    <row r="1146" spans="1:44" ht="16" x14ac:dyDescent="0.2">
      <c r="A1146" s="5" t="s">
        <v>3516</v>
      </c>
      <c r="C1146" t="s">
        <v>41</v>
      </c>
      <c r="D1146" t="s">
        <v>41</v>
      </c>
      <c r="E1146" t="s">
        <v>373</v>
      </c>
      <c r="F1146" s="6">
        <v>22</v>
      </c>
      <c r="G1146">
        <v>2017</v>
      </c>
      <c r="H1146" t="s">
        <v>720</v>
      </c>
      <c r="I1146" t="s">
        <v>720</v>
      </c>
      <c r="J1146" s="5" t="s">
        <v>3517</v>
      </c>
      <c r="K1146" s="13" t="s">
        <v>41</v>
      </c>
      <c r="M1146" s="6"/>
      <c r="N1146" s="6"/>
      <c r="O1146" s="6"/>
      <c r="P1146" s="6">
        <v>22</v>
      </c>
      <c r="Q1146" s="6"/>
      <c r="R1146" s="6">
        <v>0</v>
      </c>
      <c r="S1146" s="6">
        <v>0</v>
      </c>
      <c r="T1146" s="6">
        <v>22</v>
      </c>
      <c r="U1146" s="6">
        <v>0</v>
      </c>
      <c r="V1146" s="6">
        <v>0</v>
      </c>
      <c r="W1146" s="7">
        <v>0</v>
      </c>
      <c r="X1146" s="7">
        <v>0</v>
      </c>
      <c r="Y1146" s="7">
        <v>0</v>
      </c>
      <c r="Z1146" s="7">
        <v>0</v>
      </c>
      <c r="AA1146" s="7">
        <v>0</v>
      </c>
      <c r="AB1146" s="7">
        <v>0</v>
      </c>
      <c r="AC1146" s="6">
        <v>0</v>
      </c>
      <c r="AD1146" s="6">
        <v>0</v>
      </c>
      <c r="AE1146" s="6">
        <v>0</v>
      </c>
      <c r="AF1146" s="6">
        <v>0</v>
      </c>
      <c r="AG1146" s="6">
        <v>0</v>
      </c>
      <c r="AH1146" s="8">
        <v>0</v>
      </c>
      <c r="AI1146" s="8">
        <v>0</v>
      </c>
      <c r="AJ1146" s="8">
        <v>0</v>
      </c>
      <c r="AK1146" s="8">
        <v>0</v>
      </c>
      <c r="AL1146" s="8">
        <v>0</v>
      </c>
      <c r="AM1146" s="7">
        <v>0</v>
      </c>
      <c r="AN1146" s="7">
        <v>0</v>
      </c>
      <c r="AO1146" s="7">
        <v>0</v>
      </c>
      <c r="AP1146" s="7">
        <v>22</v>
      </c>
      <c r="AQ1146" s="7">
        <v>0</v>
      </c>
      <c r="AR1146" s="7">
        <f>F1146-W1146</f>
        <v>22</v>
      </c>
    </row>
    <row r="1147" spans="1:44" ht="16" x14ac:dyDescent="0.2">
      <c r="A1147" s="5" t="s">
        <v>3545</v>
      </c>
      <c r="C1147" t="s">
        <v>41</v>
      </c>
      <c r="D1147" t="s">
        <v>41</v>
      </c>
      <c r="E1147" t="s">
        <v>41</v>
      </c>
      <c r="F1147" s="6">
        <v>21</v>
      </c>
      <c r="G1147">
        <v>1950</v>
      </c>
      <c r="H1147" t="s">
        <v>46</v>
      </c>
      <c r="I1147" t="s">
        <v>46</v>
      </c>
      <c r="J1147" s="5" t="s">
        <v>3227</v>
      </c>
      <c r="K1147" s="13" t="s">
        <v>1703</v>
      </c>
      <c r="L1147" t="s">
        <v>3546</v>
      </c>
      <c r="M1147" s="6">
        <v>0</v>
      </c>
      <c r="N1147" s="6">
        <v>21</v>
      </c>
      <c r="O1147" s="6">
        <v>0</v>
      </c>
      <c r="P1147" s="6">
        <v>0</v>
      </c>
      <c r="Q1147" s="6">
        <v>0</v>
      </c>
      <c r="R1147" s="6">
        <v>0</v>
      </c>
      <c r="S1147" s="6">
        <v>0</v>
      </c>
      <c r="T1147" s="6">
        <v>0</v>
      </c>
      <c r="U1147" s="6">
        <v>0</v>
      </c>
      <c r="V1147" s="6">
        <v>21</v>
      </c>
      <c r="W1147" s="7">
        <v>0</v>
      </c>
      <c r="X1147" s="7">
        <v>0</v>
      </c>
      <c r="Y1147" s="7">
        <v>0</v>
      </c>
      <c r="Z1147" s="7">
        <v>0</v>
      </c>
      <c r="AA1147" s="7">
        <v>0</v>
      </c>
      <c r="AB1147" s="7">
        <v>0</v>
      </c>
      <c r="AC1147" s="6">
        <v>0</v>
      </c>
      <c r="AD1147" s="6">
        <v>0</v>
      </c>
      <c r="AE1147" s="6">
        <v>0</v>
      </c>
      <c r="AF1147" s="6">
        <v>0</v>
      </c>
      <c r="AG1147" s="6">
        <v>0</v>
      </c>
      <c r="AH1147" s="8">
        <v>0</v>
      </c>
      <c r="AI1147" s="8">
        <v>0</v>
      </c>
      <c r="AJ1147" s="8">
        <v>0</v>
      </c>
      <c r="AK1147" s="8">
        <v>0</v>
      </c>
      <c r="AL1147" s="8">
        <v>0</v>
      </c>
      <c r="AM1147" s="7">
        <v>0</v>
      </c>
      <c r="AN1147" s="7">
        <v>21</v>
      </c>
      <c r="AO1147" s="7">
        <v>0</v>
      </c>
      <c r="AP1147" s="7">
        <v>0</v>
      </c>
      <c r="AQ1147" s="7">
        <v>0</v>
      </c>
      <c r="AR1147" s="7">
        <f>F1147-W1147</f>
        <v>21</v>
      </c>
    </row>
    <row r="1148" spans="1:44" ht="16" x14ac:dyDescent="0.2">
      <c r="A1148" s="5" t="s">
        <v>3547</v>
      </c>
      <c r="C1148" t="s">
        <v>41</v>
      </c>
      <c r="D1148" t="s">
        <v>41</v>
      </c>
      <c r="E1148" t="s">
        <v>41</v>
      </c>
      <c r="F1148" s="6">
        <v>21</v>
      </c>
      <c r="G1148">
        <v>1949</v>
      </c>
      <c r="H1148" t="s">
        <v>46</v>
      </c>
      <c r="I1148" t="s">
        <v>46</v>
      </c>
      <c r="J1148" s="5" t="s">
        <v>3227</v>
      </c>
      <c r="K1148" s="13" t="s">
        <v>198</v>
      </c>
      <c r="L1148" t="s">
        <v>3548</v>
      </c>
      <c r="M1148" s="6">
        <v>0</v>
      </c>
      <c r="N1148" s="6">
        <v>21</v>
      </c>
      <c r="O1148" s="6">
        <v>0</v>
      </c>
      <c r="P1148" s="6">
        <v>0</v>
      </c>
      <c r="Q1148" s="6">
        <v>0</v>
      </c>
      <c r="R1148" s="6">
        <v>0</v>
      </c>
      <c r="S1148" s="6">
        <v>0</v>
      </c>
      <c r="T1148" s="6">
        <v>0</v>
      </c>
      <c r="U1148" s="6">
        <v>0</v>
      </c>
      <c r="V1148" s="6">
        <v>21</v>
      </c>
      <c r="W1148" s="7">
        <v>0</v>
      </c>
      <c r="X1148" s="7">
        <v>0</v>
      </c>
      <c r="Y1148" s="7">
        <v>0</v>
      </c>
      <c r="Z1148" s="7">
        <v>0</v>
      </c>
      <c r="AA1148" s="7">
        <v>0</v>
      </c>
      <c r="AB1148" s="7">
        <v>0</v>
      </c>
      <c r="AC1148" s="6">
        <v>0</v>
      </c>
      <c r="AD1148" s="6">
        <v>0</v>
      </c>
      <c r="AE1148" s="6">
        <v>0</v>
      </c>
      <c r="AF1148" s="6">
        <v>0</v>
      </c>
      <c r="AG1148" s="6">
        <v>0</v>
      </c>
      <c r="AH1148" s="8">
        <v>0</v>
      </c>
      <c r="AI1148" s="8">
        <v>0</v>
      </c>
      <c r="AJ1148" s="8">
        <v>0</v>
      </c>
      <c r="AK1148" s="8">
        <v>0</v>
      </c>
      <c r="AL1148" s="8">
        <v>0</v>
      </c>
      <c r="AM1148" s="7">
        <v>0</v>
      </c>
      <c r="AN1148" s="7">
        <v>21</v>
      </c>
      <c r="AO1148" s="7">
        <v>0</v>
      </c>
      <c r="AP1148" s="7">
        <v>0</v>
      </c>
      <c r="AQ1148" s="7">
        <v>0</v>
      </c>
      <c r="AR1148" s="7">
        <f>F1148-W1148</f>
        <v>21</v>
      </c>
    </row>
    <row r="1149" spans="1:44" ht="16" x14ac:dyDescent="0.2">
      <c r="A1149" s="5" t="s">
        <v>3549</v>
      </c>
      <c r="C1149" t="s">
        <v>41</v>
      </c>
      <c r="D1149" t="s">
        <v>41</v>
      </c>
      <c r="E1149" t="s">
        <v>41</v>
      </c>
      <c r="F1149" s="6">
        <v>21</v>
      </c>
      <c r="G1149">
        <v>1944</v>
      </c>
      <c r="H1149" t="s">
        <v>46</v>
      </c>
      <c r="I1149" t="s">
        <v>46</v>
      </c>
      <c r="J1149" s="5" t="s">
        <v>3550</v>
      </c>
      <c r="K1149" s="13" t="s">
        <v>614</v>
      </c>
      <c r="L1149" t="s">
        <v>3551</v>
      </c>
      <c r="M1149" s="6">
        <v>0</v>
      </c>
      <c r="N1149" s="6">
        <v>0</v>
      </c>
      <c r="O1149" s="6">
        <v>21</v>
      </c>
      <c r="P1149" s="6">
        <v>0</v>
      </c>
      <c r="Q1149" s="6">
        <v>0</v>
      </c>
      <c r="R1149" s="6">
        <v>0</v>
      </c>
      <c r="S1149" s="6">
        <v>0</v>
      </c>
      <c r="T1149" s="6">
        <v>0</v>
      </c>
      <c r="U1149" s="6">
        <v>0</v>
      </c>
      <c r="V1149" s="6">
        <v>21</v>
      </c>
      <c r="W1149" s="7">
        <v>0</v>
      </c>
      <c r="X1149" s="7">
        <v>0</v>
      </c>
      <c r="Y1149" s="7">
        <v>0</v>
      </c>
      <c r="Z1149" s="7">
        <v>0</v>
      </c>
      <c r="AA1149" s="7">
        <v>0</v>
      </c>
      <c r="AB1149" s="7">
        <v>0</v>
      </c>
      <c r="AC1149" s="6">
        <v>0</v>
      </c>
      <c r="AD1149" s="6">
        <v>0</v>
      </c>
      <c r="AE1149" s="6">
        <v>0</v>
      </c>
      <c r="AF1149" s="6">
        <v>0</v>
      </c>
      <c r="AG1149" s="6">
        <v>0</v>
      </c>
      <c r="AH1149" s="8">
        <v>0</v>
      </c>
      <c r="AI1149" s="8">
        <v>0</v>
      </c>
      <c r="AJ1149" s="8">
        <v>0</v>
      </c>
      <c r="AK1149" s="8">
        <v>0</v>
      </c>
      <c r="AL1149" s="8">
        <v>0</v>
      </c>
      <c r="AM1149" s="7">
        <v>0</v>
      </c>
      <c r="AN1149" s="7">
        <v>0</v>
      </c>
      <c r="AO1149" s="7">
        <v>21</v>
      </c>
      <c r="AP1149" s="7">
        <v>0</v>
      </c>
      <c r="AQ1149" s="7">
        <v>0</v>
      </c>
      <c r="AR1149" s="7">
        <f>F1149-W1149</f>
        <v>21</v>
      </c>
    </row>
    <row r="1150" spans="1:44" ht="16" x14ac:dyDescent="0.2">
      <c r="A1150" s="5" t="s">
        <v>3552</v>
      </c>
      <c r="C1150" t="s">
        <v>41</v>
      </c>
      <c r="D1150" t="s">
        <v>41</v>
      </c>
      <c r="E1150" t="s">
        <v>41</v>
      </c>
      <c r="F1150" s="6">
        <v>21</v>
      </c>
      <c r="G1150">
        <v>1929</v>
      </c>
      <c r="H1150" t="s">
        <v>46</v>
      </c>
      <c r="I1150" t="s">
        <v>46</v>
      </c>
      <c r="J1150" s="5" t="s">
        <v>3251</v>
      </c>
      <c r="K1150" s="13" t="s">
        <v>198</v>
      </c>
      <c r="L1150" t="s">
        <v>3553</v>
      </c>
      <c r="M1150" s="6">
        <v>0</v>
      </c>
      <c r="N1150" s="6">
        <v>0</v>
      </c>
      <c r="O1150" s="6">
        <v>21</v>
      </c>
      <c r="P1150" s="6">
        <v>0</v>
      </c>
      <c r="Q1150" s="6">
        <v>0</v>
      </c>
      <c r="R1150" s="6">
        <v>0</v>
      </c>
      <c r="S1150" s="6">
        <v>0</v>
      </c>
      <c r="T1150" s="6">
        <v>0</v>
      </c>
      <c r="U1150" s="6">
        <v>0</v>
      </c>
      <c r="V1150" s="6">
        <v>21</v>
      </c>
      <c r="W1150" s="7">
        <v>0</v>
      </c>
      <c r="X1150" s="7">
        <v>0</v>
      </c>
      <c r="Y1150" s="7">
        <v>0</v>
      </c>
      <c r="Z1150" s="7">
        <v>0</v>
      </c>
      <c r="AA1150" s="7">
        <v>0</v>
      </c>
      <c r="AB1150" s="7">
        <v>0</v>
      </c>
      <c r="AC1150" s="6">
        <v>0</v>
      </c>
      <c r="AD1150" s="6">
        <v>0</v>
      </c>
      <c r="AE1150" s="6">
        <v>0</v>
      </c>
      <c r="AF1150" s="6">
        <v>0</v>
      </c>
      <c r="AG1150" s="6">
        <v>0</v>
      </c>
      <c r="AH1150" s="8">
        <v>0</v>
      </c>
      <c r="AI1150" s="8">
        <v>0</v>
      </c>
      <c r="AJ1150" s="8">
        <v>0</v>
      </c>
      <c r="AK1150" s="8">
        <v>0</v>
      </c>
      <c r="AL1150" s="8">
        <v>0</v>
      </c>
      <c r="AM1150" s="7">
        <v>0</v>
      </c>
      <c r="AN1150" s="7">
        <v>0</v>
      </c>
      <c r="AO1150" s="7">
        <v>21</v>
      </c>
      <c r="AP1150" s="7">
        <v>0</v>
      </c>
      <c r="AQ1150" s="7">
        <v>0</v>
      </c>
      <c r="AR1150" s="7">
        <f>F1150-W1150</f>
        <v>21</v>
      </c>
    </row>
    <row r="1151" spans="1:44" ht="16" x14ac:dyDescent="0.2">
      <c r="A1151" s="5" t="s">
        <v>3543</v>
      </c>
      <c r="C1151" t="s">
        <v>41</v>
      </c>
      <c r="D1151" t="s">
        <v>41</v>
      </c>
      <c r="E1151" t="s">
        <v>41</v>
      </c>
      <c r="F1151" s="6">
        <v>21</v>
      </c>
      <c r="G1151">
        <v>1996</v>
      </c>
      <c r="H1151" t="s">
        <v>46</v>
      </c>
      <c r="I1151" t="s">
        <v>46</v>
      </c>
      <c r="J1151" s="5" t="s">
        <v>3544</v>
      </c>
      <c r="K1151" s="13" t="s">
        <v>41</v>
      </c>
      <c r="M1151" s="6"/>
      <c r="N1151" s="6">
        <v>21</v>
      </c>
      <c r="O1151" s="6"/>
      <c r="P1151" s="6"/>
      <c r="Q1151" s="6"/>
      <c r="R1151" s="6">
        <v>0</v>
      </c>
      <c r="S1151" s="6">
        <v>0</v>
      </c>
      <c r="T1151" s="6">
        <v>0</v>
      </c>
      <c r="U1151" s="6">
        <v>0</v>
      </c>
      <c r="V1151" s="6">
        <v>21</v>
      </c>
      <c r="W1151" s="7">
        <v>0</v>
      </c>
      <c r="X1151" s="7">
        <v>0</v>
      </c>
      <c r="Y1151" s="7">
        <v>0</v>
      </c>
      <c r="Z1151" s="7">
        <v>0</v>
      </c>
      <c r="AA1151" s="7">
        <v>0</v>
      </c>
      <c r="AB1151" s="7">
        <v>0</v>
      </c>
      <c r="AC1151" s="6">
        <v>0</v>
      </c>
      <c r="AD1151" s="6">
        <v>0</v>
      </c>
      <c r="AE1151" s="6">
        <v>0</v>
      </c>
      <c r="AF1151" s="6">
        <v>0</v>
      </c>
      <c r="AG1151" s="6">
        <v>0</v>
      </c>
      <c r="AH1151" s="8">
        <v>0</v>
      </c>
      <c r="AI1151" s="8">
        <v>0</v>
      </c>
      <c r="AJ1151" s="8">
        <v>0</v>
      </c>
      <c r="AK1151" s="8">
        <v>0</v>
      </c>
      <c r="AL1151" s="8">
        <v>0</v>
      </c>
      <c r="AM1151" s="7">
        <v>0</v>
      </c>
      <c r="AN1151" s="7">
        <v>21</v>
      </c>
      <c r="AO1151" s="7">
        <v>0</v>
      </c>
      <c r="AP1151" s="7">
        <v>0</v>
      </c>
      <c r="AQ1151" s="7">
        <v>0</v>
      </c>
      <c r="AR1151" s="7">
        <f>F1151-W1151</f>
        <v>21</v>
      </c>
    </row>
    <row r="1152" spans="1:44" ht="32" x14ac:dyDescent="0.2">
      <c r="A1152" s="5" t="s">
        <v>3560</v>
      </c>
      <c r="C1152" t="s">
        <v>41</v>
      </c>
      <c r="D1152" t="s">
        <v>41</v>
      </c>
      <c r="E1152" t="s">
        <v>41</v>
      </c>
      <c r="F1152" s="6">
        <v>20</v>
      </c>
      <c r="G1152">
        <v>2012</v>
      </c>
      <c r="H1152" t="s">
        <v>72</v>
      </c>
      <c r="I1152" t="s">
        <v>72</v>
      </c>
      <c r="J1152" s="5" t="s">
        <v>3561</v>
      </c>
      <c r="K1152" s="13" t="s">
        <v>599</v>
      </c>
      <c r="L1152" t="s">
        <v>3562</v>
      </c>
      <c r="M1152" s="6">
        <v>0</v>
      </c>
      <c r="N1152" s="6">
        <v>0</v>
      </c>
      <c r="O1152" s="6">
        <v>0</v>
      </c>
      <c r="P1152" s="6">
        <v>20</v>
      </c>
      <c r="Q1152" s="6">
        <v>0</v>
      </c>
      <c r="R1152" s="6">
        <v>0</v>
      </c>
      <c r="S1152" s="6">
        <v>0</v>
      </c>
      <c r="T1152" s="6">
        <v>0</v>
      </c>
      <c r="U1152" s="6">
        <v>20</v>
      </c>
      <c r="V1152" s="6">
        <v>0</v>
      </c>
      <c r="W1152" s="7">
        <v>0</v>
      </c>
      <c r="X1152" s="7">
        <v>0</v>
      </c>
      <c r="Y1152" s="7">
        <v>0</v>
      </c>
      <c r="Z1152" s="7">
        <v>0</v>
      </c>
      <c r="AA1152" s="7">
        <v>0</v>
      </c>
      <c r="AB1152" s="7">
        <v>0</v>
      </c>
      <c r="AC1152" s="6">
        <v>0</v>
      </c>
      <c r="AD1152" s="6">
        <v>0</v>
      </c>
      <c r="AE1152" s="6">
        <v>0</v>
      </c>
      <c r="AF1152" s="6">
        <v>0</v>
      </c>
      <c r="AG1152" s="6">
        <v>0</v>
      </c>
      <c r="AH1152" s="8">
        <v>0</v>
      </c>
      <c r="AI1152" s="8">
        <v>0</v>
      </c>
      <c r="AJ1152" s="8">
        <v>0</v>
      </c>
      <c r="AK1152" s="8">
        <v>0</v>
      </c>
      <c r="AL1152" s="8">
        <v>0</v>
      </c>
      <c r="AM1152" s="7">
        <v>0</v>
      </c>
      <c r="AN1152" s="7">
        <v>0</v>
      </c>
      <c r="AO1152" s="7">
        <v>0</v>
      </c>
      <c r="AP1152" s="7">
        <v>20</v>
      </c>
      <c r="AQ1152" s="7">
        <v>0</v>
      </c>
      <c r="AR1152" s="7">
        <f>F1152-W1152</f>
        <v>20</v>
      </c>
    </row>
    <row r="1153" spans="1:44" ht="16" x14ac:dyDescent="0.2">
      <c r="A1153" s="5" t="s">
        <v>3563</v>
      </c>
      <c r="C1153" t="s">
        <v>41</v>
      </c>
      <c r="D1153" t="s">
        <v>66</v>
      </c>
      <c r="E1153" t="s">
        <v>41</v>
      </c>
      <c r="F1153" s="6">
        <v>20</v>
      </c>
      <c r="G1153">
        <v>2010</v>
      </c>
      <c r="H1153" t="s">
        <v>72</v>
      </c>
      <c r="I1153" t="s">
        <v>72</v>
      </c>
      <c r="J1153" s="5" t="s">
        <v>617</v>
      </c>
      <c r="K1153" s="13" t="s">
        <v>185</v>
      </c>
      <c r="L1153" t="s">
        <v>3564</v>
      </c>
      <c r="M1153" s="6">
        <v>0</v>
      </c>
      <c r="N1153" s="6">
        <v>0</v>
      </c>
      <c r="O1153" s="6">
        <v>0</v>
      </c>
      <c r="P1153" s="6">
        <v>20</v>
      </c>
      <c r="Q1153" s="6">
        <v>0</v>
      </c>
      <c r="R1153" s="6">
        <v>0</v>
      </c>
      <c r="S1153" s="6">
        <v>0</v>
      </c>
      <c r="T1153" s="6">
        <v>0</v>
      </c>
      <c r="U1153" s="6">
        <v>20</v>
      </c>
      <c r="V1153" s="6">
        <v>0</v>
      </c>
      <c r="W1153" s="7">
        <v>0</v>
      </c>
      <c r="X1153" s="7">
        <v>0</v>
      </c>
      <c r="Y1153" s="7">
        <v>0</v>
      </c>
      <c r="Z1153" s="7">
        <v>0</v>
      </c>
      <c r="AA1153" s="7">
        <v>0</v>
      </c>
      <c r="AB1153" s="7">
        <v>0</v>
      </c>
      <c r="AC1153" s="6">
        <v>0</v>
      </c>
      <c r="AD1153" s="6">
        <v>0</v>
      </c>
      <c r="AE1153" s="6">
        <v>0</v>
      </c>
      <c r="AF1153" s="6">
        <v>0</v>
      </c>
      <c r="AG1153" s="6">
        <v>0</v>
      </c>
      <c r="AH1153" s="8">
        <v>0</v>
      </c>
      <c r="AI1153" s="8">
        <v>0</v>
      </c>
      <c r="AJ1153" s="8">
        <v>0</v>
      </c>
      <c r="AK1153" s="8">
        <v>0</v>
      </c>
      <c r="AL1153" s="8">
        <v>0</v>
      </c>
      <c r="AM1153" s="7">
        <v>0</v>
      </c>
      <c r="AN1153" s="7">
        <v>0</v>
      </c>
      <c r="AO1153" s="7">
        <v>0</v>
      </c>
      <c r="AP1153" s="7">
        <v>20</v>
      </c>
      <c r="AQ1153" s="7">
        <v>0</v>
      </c>
      <c r="AR1153" s="7">
        <f>F1153-W1153</f>
        <v>20</v>
      </c>
    </row>
    <row r="1154" spans="1:44" ht="32" x14ac:dyDescent="0.2">
      <c r="A1154" s="5" t="s">
        <v>3565</v>
      </c>
      <c r="C1154" t="s">
        <v>41</v>
      </c>
      <c r="D1154" t="s">
        <v>41</v>
      </c>
      <c r="E1154" t="s">
        <v>41</v>
      </c>
      <c r="F1154" s="6">
        <v>20</v>
      </c>
      <c r="G1154">
        <v>1997</v>
      </c>
      <c r="H1154" t="s">
        <v>46</v>
      </c>
      <c r="I1154" t="s">
        <v>42</v>
      </c>
      <c r="J1154" s="5" t="s">
        <v>3111</v>
      </c>
      <c r="K1154" s="13" t="s">
        <v>1122</v>
      </c>
      <c r="L1154" t="s">
        <v>3566</v>
      </c>
      <c r="M1154" s="6">
        <v>0</v>
      </c>
      <c r="N1154" s="6">
        <v>0</v>
      </c>
      <c r="O1154" s="6">
        <v>20</v>
      </c>
      <c r="P1154" s="6">
        <v>0</v>
      </c>
      <c r="Q1154" s="6">
        <v>0</v>
      </c>
      <c r="R1154" s="6">
        <v>0</v>
      </c>
      <c r="S1154" s="6">
        <v>0</v>
      </c>
      <c r="T1154" s="6">
        <v>0</v>
      </c>
      <c r="U1154" s="6">
        <v>0</v>
      </c>
      <c r="V1154" s="6">
        <v>20</v>
      </c>
      <c r="W1154" s="7">
        <v>0</v>
      </c>
      <c r="X1154" s="7">
        <v>0</v>
      </c>
      <c r="Y1154" s="7">
        <v>0</v>
      </c>
      <c r="Z1154" s="7">
        <v>0</v>
      </c>
      <c r="AA1154" s="7">
        <v>0</v>
      </c>
      <c r="AB1154" s="7">
        <v>0</v>
      </c>
      <c r="AC1154" s="6">
        <v>0</v>
      </c>
      <c r="AD1154" s="6">
        <v>0</v>
      </c>
      <c r="AE1154" s="6">
        <v>0</v>
      </c>
      <c r="AF1154" s="6">
        <v>0</v>
      </c>
      <c r="AG1154" s="6">
        <v>0</v>
      </c>
      <c r="AH1154" s="8">
        <v>0</v>
      </c>
      <c r="AI1154" s="8">
        <v>0</v>
      </c>
      <c r="AJ1154" s="8">
        <v>0</v>
      </c>
      <c r="AK1154" s="8">
        <v>0</v>
      </c>
      <c r="AL1154" s="8">
        <v>0</v>
      </c>
      <c r="AM1154" s="7">
        <v>0</v>
      </c>
      <c r="AN1154" s="7">
        <v>0</v>
      </c>
      <c r="AO1154" s="7">
        <v>20</v>
      </c>
      <c r="AP1154" s="7">
        <v>0</v>
      </c>
      <c r="AQ1154" s="7">
        <v>0</v>
      </c>
      <c r="AR1154" s="7">
        <f>F1154-W1154</f>
        <v>20</v>
      </c>
    </row>
    <row r="1155" spans="1:44" ht="16" x14ac:dyDescent="0.2">
      <c r="A1155" s="5" t="s">
        <v>3570</v>
      </c>
      <c r="C1155" t="s">
        <v>41</v>
      </c>
      <c r="D1155" t="s">
        <v>41</v>
      </c>
      <c r="E1155" t="s">
        <v>41</v>
      </c>
      <c r="F1155" s="6">
        <v>20</v>
      </c>
      <c r="G1155">
        <v>1968</v>
      </c>
      <c r="H1155" t="s">
        <v>46</v>
      </c>
      <c r="I1155" t="s">
        <v>46</v>
      </c>
      <c r="J1155" s="5" t="s">
        <v>3111</v>
      </c>
      <c r="K1155" s="13" t="s">
        <v>198</v>
      </c>
      <c r="L1155" t="s">
        <v>3571</v>
      </c>
      <c r="M1155" s="6">
        <v>0</v>
      </c>
      <c r="N1155" s="6">
        <v>0</v>
      </c>
      <c r="O1155" s="6">
        <v>20</v>
      </c>
      <c r="P1155" s="6">
        <v>0</v>
      </c>
      <c r="Q1155" s="6">
        <v>0</v>
      </c>
      <c r="R1155" s="6">
        <v>0</v>
      </c>
      <c r="S1155" s="6">
        <v>0</v>
      </c>
      <c r="T1155" s="6">
        <v>0</v>
      </c>
      <c r="U1155" s="6">
        <v>0</v>
      </c>
      <c r="V1155" s="6">
        <v>20</v>
      </c>
      <c r="W1155" s="7">
        <v>0</v>
      </c>
      <c r="X1155" s="7">
        <v>0</v>
      </c>
      <c r="Y1155" s="7">
        <v>0</v>
      </c>
      <c r="Z1155" s="7">
        <v>0</v>
      </c>
      <c r="AA1155" s="7">
        <v>0</v>
      </c>
      <c r="AB1155" s="7">
        <v>0</v>
      </c>
      <c r="AC1155" s="6">
        <v>0</v>
      </c>
      <c r="AD1155" s="6">
        <v>0</v>
      </c>
      <c r="AE1155" s="6">
        <v>0</v>
      </c>
      <c r="AF1155" s="6">
        <v>0</v>
      </c>
      <c r="AG1155" s="6">
        <v>0</v>
      </c>
      <c r="AH1155" s="8">
        <v>0</v>
      </c>
      <c r="AI1155" s="8">
        <v>0</v>
      </c>
      <c r="AJ1155" s="8">
        <v>0</v>
      </c>
      <c r="AK1155" s="8">
        <v>0</v>
      </c>
      <c r="AL1155" s="8">
        <v>0</v>
      </c>
      <c r="AM1155" s="7">
        <v>0</v>
      </c>
      <c r="AN1155" s="7">
        <v>0</v>
      </c>
      <c r="AO1155" s="7">
        <v>20</v>
      </c>
      <c r="AP1155" s="7">
        <v>0</v>
      </c>
      <c r="AQ1155" s="7">
        <v>0</v>
      </c>
      <c r="AR1155" s="7">
        <f>F1155-W1155</f>
        <v>20</v>
      </c>
    </row>
    <row r="1156" spans="1:44" ht="16" x14ac:dyDescent="0.2">
      <c r="A1156" s="5" t="s">
        <v>3567</v>
      </c>
      <c r="C1156" t="s">
        <v>41</v>
      </c>
      <c r="D1156" t="s">
        <v>66</v>
      </c>
      <c r="E1156" t="s">
        <v>41</v>
      </c>
      <c r="F1156" s="6">
        <v>20</v>
      </c>
      <c r="G1156">
        <v>1986</v>
      </c>
      <c r="H1156" t="s">
        <v>46</v>
      </c>
      <c r="I1156" t="s">
        <v>46</v>
      </c>
      <c r="J1156" s="5" t="s">
        <v>3568</v>
      </c>
      <c r="K1156" s="13" t="s">
        <v>1950</v>
      </c>
      <c r="L1156" t="s">
        <v>3569</v>
      </c>
      <c r="M1156" s="6">
        <v>0</v>
      </c>
      <c r="N1156" s="6">
        <v>0</v>
      </c>
      <c r="O1156" s="6">
        <v>20</v>
      </c>
      <c r="P1156" s="6">
        <v>0</v>
      </c>
      <c r="Q1156" s="6">
        <v>0</v>
      </c>
      <c r="R1156" s="6">
        <v>0</v>
      </c>
      <c r="S1156" s="6">
        <v>0</v>
      </c>
      <c r="T1156" s="6">
        <v>0</v>
      </c>
      <c r="U1156" s="6">
        <v>0</v>
      </c>
      <c r="V1156" s="6">
        <v>20</v>
      </c>
      <c r="W1156" s="7">
        <v>0</v>
      </c>
      <c r="X1156" s="7">
        <v>0</v>
      </c>
      <c r="Y1156" s="7">
        <v>0</v>
      </c>
      <c r="Z1156" s="7">
        <v>0</v>
      </c>
      <c r="AA1156" s="7">
        <v>0</v>
      </c>
      <c r="AB1156" s="7">
        <v>0</v>
      </c>
      <c r="AC1156" s="6">
        <v>0</v>
      </c>
      <c r="AD1156" s="6">
        <v>0</v>
      </c>
      <c r="AE1156" s="6">
        <v>0</v>
      </c>
      <c r="AF1156" s="6">
        <v>0</v>
      </c>
      <c r="AG1156" s="6">
        <v>0</v>
      </c>
      <c r="AH1156" s="8">
        <v>0</v>
      </c>
      <c r="AI1156" s="8">
        <v>0</v>
      </c>
      <c r="AJ1156" s="8">
        <v>0</v>
      </c>
      <c r="AK1156" s="8">
        <v>0</v>
      </c>
      <c r="AL1156" s="8">
        <v>0</v>
      </c>
      <c r="AM1156" s="7">
        <v>0</v>
      </c>
      <c r="AN1156" s="7">
        <v>0</v>
      </c>
      <c r="AO1156" s="7">
        <v>20</v>
      </c>
      <c r="AP1156" s="7">
        <v>0</v>
      </c>
      <c r="AQ1156" s="7">
        <v>0</v>
      </c>
      <c r="AR1156" s="7">
        <f>F1156-W1156</f>
        <v>20</v>
      </c>
    </row>
    <row r="1157" spans="1:44" ht="16" x14ac:dyDescent="0.2">
      <c r="A1157" s="5" t="s">
        <v>3554</v>
      </c>
      <c r="C1157" t="s">
        <v>41</v>
      </c>
      <c r="D1157" t="s">
        <v>41</v>
      </c>
      <c r="E1157" t="s">
        <v>41</v>
      </c>
      <c r="F1157" s="6">
        <v>20</v>
      </c>
      <c r="G1157">
        <v>2013</v>
      </c>
      <c r="H1157" t="s">
        <v>46</v>
      </c>
      <c r="I1157" t="s">
        <v>46</v>
      </c>
      <c r="J1157" s="5" t="s">
        <v>3555</v>
      </c>
      <c r="K1157" s="13" t="s">
        <v>100</v>
      </c>
      <c r="L1157" t="s">
        <v>3556</v>
      </c>
      <c r="M1157" s="6">
        <v>20</v>
      </c>
      <c r="N1157" s="6">
        <v>0</v>
      </c>
      <c r="O1157" s="6">
        <v>0</v>
      </c>
      <c r="P1157" s="6">
        <v>0</v>
      </c>
      <c r="Q1157" s="6">
        <v>0</v>
      </c>
      <c r="R1157" s="6">
        <v>0</v>
      </c>
      <c r="S1157" s="6">
        <v>0</v>
      </c>
      <c r="T1157" s="6">
        <v>0</v>
      </c>
      <c r="U1157" s="6">
        <v>0</v>
      </c>
      <c r="V1157" s="6">
        <v>20</v>
      </c>
      <c r="W1157" s="7">
        <v>0</v>
      </c>
      <c r="X1157" s="7">
        <v>0</v>
      </c>
      <c r="Y1157" s="7">
        <v>0</v>
      </c>
      <c r="Z1157" s="7">
        <v>0</v>
      </c>
      <c r="AA1157" s="7">
        <v>0</v>
      </c>
      <c r="AB1157" s="7">
        <v>0</v>
      </c>
      <c r="AC1157" s="6">
        <v>0</v>
      </c>
      <c r="AD1157" s="6">
        <v>0</v>
      </c>
      <c r="AE1157" s="6">
        <v>0</v>
      </c>
      <c r="AF1157" s="6">
        <v>0</v>
      </c>
      <c r="AG1157" s="6">
        <v>0</v>
      </c>
      <c r="AH1157" s="8">
        <v>0</v>
      </c>
      <c r="AI1157" s="8">
        <v>0</v>
      </c>
      <c r="AJ1157" s="8">
        <v>0</v>
      </c>
      <c r="AK1157" s="8">
        <v>0</v>
      </c>
      <c r="AL1157" s="8">
        <v>0</v>
      </c>
      <c r="AM1157" s="7">
        <v>20</v>
      </c>
      <c r="AN1157" s="7">
        <v>0</v>
      </c>
      <c r="AO1157" s="7">
        <v>0</v>
      </c>
      <c r="AP1157" s="7">
        <v>0</v>
      </c>
      <c r="AQ1157" s="7">
        <v>0</v>
      </c>
      <c r="AR1157" s="7">
        <f>F1157-W1157</f>
        <v>20</v>
      </c>
    </row>
    <row r="1158" spans="1:44" ht="16" x14ac:dyDescent="0.2">
      <c r="A1158" s="5" t="s">
        <v>3557</v>
      </c>
      <c r="C1158" t="s">
        <v>41</v>
      </c>
      <c r="D1158" t="s">
        <v>41</v>
      </c>
      <c r="E1158" t="s">
        <v>41</v>
      </c>
      <c r="F1158" s="6">
        <v>20</v>
      </c>
      <c r="G1158">
        <v>2012</v>
      </c>
      <c r="H1158" t="s">
        <v>63</v>
      </c>
      <c r="I1158" t="s">
        <v>63</v>
      </c>
      <c r="J1158" s="5" t="s">
        <v>3558</v>
      </c>
      <c r="K1158" s="13" t="s">
        <v>290</v>
      </c>
      <c r="L1158" t="s">
        <v>3559</v>
      </c>
      <c r="M1158" s="6">
        <v>20</v>
      </c>
      <c r="N1158" s="6">
        <v>0</v>
      </c>
      <c r="O1158" s="6">
        <v>0</v>
      </c>
      <c r="P1158" s="6">
        <v>0</v>
      </c>
      <c r="Q1158" s="6">
        <v>0</v>
      </c>
      <c r="R1158" s="6">
        <v>0</v>
      </c>
      <c r="S1158" s="6">
        <v>20</v>
      </c>
      <c r="T1158" s="6">
        <v>0</v>
      </c>
      <c r="U1158" s="6">
        <v>0</v>
      </c>
      <c r="V1158" s="6">
        <v>0</v>
      </c>
      <c r="W1158" s="7">
        <v>0</v>
      </c>
      <c r="X1158" s="7">
        <v>0</v>
      </c>
      <c r="Y1158" s="7">
        <v>0</v>
      </c>
      <c r="Z1158" s="7">
        <v>0</v>
      </c>
      <c r="AA1158" s="7">
        <v>0</v>
      </c>
      <c r="AB1158" s="7">
        <v>0</v>
      </c>
      <c r="AC1158" s="6">
        <v>0</v>
      </c>
      <c r="AD1158" s="6">
        <v>0</v>
      </c>
      <c r="AE1158" s="6">
        <v>0</v>
      </c>
      <c r="AF1158" s="6">
        <v>0</v>
      </c>
      <c r="AG1158" s="6">
        <v>0</v>
      </c>
      <c r="AH1158" s="8">
        <v>0</v>
      </c>
      <c r="AI1158" s="8">
        <v>0</v>
      </c>
      <c r="AJ1158" s="8">
        <v>0</v>
      </c>
      <c r="AK1158" s="8">
        <v>0</v>
      </c>
      <c r="AL1158" s="8">
        <v>0</v>
      </c>
      <c r="AM1158" s="7">
        <v>20</v>
      </c>
      <c r="AN1158" s="7">
        <v>0</v>
      </c>
      <c r="AO1158" s="7">
        <v>0</v>
      </c>
      <c r="AP1158" s="7">
        <v>0</v>
      </c>
      <c r="AQ1158" s="7">
        <v>0</v>
      </c>
      <c r="AR1158" s="7">
        <f>F1158-W1158</f>
        <v>20</v>
      </c>
    </row>
    <row r="1159" spans="1:44" ht="16" x14ac:dyDescent="0.2">
      <c r="A1159" s="5" t="s">
        <v>3575</v>
      </c>
      <c r="C1159" t="s">
        <v>41</v>
      </c>
      <c r="D1159" t="s">
        <v>41</v>
      </c>
      <c r="E1159" t="s">
        <v>41</v>
      </c>
      <c r="F1159" s="6">
        <v>19</v>
      </c>
      <c r="G1159">
        <v>2002</v>
      </c>
      <c r="H1159" t="s">
        <v>87</v>
      </c>
      <c r="I1159" t="s">
        <v>87</v>
      </c>
      <c r="J1159" s="5" t="s">
        <v>1151</v>
      </c>
      <c r="K1159" s="13" t="s">
        <v>198</v>
      </c>
      <c r="L1159" t="s">
        <v>3576</v>
      </c>
      <c r="M1159" s="6">
        <v>19</v>
      </c>
      <c r="N1159" s="6">
        <v>0</v>
      </c>
      <c r="O1159" s="6">
        <v>0</v>
      </c>
      <c r="P1159" s="6">
        <v>0</v>
      </c>
      <c r="Q1159" s="6">
        <v>0</v>
      </c>
      <c r="R1159" s="6">
        <v>0</v>
      </c>
      <c r="S1159" s="6">
        <v>0</v>
      </c>
      <c r="T1159" s="6">
        <v>0</v>
      </c>
      <c r="U1159" s="6">
        <v>19</v>
      </c>
      <c r="V1159" s="6">
        <v>0</v>
      </c>
      <c r="W1159" s="7">
        <v>19</v>
      </c>
      <c r="X1159" s="7">
        <v>19</v>
      </c>
      <c r="Y1159" s="7">
        <v>0</v>
      </c>
      <c r="Z1159" s="7">
        <v>0</v>
      </c>
      <c r="AA1159" s="7">
        <v>0</v>
      </c>
      <c r="AB1159" s="7">
        <v>0</v>
      </c>
      <c r="AC1159" s="6">
        <v>0</v>
      </c>
      <c r="AD1159" s="6">
        <v>0</v>
      </c>
      <c r="AE1159" s="6">
        <v>0</v>
      </c>
      <c r="AF1159" s="6">
        <v>19</v>
      </c>
      <c r="AG1159" s="6">
        <v>0</v>
      </c>
      <c r="AH1159" s="8">
        <v>19</v>
      </c>
      <c r="AI1159" s="8">
        <v>0</v>
      </c>
      <c r="AJ1159" s="8">
        <v>0</v>
      </c>
      <c r="AK1159" s="8">
        <v>0</v>
      </c>
      <c r="AL1159" s="8">
        <v>0</v>
      </c>
      <c r="AM1159" s="7">
        <v>0</v>
      </c>
      <c r="AN1159" s="7">
        <v>0</v>
      </c>
      <c r="AO1159" s="7">
        <v>0</v>
      </c>
      <c r="AP1159" s="7">
        <v>0</v>
      </c>
      <c r="AQ1159" s="7">
        <v>0</v>
      </c>
      <c r="AR1159" s="7">
        <f>F1159-W1159</f>
        <v>0</v>
      </c>
    </row>
    <row r="1160" spans="1:44" ht="16" x14ac:dyDescent="0.2">
      <c r="A1160" s="5" t="s">
        <v>3577</v>
      </c>
      <c r="C1160" t="s">
        <v>41</v>
      </c>
      <c r="D1160" t="s">
        <v>41</v>
      </c>
      <c r="E1160" t="s">
        <v>373</v>
      </c>
      <c r="F1160" s="6">
        <v>19</v>
      </c>
      <c r="G1160">
        <v>1991</v>
      </c>
      <c r="H1160" t="s">
        <v>63</v>
      </c>
      <c r="I1160" t="s">
        <v>63</v>
      </c>
      <c r="J1160" s="5" t="s">
        <v>3578</v>
      </c>
      <c r="K1160" s="13" t="s">
        <v>3</v>
      </c>
      <c r="L1160" t="s">
        <v>3579</v>
      </c>
      <c r="M1160" s="6">
        <v>0</v>
      </c>
      <c r="N1160" s="6">
        <v>0</v>
      </c>
      <c r="O1160" s="6">
        <v>0</v>
      </c>
      <c r="P1160" s="6">
        <v>19</v>
      </c>
      <c r="Q1160" s="6">
        <v>0</v>
      </c>
      <c r="R1160" s="6">
        <v>0</v>
      </c>
      <c r="S1160" s="6">
        <v>19</v>
      </c>
      <c r="T1160" s="6">
        <v>0</v>
      </c>
      <c r="U1160" s="6">
        <v>0</v>
      </c>
      <c r="V1160" s="6">
        <v>0</v>
      </c>
      <c r="W1160" s="7">
        <v>0</v>
      </c>
      <c r="X1160" s="7">
        <v>0</v>
      </c>
      <c r="Y1160" s="7">
        <v>0</v>
      </c>
      <c r="Z1160" s="7">
        <v>0</v>
      </c>
      <c r="AA1160" s="7">
        <v>0</v>
      </c>
      <c r="AB1160" s="7">
        <v>0</v>
      </c>
      <c r="AC1160" s="6">
        <v>0</v>
      </c>
      <c r="AD1160" s="6">
        <v>0</v>
      </c>
      <c r="AE1160" s="6">
        <v>0</v>
      </c>
      <c r="AF1160" s="6">
        <v>0</v>
      </c>
      <c r="AG1160" s="6">
        <v>0</v>
      </c>
      <c r="AH1160" s="8">
        <v>0</v>
      </c>
      <c r="AI1160" s="8">
        <v>0</v>
      </c>
      <c r="AJ1160" s="8">
        <v>0</v>
      </c>
      <c r="AK1160" s="8">
        <v>0</v>
      </c>
      <c r="AL1160" s="8">
        <v>0</v>
      </c>
      <c r="AM1160" s="7">
        <v>0</v>
      </c>
      <c r="AN1160" s="7">
        <v>0</v>
      </c>
      <c r="AO1160" s="7">
        <v>0</v>
      </c>
      <c r="AP1160" s="7">
        <v>19</v>
      </c>
      <c r="AQ1160" s="7">
        <v>0</v>
      </c>
      <c r="AR1160" s="7">
        <f>F1160-W1160</f>
        <v>19</v>
      </c>
    </row>
    <row r="1161" spans="1:44" ht="16" x14ac:dyDescent="0.2">
      <c r="A1161" s="5" t="s">
        <v>3580</v>
      </c>
      <c r="C1161" t="s">
        <v>41</v>
      </c>
      <c r="D1161" t="s">
        <v>41</v>
      </c>
      <c r="E1161" t="s">
        <v>41</v>
      </c>
      <c r="F1161" s="6">
        <v>19</v>
      </c>
      <c r="G1161">
        <v>1948</v>
      </c>
      <c r="H1161" t="s">
        <v>46</v>
      </c>
      <c r="I1161" t="s">
        <v>46</v>
      </c>
      <c r="J1161" s="5" t="s">
        <v>3482</v>
      </c>
      <c r="K1161" s="13" t="s">
        <v>198</v>
      </c>
      <c r="L1161" t="s">
        <v>3581</v>
      </c>
      <c r="M1161" s="6">
        <v>0</v>
      </c>
      <c r="N1161" s="6">
        <v>19</v>
      </c>
      <c r="O1161" s="6">
        <v>0</v>
      </c>
      <c r="P1161" s="6">
        <v>0</v>
      </c>
      <c r="Q1161" s="6">
        <v>0</v>
      </c>
      <c r="R1161" s="6">
        <v>0</v>
      </c>
      <c r="S1161" s="6">
        <v>0</v>
      </c>
      <c r="T1161" s="6">
        <v>0</v>
      </c>
      <c r="U1161" s="6">
        <v>0</v>
      </c>
      <c r="V1161" s="6">
        <v>19</v>
      </c>
      <c r="W1161" s="7">
        <v>0</v>
      </c>
      <c r="X1161" s="7">
        <v>0</v>
      </c>
      <c r="Y1161" s="7">
        <v>0</v>
      </c>
      <c r="Z1161" s="7">
        <v>0</v>
      </c>
      <c r="AA1161" s="7">
        <v>0</v>
      </c>
      <c r="AB1161" s="7">
        <v>0</v>
      </c>
      <c r="AC1161" s="6">
        <v>0</v>
      </c>
      <c r="AD1161" s="6">
        <v>0</v>
      </c>
      <c r="AE1161" s="6">
        <v>0</v>
      </c>
      <c r="AF1161" s="6">
        <v>0</v>
      </c>
      <c r="AG1161" s="6">
        <v>0</v>
      </c>
      <c r="AH1161" s="8">
        <v>0</v>
      </c>
      <c r="AI1161" s="8">
        <v>0</v>
      </c>
      <c r="AJ1161" s="8">
        <v>0</v>
      </c>
      <c r="AK1161" s="8">
        <v>0</v>
      </c>
      <c r="AL1161" s="8">
        <v>0</v>
      </c>
      <c r="AM1161" s="7">
        <v>0</v>
      </c>
      <c r="AN1161" s="7">
        <v>19</v>
      </c>
      <c r="AO1161" s="7">
        <v>0</v>
      </c>
      <c r="AP1161" s="7">
        <v>0</v>
      </c>
      <c r="AQ1161" s="7">
        <v>0</v>
      </c>
      <c r="AR1161" s="7">
        <f>F1161-W1161</f>
        <v>19</v>
      </c>
    </row>
    <row r="1162" spans="1:44" ht="16" x14ac:dyDescent="0.2">
      <c r="A1162" s="5" t="s">
        <v>3582</v>
      </c>
      <c r="C1162" t="s">
        <v>41</v>
      </c>
      <c r="D1162" t="s">
        <v>41</v>
      </c>
      <c r="E1162" t="s">
        <v>41</v>
      </c>
      <c r="F1162" s="6">
        <v>19</v>
      </c>
      <c r="G1162">
        <v>1943</v>
      </c>
      <c r="H1162" t="s">
        <v>46</v>
      </c>
      <c r="I1162" t="s">
        <v>46</v>
      </c>
      <c r="J1162" s="5" t="s">
        <v>3227</v>
      </c>
      <c r="K1162" s="13" t="s">
        <v>55</v>
      </c>
      <c r="L1162" t="s">
        <v>3583</v>
      </c>
      <c r="M1162" s="6">
        <v>0</v>
      </c>
      <c r="N1162" s="6">
        <v>19</v>
      </c>
      <c r="O1162" s="6">
        <v>0</v>
      </c>
      <c r="P1162" s="6">
        <v>0</v>
      </c>
      <c r="Q1162" s="6">
        <v>0</v>
      </c>
      <c r="R1162" s="6">
        <v>0</v>
      </c>
      <c r="S1162" s="6">
        <v>0</v>
      </c>
      <c r="T1162" s="6">
        <v>0</v>
      </c>
      <c r="U1162" s="6">
        <v>0</v>
      </c>
      <c r="V1162" s="6">
        <v>19</v>
      </c>
      <c r="W1162" s="7">
        <v>0</v>
      </c>
      <c r="X1162" s="7">
        <v>0</v>
      </c>
      <c r="Y1162" s="7">
        <v>0</v>
      </c>
      <c r="Z1162" s="7">
        <v>0</v>
      </c>
      <c r="AA1162" s="7">
        <v>0</v>
      </c>
      <c r="AB1162" s="7">
        <v>0</v>
      </c>
      <c r="AC1162" s="6">
        <v>0</v>
      </c>
      <c r="AD1162" s="6">
        <v>0</v>
      </c>
      <c r="AE1162" s="6">
        <v>0</v>
      </c>
      <c r="AF1162" s="6">
        <v>0</v>
      </c>
      <c r="AG1162" s="6">
        <v>0</v>
      </c>
      <c r="AH1162" s="8">
        <v>0</v>
      </c>
      <c r="AI1162" s="8">
        <v>0</v>
      </c>
      <c r="AJ1162" s="8">
        <v>0</v>
      </c>
      <c r="AK1162" s="8">
        <v>0</v>
      </c>
      <c r="AL1162" s="8">
        <v>0</v>
      </c>
      <c r="AM1162" s="7">
        <v>0</v>
      </c>
      <c r="AN1162" s="7">
        <v>19</v>
      </c>
      <c r="AO1162" s="7">
        <v>0</v>
      </c>
      <c r="AP1162" s="7">
        <v>0</v>
      </c>
      <c r="AQ1162" s="7">
        <v>0</v>
      </c>
      <c r="AR1162" s="7">
        <f>F1162-W1162</f>
        <v>19</v>
      </c>
    </row>
    <row r="1163" spans="1:44" ht="16" x14ac:dyDescent="0.2">
      <c r="A1163" s="5" t="s">
        <v>3572</v>
      </c>
      <c r="C1163" t="s">
        <v>41</v>
      </c>
      <c r="D1163" t="s">
        <v>41</v>
      </c>
      <c r="E1163" t="s">
        <v>373</v>
      </c>
      <c r="F1163" s="6">
        <v>19</v>
      </c>
      <c r="G1163">
        <v>2012</v>
      </c>
      <c r="H1163" t="s">
        <v>46</v>
      </c>
      <c r="I1163" t="s">
        <v>46</v>
      </c>
      <c r="J1163" s="5" t="s">
        <v>3573</v>
      </c>
      <c r="K1163" s="13" t="s">
        <v>1881</v>
      </c>
      <c r="L1163" t="s">
        <v>3574</v>
      </c>
      <c r="M1163" s="6">
        <v>15</v>
      </c>
      <c r="N1163" s="6">
        <v>4</v>
      </c>
      <c r="O1163" s="6">
        <v>0</v>
      </c>
      <c r="P1163" s="6">
        <v>0</v>
      </c>
      <c r="Q1163" s="6">
        <v>0</v>
      </c>
      <c r="R1163" s="6">
        <v>0</v>
      </c>
      <c r="S1163" s="6">
        <v>0</v>
      </c>
      <c r="T1163" s="6">
        <v>0</v>
      </c>
      <c r="U1163" s="6">
        <v>0</v>
      </c>
      <c r="V1163" s="6">
        <v>19</v>
      </c>
      <c r="W1163" s="7">
        <v>0</v>
      </c>
      <c r="X1163" s="7">
        <v>0</v>
      </c>
      <c r="Y1163" s="7">
        <v>0</v>
      </c>
      <c r="Z1163" s="7">
        <v>0</v>
      </c>
      <c r="AA1163" s="7">
        <v>0</v>
      </c>
      <c r="AB1163" s="7">
        <v>0</v>
      </c>
      <c r="AC1163" s="6">
        <v>0</v>
      </c>
      <c r="AD1163" s="6">
        <v>0</v>
      </c>
      <c r="AE1163" s="6">
        <v>0</v>
      </c>
      <c r="AF1163" s="6">
        <v>0</v>
      </c>
      <c r="AG1163" s="6">
        <v>0</v>
      </c>
      <c r="AH1163" s="8">
        <v>0</v>
      </c>
      <c r="AI1163" s="8">
        <v>0</v>
      </c>
      <c r="AJ1163" s="8">
        <v>0</v>
      </c>
      <c r="AK1163" s="8">
        <v>0</v>
      </c>
      <c r="AL1163" s="8">
        <v>0</v>
      </c>
      <c r="AM1163" s="7">
        <v>15</v>
      </c>
      <c r="AN1163" s="7">
        <v>4</v>
      </c>
      <c r="AO1163" s="7">
        <v>0</v>
      </c>
      <c r="AP1163" s="7">
        <v>0</v>
      </c>
      <c r="AQ1163" s="7">
        <v>0</v>
      </c>
      <c r="AR1163" s="7">
        <f>F1163-W1163</f>
        <v>19</v>
      </c>
    </row>
    <row r="1164" spans="1:44" ht="16" x14ac:dyDescent="0.2">
      <c r="A1164" s="5" t="s">
        <v>3592</v>
      </c>
      <c r="C1164" t="s">
        <v>41</v>
      </c>
      <c r="D1164" t="s">
        <v>41</v>
      </c>
      <c r="E1164" t="s">
        <v>41</v>
      </c>
      <c r="F1164" s="6">
        <v>18</v>
      </c>
      <c r="G1164">
        <v>1960</v>
      </c>
      <c r="H1164" t="s">
        <v>63</v>
      </c>
      <c r="I1164" t="s">
        <v>63</v>
      </c>
      <c r="J1164" s="5" t="s">
        <v>3593</v>
      </c>
      <c r="K1164" s="13" t="s">
        <v>3594</v>
      </c>
      <c r="L1164" t="s">
        <v>3595</v>
      </c>
      <c r="M1164" s="6">
        <v>0</v>
      </c>
      <c r="N1164" s="6">
        <v>0</v>
      </c>
      <c r="O1164" s="6">
        <v>18</v>
      </c>
      <c r="P1164" s="6">
        <v>0</v>
      </c>
      <c r="Q1164" s="6">
        <v>0</v>
      </c>
      <c r="R1164" s="6">
        <v>0</v>
      </c>
      <c r="S1164" s="6">
        <v>0</v>
      </c>
      <c r="T1164" s="6">
        <v>0</v>
      </c>
      <c r="U1164" s="6">
        <v>0</v>
      </c>
      <c r="V1164" s="6">
        <v>18</v>
      </c>
      <c r="W1164" s="7">
        <v>18</v>
      </c>
      <c r="X1164" s="7">
        <v>0</v>
      </c>
      <c r="Y1164" s="7">
        <v>18</v>
      </c>
      <c r="Z1164" s="7">
        <v>0</v>
      </c>
      <c r="AA1164" s="7">
        <v>0</v>
      </c>
      <c r="AB1164" s="7">
        <v>0</v>
      </c>
      <c r="AC1164" s="6">
        <v>0</v>
      </c>
      <c r="AD1164" s="6">
        <v>0</v>
      </c>
      <c r="AE1164" s="6">
        <v>0</v>
      </c>
      <c r="AF1164" s="6">
        <v>0</v>
      </c>
      <c r="AG1164" s="6">
        <v>18</v>
      </c>
      <c r="AH1164" s="8">
        <v>0</v>
      </c>
      <c r="AI1164" s="8">
        <v>0</v>
      </c>
      <c r="AJ1164" s="8">
        <v>18</v>
      </c>
      <c r="AK1164" s="8">
        <v>0</v>
      </c>
      <c r="AL1164" s="8">
        <v>0</v>
      </c>
      <c r="AM1164" s="7">
        <v>0</v>
      </c>
      <c r="AN1164" s="7">
        <v>0</v>
      </c>
      <c r="AO1164" s="7">
        <v>0</v>
      </c>
      <c r="AP1164" s="7">
        <v>0</v>
      </c>
      <c r="AQ1164" s="7">
        <v>0</v>
      </c>
      <c r="AR1164" s="7">
        <f>F1164-W1164</f>
        <v>0</v>
      </c>
    </row>
    <row r="1165" spans="1:44" ht="16" x14ac:dyDescent="0.2">
      <c r="A1165" s="5" t="s">
        <v>3596</v>
      </c>
      <c r="C1165" t="s">
        <v>41</v>
      </c>
      <c r="D1165" t="s">
        <v>41</v>
      </c>
      <c r="E1165" t="s">
        <v>41</v>
      </c>
      <c r="F1165" s="6">
        <v>18</v>
      </c>
      <c r="G1165">
        <v>1935</v>
      </c>
      <c r="H1165" t="s">
        <v>46</v>
      </c>
      <c r="I1165" t="s">
        <v>46</v>
      </c>
      <c r="J1165" s="5" t="s">
        <v>3048</v>
      </c>
      <c r="K1165" s="13" t="s">
        <v>55</v>
      </c>
      <c r="L1165" t="s">
        <v>3597</v>
      </c>
      <c r="M1165" s="6">
        <v>0</v>
      </c>
      <c r="N1165" s="6">
        <v>18</v>
      </c>
      <c r="O1165" s="6">
        <v>0</v>
      </c>
      <c r="P1165" s="6">
        <v>0</v>
      </c>
      <c r="Q1165" s="6">
        <v>0</v>
      </c>
      <c r="R1165" s="6">
        <v>0</v>
      </c>
      <c r="S1165" s="6">
        <v>0</v>
      </c>
      <c r="T1165" s="6">
        <v>0</v>
      </c>
      <c r="U1165" s="6">
        <v>0</v>
      </c>
      <c r="V1165" s="6">
        <v>18</v>
      </c>
      <c r="W1165" s="7">
        <v>0</v>
      </c>
      <c r="X1165" s="7">
        <v>0</v>
      </c>
      <c r="Y1165" s="7">
        <v>0</v>
      </c>
      <c r="Z1165" s="7">
        <v>0</v>
      </c>
      <c r="AA1165" s="7">
        <v>0</v>
      </c>
      <c r="AB1165" s="7">
        <v>0</v>
      </c>
      <c r="AC1165" s="6">
        <v>0</v>
      </c>
      <c r="AD1165" s="6">
        <v>0</v>
      </c>
      <c r="AE1165" s="6">
        <v>0</v>
      </c>
      <c r="AF1165" s="6">
        <v>0</v>
      </c>
      <c r="AG1165" s="6">
        <v>0</v>
      </c>
      <c r="AH1165" s="8">
        <v>0</v>
      </c>
      <c r="AI1165" s="8">
        <v>0</v>
      </c>
      <c r="AJ1165" s="8">
        <v>0</v>
      </c>
      <c r="AK1165" s="8">
        <v>0</v>
      </c>
      <c r="AL1165" s="8">
        <v>0</v>
      </c>
      <c r="AM1165" s="7">
        <v>0</v>
      </c>
      <c r="AN1165" s="7">
        <v>18</v>
      </c>
      <c r="AO1165" s="7">
        <v>0</v>
      </c>
      <c r="AP1165" s="7">
        <v>0</v>
      </c>
      <c r="AQ1165" s="7">
        <v>0</v>
      </c>
      <c r="AR1165" s="7">
        <f>F1165-W1165</f>
        <v>18</v>
      </c>
    </row>
    <row r="1166" spans="1:44" ht="16" x14ac:dyDescent="0.2">
      <c r="A1166" s="5" t="s">
        <v>3584</v>
      </c>
      <c r="C1166" t="s">
        <v>41</v>
      </c>
      <c r="D1166" t="s">
        <v>66</v>
      </c>
      <c r="E1166" t="s">
        <v>41</v>
      </c>
      <c r="F1166" s="6">
        <v>18</v>
      </c>
      <c r="G1166">
        <v>2009</v>
      </c>
      <c r="H1166" t="s">
        <v>46</v>
      </c>
      <c r="I1166" t="s">
        <v>3585</v>
      </c>
      <c r="J1166" s="5" t="s">
        <v>3586</v>
      </c>
      <c r="K1166" s="13" t="s">
        <v>1950</v>
      </c>
      <c r="L1166" t="s">
        <v>3587</v>
      </c>
      <c r="M1166" s="6">
        <v>0</v>
      </c>
      <c r="N1166" s="6">
        <v>6</v>
      </c>
      <c r="O1166" s="6">
        <v>12</v>
      </c>
      <c r="P1166" s="6">
        <v>0</v>
      </c>
      <c r="Q1166" s="6">
        <v>0</v>
      </c>
      <c r="R1166" s="6">
        <v>0</v>
      </c>
      <c r="S1166" s="6">
        <v>0</v>
      </c>
      <c r="T1166" s="6">
        <v>0</v>
      </c>
      <c r="U1166" s="6">
        <v>0</v>
      </c>
      <c r="V1166" s="6">
        <v>18</v>
      </c>
      <c r="W1166" s="7">
        <v>0</v>
      </c>
      <c r="X1166" s="7">
        <v>0</v>
      </c>
      <c r="Y1166" s="7">
        <v>0</v>
      </c>
      <c r="Z1166" s="7">
        <v>0</v>
      </c>
      <c r="AA1166" s="7">
        <v>0</v>
      </c>
      <c r="AB1166" s="7">
        <v>0</v>
      </c>
      <c r="AC1166" s="6">
        <v>0</v>
      </c>
      <c r="AD1166" s="6">
        <v>0</v>
      </c>
      <c r="AE1166" s="6">
        <v>0</v>
      </c>
      <c r="AF1166" s="6">
        <v>0</v>
      </c>
      <c r="AG1166" s="6">
        <v>0</v>
      </c>
      <c r="AH1166" s="8">
        <v>0</v>
      </c>
      <c r="AI1166" s="8">
        <v>0</v>
      </c>
      <c r="AJ1166" s="8">
        <v>0</v>
      </c>
      <c r="AK1166" s="8">
        <v>0</v>
      </c>
      <c r="AL1166" s="8">
        <v>0</v>
      </c>
      <c r="AM1166" s="7">
        <v>0</v>
      </c>
      <c r="AN1166" s="7">
        <v>6</v>
      </c>
      <c r="AO1166" s="7">
        <v>12</v>
      </c>
      <c r="AP1166" s="7">
        <v>0</v>
      </c>
      <c r="AQ1166" s="7">
        <v>0</v>
      </c>
      <c r="AR1166" s="7">
        <f>F1166-W1166</f>
        <v>18</v>
      </c>
    </row>
    <row r="1167" spans="1:44" ht="16" x14ac:dyDescent="0.2">
      <c r="A1167" s="5" t="s">
        <v>3589</v>
      </c>
      <c r="C1167" t="s">
        <v>41</v>
      </c>
      <c r="D1167" t="s">
        <v>41</v>
      </c>
      <c r="E1167" t="s">
        <v>41</v>
      </c>
      <c r="F1167" s="6">
        <v>18</v>
      </c>
      <c r="G1167">
        <v>2005</v>
      </c>
      <c r="H1167" t="s">
        <v>46</v>
      </c>
      <c r="I1167" t="s">
        <v>46</v>
      </c>
      <c r="J1167" s="5" t="s">
        <v>3590</v>
      </c>
      <c r="K1167" s="13" t="s">
        <v>198</v>
      </c>
      <c r="L1167" t="s">
        <v>3591</v>
      </c>
      <c r="M1167" s="6">
        <v>18</v>
      </c>
      <c r="N1167" s="6">
        <v>0</v>
      </c>
      <c r="O1167" s="6">
        <v>0</v>
      </c>
      <c r="P1167" s="6">
        <v>0</v>
      </c>
      <c r="Q1167" s="6">
        <v>0</v>
      </c>
      <c r="R1167" s="6">
        <v>0</v>
      </c>
      <c r="S1167" s="6">
        <v>0</v>
      </c>
      <c r="T1167" s="6">
        <v>0</v>
      </c>
      <c r="U1167" s="6">
        <v>0</v>
      </c>
      <c r="V1167" s="6">
        <v>18</v>
      </c>
      <c r="W1167" s="7">
        <v>0</v>
      </c>
      <c r="X1167" s="7">
        <v>0</v>
      </c>
      <c r="Y1167" s="7">
        <v>0</v>
      </c>
      <c r="Z1167" s="7">
        <v>0</v>
      </c>
      <c r="AA1167" s="7">
        <v>0</v>
      </c>
      <c r="AB1167" s="7">
        <v>0</v>
      </c>
      <c r="AC1167" s="6">
        <v>0</v>
      </c>
      <c r="AD1167" s="6">
        <v>0</v>
      </c>
      <c r="AE1167" s="6">
        <v>0</v>
      </c>
      <c r="AF1167" s="6">
        <v>0</v>
      </c>
      <c r="AG1167" s="6">
        <v>0</v>
      </c>
      <c r="AH1167" s="8">
        <v>0</v>
      </c>
      <c r="AI1167" s="8">
        <v>0</v>
      </c>
      <c r="AJ1167" s="8">
        <v>0</v>
      </c>
      <c r="AK1167" s="8">
        <v>0</v>
      </c>
      <c r="AL1167" s="8">
        <v>0</v>
      </c>
      <c r="AM1167" s="7">
        <v>18</v>
      </c>
      <c r="AN1167" s="7">
        <v>0</v>
      </c>
      <c r="AO1167" s="7">
        <v>0</v>
      </c>
      <c r="AP1167" s="7">
        <v>0</v>
      </c>
      <c r="AQ1167" s="7">
        <v>0</v>
      </c>
      <c r="AR1167" s="7">
        <f>F1167-W1167</f>
        <v>18</v>
      </c>
    </row>
    <row r="1168" spans="1:44" ht="16" x14ac:dyDescent="0.2">
      <c r="A1168" s="5" t="s">
        <v>3588</v>
      </c>
      <c r="C1168" t="s">
        <v>41</v>
      </c>
      <c r="D1168" t="s">
        <v>41</v>
      </c>
      <c r="E1168" t="s">
        <v>373</v>
      </c>
      <c r="F1168" s="6">
        <v>18</v>
      </c>
      <c r="G1168">
        <v>2008</v>
      </c>
      <c r="H1168" t="s">
        <v>46</v>
      </c>
      <c r="I1168" t="s">
        <v>46</v>
      </c>
      <c r="J1168" s="5" t="s">
        <v>2342</v>
      </c>
      <c r="K1168" s="13" t="s">
        <v>41</v>
      </c>
      <c r="M1168" s="6"/>
      <c r="N1168" s="6"/>
      <c r="O1168" s="6">
        <v>18</v>
      </c>
      <c r="P1168" s="6"/>
      <c r="Q1168" s="6"/>
      <c r="R1168" s="6">
        <v>0</v>
      </c>
      <c r="S1168" s="6">
        <v>0</v>
      </c>
      <c r="T1168" s="6">
        <v>0</v>
      </c>
      <c r="U1168" s="6">
        <v>0</v>
      </c>
      <c r="V1168" s="6">
        <v>18</v>
      </c>
      <c r="W1168" s="7">
        <v>0</v>
      </c>
      <c r="X1168" s="7">
        <v>0</v>
      </c>
      <c r="Y1168" s="7">
        <v>0</v>
      </c>
      <c r="Z1168" s="7">
        <v>0</v>
      </c>
      <c r="AA1168" s="7">
        <v>0</v>
      </c>
      <c r="AB1168" s="7">
        <v>0</v>
      </c>
      <c r="AC1168" s="6">
        <v>0</v>
      </c>
      <c r="AD1168" s="6">
        <v>0</v>
      </c>
      <c r="AE1168" s="6">
        <v>0</v>
      </c>
      <c r="AF1168" s="6">
        <v>0</v>
      </c>
      <c r="AG1168" s="6">
        <v>0</v>
      </c>
      <c r="AH1168" s="8">
        <v>0</v>
      </c>
      <c r="AI1168" s="8">
        <v>0</v>
      </c>
      <c r="AJ1168" s="8">
        <v>0</v>
      </c>
      <c r="AK1168" s="8">
        <v>0</v>
      </c>
      <c r="AL1168" s="8">
        <v>0</v>
      </c>
      <c r="AM1168" s="7">
        <v>0</v>
      </c>
      <c r="AN1168" s="7">
        <v>0</v>
      </c>
      <c r="AO1168" s="7">
        <v>18</v>
      </c>
      <c r="AP1168" s="7">
        <v>0</v>
      </c>
      <c r="AQ1168" s="7">
        <v>0</v>
      </c>
      <c r="AR1168" s="7">
        <f>F1168-W1168</f>
        <v>18</v>
      </c>
    </row>
    <row r="1169" spans="1:44" ht="16" x14ac:dyDescent="0.2">
      <c r="A1169" s="5" t="s">
        <v>3601</v>
      </c>
      <c r="C1169" t="s">
        <v>41</v>
      </c>
      <c r="D1169" t="s">
        <v>66</v>
      </c>
      <c r="E1169" t="s">
        <v>41</v>
      </c>
      <c r="F1169" s="6">
        <v>17</v>
      </c>
      <c r="G1169">
        <v>1981</v>
      </c>
      <c r="H1169" t="s">
        <v>87</v>
      </c>
      <c r="I1169" t="s">
        <v>87</v>
      </c>
      <c r="J1169" s="5" t="s">
        <v>3155</v>
      </c>
      <c r="K1169" s="13" t="s">
        <v>1950</v>
      </c>
      <c r="L1169" t="s">
        <v>3602</v>
      </c>
      <c r="M1169" s="6">
        <v>0</v>
      </c>
      <c r="N1169" s="6">
        <v>0</v>
      </c>
      <c r="O1169" s="6">
        <v>17</v>
      </c>
      <c r="P1169" s="6">
        <v>0</v>
      </c>
      <c r="Q1169" s="6">
        <v>0</v>
      </c>
      <c r="R1169" s="6">
        <v>0</v>
      </c>
      <c r="S1169" s="6">
        <v>0</v>
      </c>
      <c r="T1169" s="6">
        <v>0</v>
      </c>
      <c r="U1169" s="6">
        <v>0</v>
      </c>
      <c r="V1169" s="6">
        <v>17</v>
      </c>
      <c r="W1169" s="7">
        <v>17</v>
      </c>
      <c r="X1169" s="7">
        <v>17</v>
      </c>
      <c r="Y1169" s="7">
        <v>0</v>
      </c>
      <c r="Z1169" s="7">
        <v>0</v>
      </c>
      <c r="AA1169" s="7">
        <v>0</v>
      </c>
      <c r="AB1169" s="7">
        <v>0</v>
      </c>
      <c r="AC1169" s="6">
        <v>0</v>
      </c>
      <c r="AD1169" s="6">
        <v>0</v>
      </c>
      <c r="AE1169" s="6">
        <v>0</v>
      </c>
      <c r="AF1169" s="6">
        <v>0</v>
      </c>
      <c r="AG1169" s="6">
        <v>17</v>
      </c>
      <c r="AH1169" s="8">
        <v>0</v>
      </c>
      <c r="AI1169" s="8">
        <v>0</v>
      </c>
      <c r="AJ1169" s="8">
        <v>17</v>
      </c>
      <c r="AK1169" s="8">
        <v>0</v>
      </c>
      <c r="AL1169" s="8">
        <v>0</v>
      </c>
      <c r="AM1169" s="7">
        <v>0</v>
      </c>
      <c r="AN1169" s="7">
        <v>0</v>
      </c>
      <c r="AO1169" s="7">
        <v>0</v>
      </c>
      <c r="AP1169" s="7">
        <v>0</v>
      </c>
      <c r="AQ1169" s="7">
        <v>0</v>
      </c>
      <c r="AR1169" s="7">
        <f>F1169-W1169</f>
        <v>0</v>
      </c>
    </row>
    <row r="1170" spans="1:44" ht="32" x14ac:dyDescent="0.2">
      <c r="A1170" s="5" t="s">
        <v>3598</v>
      </c>
      <c r="C1170" t="s">
        <v>41</v>
      </c>
      <c r="D1170" t="s">
        <v>41</v>
      </c>
      <c r="E1170" t="s">
        <v>373</v>
      </c>
      <c r="F1170" s="6">
        <v>17</v>
      </c>
      <c r="G1170">
        <v>2016</v>
      </c>
      <c r="H1170" t="s">
        <v>46</v>
      </c>
      <c r="I1170" t="s">
        <v>46</v>
      </c>
      <c r="J1170" s="5" t="s">
        <v>3599</v>
      </c>
      <c r="K1170" s="13" t="s">
        <v>1399</v>
      </c>
      <c r="L1170" t="s">
        <v>3600</v>
      </c>
      <c r="M1170" s="6">
        <v>0</v>
      </c>
      <c r="N1170" s="6">
        <v>0</v>
      </c>
      <c r="O1170" s="6">
        <v>17</v>
      </c>
      <c r="P1170" s="6">
        <v>0</v>
      </c>
      <c r="Q1170" s="6">
        <v>0</v>
      </c>
      <c r="R1170" s="6">
        <v>0</v>
      </c>
      <c r="S1170" s="6">
        <v>0</v>
      </c>
      <c r="T1170" s="6">
        <v>0</v>
      </c>
      <c r="U1170" s="6">
        <v>0</v>
      </c>
      <c r="V1170" s="6">
        <v>17</v>
      </c>
      <c r="W1170" s="7">
        <v>0</v>
      </c>
      <c r="X1170" s="7">
        <v>0</v>
      </c>
      <c r="Y1170" s="7">
        <v>0</v>
      </c>
      <c r="Z1170" s="7">
        <v>0</v>
      </c>
      <c r="AA1170" s="7">
        <v>0</v>
      </c>
      <c r="AB1170" s="7">
        <v>0</v>
      </c>
      <c r="AC1170" s="6">
        <v>0</v>
      </c>
      <c r="AD1170" s="6">
        <v>0</v>
      </c>
      <c r="AE1170" s="6">
        <v>0</v>
      </c>
      <c r="AF1170" s="6">
        <v>0</v>
      </c>
      <c r="AG1170" s="6">
        <v>0</v>
      </c>
      <c r="AH1170" s="8">
        <v>0</v>
      </c>
      <c r="AI1170" s="8">
        <v>0</v>
      </c>
      <c r="AJ1170" s="8">
        <v>0</v>
      </c>
      <c r="AK1170" s="8">
        <v>0</v>
      </c>
      <c r="AL1170" s="8">
        <v>0</v>
      </c>
      <c r="AM1170" s="7">
        <v>0</v>
      </c>
      <c r="AN1170" s="7">
        <v>0</v>
      </c>
      <c r="AO1170" s="7">
        <v>17</v>
      </c>
      <c r="AP1170" s="7">
        <v>0</v>
      </c>
      <c r="AQ1170" s="7">
        <v>0</v>
      </c>
      <c r="AR1170" s="7">
        <f>F1170-W1170</f>
        <v>17</v>
      </c>
    </row>
    <row r="1171" spans="1:44" ht="16" x14ac:dyDescent="0.2">
      <c r="A1171" s="5" t="s">
        <v>3603</v>
      </c>
      <c r="C1171" t="s">
        <v>41</v>
      </c>
      <c r="D1171" t="s">
        <v>41</v>
      </c>
      <c r="E1171" t="s">
        <v>41</v>
      </c>
      <c r="F1171" s="6">
        <v>17</v>
      </c>
      <c r="G1171">
        <v>1959</v>
      </c>
      <c r="H1171" t="s">
        <v>46</v>
      </c>
      <c r="I1171" t="s">
        <v>46</v>
      </c>
      <c r="K1171" s="13" t="s">
        <v>41</v>
      </c>
      <c r="M1171" s="6"/>
      <c r="N1171" s="6">
        <v>17</v>
      </c>
      <c r="O1171" s="6"/>
      <c r="P1171" s="6"/>
      <c r="Q1171" s="6"/>
      <c r="R1171" s="6">
        <v>0</v>
      </c>
      <c r="S1171" s="6">
        <v>0</v>
      </c>
      <c r="T1171" s="6">
        <v>0</v>
      </c>
      <c r="U1171" s="6">
        <v>0</v>
      </c>
      <c r="V1171" s="6">
        <v>17</v>
      </c>
      <c r="W1171" s="7">
        <v>0</v>
      </c>
      <c r="X1171" s="7">
        <v>0</v>
      </c>
      <c r="Y1171" s="7">
        <v>0</v>
      </c>
      <c r="Z1171" s="7">
        <v>0</v>
      </c>
      <c r="AA1171" s="7">
        <v>0</v>
      </c>
      <c r="AB1171" s="7">
        <v>0</v>
      </c>
      <c r="AC1171" s="6">
        <v>0</v>
      </c>
      <c r="AD1171" s="6">
        <v>0</v>
      </c>
      <c r="AE1171" s="6">
        <v>0</v>
      </c>
      <c r="AF1171" s="6">
        <v>0</v>
      </c>
      <c r="AG1171" s="6">
        <v>0</v>
      </c>
      <c r="AH1171" s="8">
        <v>0</v>
      </c>
      <c r="AI1171" s="8">
        <v>0</v>
      </c>
      <c r="AJ1171" s="8">
        <v>0</v>
      </c>
      <c r="AK1171" s="8">
        <v>0</v>
      </c>
      <c r="AL1171" s="8">
        <v>0</v>
      </c>
      <c r="AM1171" s="7">
        <v>0</v>
      </c>
      <c r="AN1171" s="7">
        <v>17</v>
      </c>
      <c r="AO1171" s="7">
        <v>0</v>
      </c>
      <c r="AP1171" s="7">
        <v>0</v>
      </c>
      <c r="AQ1171" s="7">
        <v>0</v>
      </c>
      <c r="AR1171" s="7">
        <f>F1171-W1171</f>
        <v>17</v>
      </c>
    </row>
    <row r="1172" spans="1:44" ht="16" x14ac:dyDescent="0.2">
      <c r="A1172" s="5" t="s">
        <v>3606</v>
      </c>
      <c r="C1172" t="s">
        <v>41</v>
      </c>
      <c r="D1172" t="s">
        <v>41</v>
      </c>
      <c r="E1172" t="s">
        <v>41</v>
      </c>
      <c r="F1172" s="6">
        <v>16</v>
      </c>
      <c r="G1172">
        <v>1940</v>
      </c>
      <c r="H1172" t="s">
        <v>46</v>
      </c>
      <c r="I1172" t="s">
        <v>46</v>
      </c>
      <c r="J1172" s="5" t="s">
        <v>3607</v>
      </c>
      <c r="K1172" s="13" t="s">
        <v>198</v>
      </c>
      <c r="L1172" t="s">
        <v>3608</v>
      </c>
      <c r="M1172" s="6">
        <v>0</v>
      </c>
      <c r="N1172" s="6">
        <v>16</v>
      </c>
      <c r="O1172" s="6">
        <v>0</v>
      </c>
      <c r="P1172" s="6">
        <v>0</v>
      </c>
      <c r="Q1172" s="6">
        <v>0</v>
      </c>
      <c r="R1172" s="6">
        <v>0</v>
      </c>
      <c r="S1172" s="6">
        <v>0</v>
      </c>
      <c r="T1172" s="6">
        <v>0</v>
      </c>
      <c r="U1172" s="6">
        <v>0</v>
      </c>
      <c r="V1172" s="6">
        <v>16</v>
      </c>
      <c r="W1172" s="7">
        <v>0</v>
      </c>
      <c r="X1172" s="7">
        <v>0</v>
      </c>
      <c r="Y1172" s="7">
        <v>0</v>
      </c>
      <c r="Z1172" s="7">
        <v>0</v>
      </c>
      <c r="AA1172" s="7">
        <v>0</v>
      </c>
      <c r="AB1172" s="7">
        <v>0</v>
      </c>
      <c r="AC1172" s="6">
        <v>0</v>
      </c>
      <c r="AD1172" s="6">
        <v>0</v>
      </c>
      <c r="AE1172" s="6">
        <v>0</v>
      </c>
      <c r="AF1172" s="6">
        <v>0</v>
      </c>
      <c r="AG1172" s="6">
        <v>0</v>
      </c>
      <c r="AH1172" s="8">
        <v>0</v>
      </c>
      <c r="AI1172" s="8">
        <v>0</v>
      </c>
      <c r="AJ1172" s="8">
        <v>0</v>
      </c>
      <c r="AK1172" s="8">
        <v>0</v>
      </c>
      <c r="AL1172" s="8">
        <v>0</v>
      </c>
      <c r="AM1172" s="7">
        <v>0</v>
      </c>
      <c r="AN1172" s="7">
        <v>16</v>
      </c>
      <c r="AO1172" s="7">
        <v>0</v>
      </c>
      <c r="AP1172" s="7">
        <v>0</v>
      </c>
      <c r="AQ1172" s="7">
        <v>0</v>
      </c>
      <c r="AR1172" s="7">
        <f>F1172-W1172</f>
        <v>16</v>
      </c>
    </row>
    <row r="1173" spans="1:44" ht="16" x14ac:dyDescent="0.2">
      <c r="A1173" s="5" t="s">
        <v>3609</v>
      </c>
      <c r="C1173" t="s">
        <v>41</v>
      </c>
      <c r="D1173" t="s">
        <v>41</v>
      </c>
      <c r="E1173" t="s">
        <v>41</v>
      </c>
      <c r="F1173" s="6">
        <v>16</v>
      </c>
      <c r="G1173">
        <v>1940</v>
      </c>
      <c r="H1173" t="s">
        <v>46</v>
      </c>
      <c r="I1173" t="s">
        <v>46</v>
      </c>
      <c r="J1173" s="5" t="s">
        <v>3610</v>
      </c>
      <c r="K1173" s="13" t="s">
        <v>605</v>
      </c>
      <c r="L1173" t="s">
        <v>3611</v>
      </c>
      <c r="M1173" s="6">
        <v>0</v>
      </c>
      <c r="N1173" s="6">
        <v>16</v>
      </c>
      <c r="O1173" s="6">
        <v>0</v>
      </c>
      <c r="P1173" s="6">
        <v>0</v>
      </c>
      <c r="Q1173" s="6">
        <v>0</v>
      </c>
      <c r="R1173" s="6">
        <v>0</v>
      </c>
      <c r="S1173" s="6">
        <v>0</v>
      </c>
      <c r="T1173" s="6">
        <v>0</v>
      </c>
      <c r="U1173" s="6">
        <v>0</v>
      </c>
      <c r="V1173" s="6">
        <v>16</v>
      </c>
      <c r="W1173" s="7">
        <v>0</v>
      </c>
      <c r="X1173" s="7">
        <v>0</v>
      </c>
      <c r="Y1173" s="7">
        <v>0</v>
      </c>
      <c r="Z1173" s="7">
        <v>0</v>
      </c>
      <c r="AA1173" s="7">
        <v>0</v>
      </c>
      <c r="AB1173" s="7">
        <v>0</v>
      </c>
      <c r="AC1173" s="6">
        <v>0</v>
      </c>
      <c r="AD1173" s="6">
        <v>0</v>
      </c>
      <c r="AE1173" s="6">
        <v>0</v>
      </c>
      <c r="AF1173" s="6">
        <v>0</v>
      </c>
      <c r="AG1173" s="6">
        <v>0</v>
      </c>
      <c r="AH1173" s="8">
        <v>0</v>
      </c>
      <c r="AI1173" s="8">
        <v>0</v>
      </c>
      <c r="AJ1173" s="8">
        <v>0</v>
      </c>
      <c r="AK1173" s="8">
        <v>0</v>
      </c>
      <c r="AL1173" s="8">
        <v>0</v>
      </c>
      <c r="AM1173" s="7">
        <v>0</v>
      </c>
      <c r="AN1173" s="7">
        <v>16</v>
      </c>
      <c r="AO1173" s="7">
        <v>0</v>
      </c>
      <c r="AP1173" s="7">
        <v>0</v>
      </c>
      <c r="AQ1173" s="7">
        <v>0</v>
      </c>
      <c r="AR1173" s="7">
        <f>F1173-W1173</f>
        <v>16</v>
      </c>
    </row>
    <row r="1174" spans="1:44" ht="16" x14ac:dyDescent="0.2">
      <c r="A1174" s="5" t="s">
        <v>3604</v>
      </c>
      <c r="C1174" t="s">
        <v>41</v>
      </c>
      <c r="D1174" t="s">
        <v>41</v>
      </c>
      <c r="E1174" t="s">
        <v>373</v>
      </c>
      <c r="F1174" s="6">
        <v>16</v>
      </c>
      <c r="G1174">
        <v>2002</v>
      </c>
      <c r="H1174" t="s">
        <v>72</v>
      </c>
      <c r="I1174" t="s">
        <v>72</v>
      </c>
      <c r="J1174" s="5" t="s">
        <v>501</v>
      </c>
      <c r="K1174" s="13" t="s">
        <v>2486</v>
      </c>
      <c r="L1174" t="s">
        <v>3605</v>
      </c>
      <c r="M1174" s="6">
        <v>0</v>
      </c>
      <c r="N1174" s="6">
        <v>0</v>
      </c>
      <c r="O1174" s="6">
        <v>16</v>
      </c>
      <c r="P1174" s="6">
        <v>0</v>
      </c>
      <c r="Q1174" s="6">
        <v>0</v>
      </c>
      <c r="R1174" s="6">
        <v>0</v>
      </c>
      <c r="S1174" s="6">
        <v>0</v>
      </c>
      <c r="T1174" s="6">
        <v>0</v>
      </c>
      <c r="U1174" s="6">
        <v>16</v>
      </c>
      <c r="V1174" s="6">
        <v>0</v>
      </c>
      <c r="W1174" s="7">
        <v>0</v>
      </c>
      <c r="X1174" s="7">
        <v>0</v>
      </c>
      <c r="Y1174" s="7">
        <v>0</v>
      </c>
      <c r="Z1174" s="7">
        <v>0</v>
      </c>
      <c r="AA1174" s="7">
        <v>0</v>
      </c>
      <c r="AB1174" s="7">
        <v>0</v>
      </c>
      <c r="AC1174" s="6">
        <v>0</v>
      </c>
      <c r="AD1174" s="6">
        <v>0</v>
      </c>
      <c r="AE1174" s="6">
        <v>0</v>
      </c>
      <c r="AF1174" s="6">
        <v>0</v>
      </c>
      <c r="AG1174" s="6">
        <v>0</v>
      </c>
      <c r="AH1174" s="8">
        <v>0</v>
      </c>
      <c r="AI1174" s="8">
        <v>0</v>
      </c>
      <c r="AJ1174" s="8">
        <v>0</v>
      </c>
      <c r="AK1174" s="8">
        <v>0</v>
      </c>
      <c r="AL1174" s="8">
        <v>0</v>
      </c>
      <c r="AM1174" s="7">
        <v>0</v>
      </c>
      <c r="AN1174" s="7">
        <v>0</v>
      </c>
      <c r="AO1174" s="7">
        <v>16</v>
      </c>
      <c r="AP1174" s="7">
        <v>0</v>
      </c>
      <c r="AQ1174" s="7">
        <v>0</v>
      </c>
      <c r="AR1174" s="7">
        <f>F1174-W1174</f>
        <v>16</v>
      </c>
    </row>
    <row r="1175" spans="1:44" ht="32" x14ac:dyDescent="0.2">
      <c r="A1175" s="5" t="s">
        <v>3612</v>
      </c>
      <c r="C1175" t="s">
        <v>41</v>
      </c>
      <c r="D1175" t="s">
        <v>41</v>
      </c>
      <c r="E1175" t="s">
        <v>41</v>
      </c>
      <c r="F1175" s="6">
        <v>15</v>
      </c>
      <c r="G1175">
        <v>2010</v>
      </c>
      <c r="H1175" t="s">
        <v>87</v>
      </c>
      <c r="I1175" t="s">
        <v>87</v>
      </c>
      <c r="J1175" s="5" t="s">
        <v>3613</v>
      </c>
      <c r="K1175" s="13" t="s">
        <v>2703</v>
      </c>
      <c r="L1175" t="s">
        <v>3614</v>
      </c>
      <c r="M1175" s="6">
        <v>0</v>
      </c>
      <c r="N1175" s="6">
        <v>15</v>
      </c>
      <c r="O1175" s="6">
        <v>0</v>
      </c>
      <c r="P1175" s="6">
        <v>0</v>
      </c>
      <c r="Q1175" s="6">
        <v>0</v>
      </c>
      <c r="R1175" s="6">
        <v>0</v>
      </c>
      <c r="S1175" s="6">
        <v>0</v>
      </c>
      <c r="T1175" s="6">
        <v>0</v>
      </c>
      <c r="U1175" s="6">
        <v>15</v>
      </c>
      <c r="V1175" s="6">
        <v>0</v>
      </c>
      <c r="W1175" s="7">
        <v>15</v>
      </c>
      <c r="X1175" s="7">
        <v>15</v>
      </c>
      <c r="Y1175" s="7">
        <v>0</v>
      </c>
      <c r="Z1175" s="7">
        <v>0</v>
      </c>
      <c r="AA1175" s="7">
        <v>0</v>
      </c>
      <c r="AB1175" s="7">
        <v>0</v>
      </c>
      <c r="AC1175" s="6">
        <v>0</v>
      </c>
      <c r="AD1175" s="6">
        <v>0</v>
      </c>
      <c r="AE1175" s="6">
        <v>0</v>
      </c>
      <c r="AF1175" s="6">
        <v>15</v>
      </c>
      <c r="AG1175" s="6">
        <v>0</v>
      </c>
      <c r="AH1175" s="8">
        <v>0</v>
      </c>
      <c r="AI1175" s="8">
        <v>15</v>
      </c>
      <c r="AJ1175" s="8">
        <v>0</v>
      </c>
      <c r="AK1175" s="8">
        <v>0</v>
      </c>
      <c r="AL1175" s="8">
        <v>0</v>
      </c>
      <c r="AM1175" s="7">
        <v>0</v>
      </c>
      <c r="AN1175" s="7">
        <v>0</v>
      </c>
      <c r="AO1175" s="7">
        <v>0</v>
      </c>
      <c r="AP1175" s="7">
        <v>0</v>
      </c>
      <c r="AQ1175" s="7">
        <v>0</v>
      </c>
      <c r="AR1175" s="7">
        <f>F1175-W1175</f>
        <v>0</v>
      </c>
    </row>
    <row r="1176" spans="1:44" ht="16" x14ac:dyDescent="0.2">
      <c r="A1176" s="5" t="s">
        <v>3620</v>
      </c>
      <c r="C1176" t="s">
        <v>41</v>
      </c>
      <c r="D1176" t="s">
        <v>41</v>
      </c>
      <c r="E1176" t="s">
        <v>373</v>
      </c>
      <c r="F1176" s="6">
        <v>15</v>
      </c>
      <c r="G1176">
        <v>2004</v>
      </c>
      <c r="H1176" t="s">
        <v>72</v>
      </c>
      <c r="I1176" t="s">
        <v>72</v>
      </c>
      <c r="J1176" s="5" t="s">
        <v>3621</v>
      </c>
      <c r="K1176" s="13" t="s">
        <v>3</v>
      </c>
      <c r="L1176" t="s">
        <v>3622</v>
      </c>
      <c r="M1176" s="6">
        <v>0</v>
      </c>
      <c r="N1176" s="6">
        <v>0</v>
      </c>
      <c r="O1176" s="6">
        <v>0</v>
      </c>
      <c r="P1176" s="6">
        <v>15</v>
      </c>
      <c r="Q1176" s="6">
        <v>0</v>
      </c>
      <c r="R1176" s="6">
        <v>0</v>
      </c>
      <c r="S1176" s="6">
        <v>0</v>
      </c>
      <c r="T1176" s="6">
        <v>0</v>
      </c>
      <c r="U1176" s="6">
        <v>15</v>
      </c>
      <c r="V1176" s="6">
        <v>0</v>
      </c>
      <c r="W1176" s="7">
        <v>0</v>
      </c>
      <c r="X1176" s="7">
        <v>0</v>
      </c>
      <c r="Y1176" s="7">
        <v>0</v>
      </c>
      <c r="Z1176" s="7">
        <v>0</v>
      </c>
      <c r="AA1176" s="7">
        <v>0</v>
      </c>
      <c r="AB1176" s="7">
        <v>0</v>
      </c>
      <c r="AC1176" s="6">
        <v>0</v>
      </c>
      <c r="AD1176" s="6">
        <v>0</v>
      </c>
      <c r="AE1176" s="6">
        <v>0</v>
      </c>
      <c r="AF1176" s="6">
        <v>0</v>
      </c>
      <c r="AG1176" s="6">
        <v>0</v>
      </c>
      <c r="AH1176" s="8">
        <v>0</v>
      </c>
      <c r="AI1176" s="8">
        <v>0</v>
      </c>
      <c r="AJ1176" s="8">
        <v>0</v>
      </c>
      <c r="AK1176" s="8">
        <v>0</v>
      </c>
      <c r="AL1176" s="8">
        <v>0</v>
      </c>
      <c r="AM1176" s="7">
        <v>0</v>
      </c>
      <c r="AN1176" s="7">
        <v>0</v>
      </c>
      <c r="AO1176" s="7">
        <v>0</v>
      </c>
      <c r="AP1176" s="7">
        <v>15</v>
      </c>
      <c r="AQ1176" s="7">
        <v>0</v>
      </c>
      <c r="AR1176" s="7">
        <f>F1176-W1176</f>
        <v>15</v>
      </c>
    </row>
    <row r="1177" spans="1:44" ht="32" x14ac:dyDescent="0.2">
      <c r="A1177" s="5" t="s">
        <v>3623</v>
      </c>
      <c r="C1177" t="s">
        <v>41</v>
      </c>
      <c r="D1177" t="s">
        <v>41</v>
      </c>
      <c r="E1177" t="s">
        <v>373</v>
      </c>
      <c r="F1177" s="6">
        <v>15</v>
      </c>
      <c r="G1177">
        <v>1988</v>
      </c>
      <c r="H1177" t="s">
        <v>46</v>
      </c>
      <c r="I1177" t="s">
        <v>46</v>
      </c>
      <c r="J1177" s="5" t="s">
        <v>3111</v>
      </c>
      <c r="K1177" s="13" t="s">
        <v>3</v>
      </c>
      <c r="L1177" t="s">
        <v>3624</v>
      </c>
      <c r="M1177" s="6">
        <v>0</v>
      </c>
      <c r="N1177" s="6">
        <v>0</v>
      </c>
      <c r="O1177" s="6">
        <v>15</v>
      </c>
      <c r="P1177" s="6">
        <v>0</v>
      </c>
      <c r="Q1177" s="6">
        <v>0</v>
      </c>
      <c r="R1177" s="6">
        <v>0</v>
      </c>
      <c r="S1177" s="6">
        <v>0</v>
      </c>
      <c r="T1177" s="6">
        <v>0</v>
      </c>
      <c r="U1177" s="6">
        <v>0</v>
      </c>
      <c r="V1177" s="6">
        <v>15</v>
      </c>
      <c r="W1177" s="7">
        <v>0</v>
      </c>
      <c r="X1177" s="7">
        <v>0</v>
      </c>
      <c r="Y1177" s="7">
        <v>0</v>
      </c>
      <c r="Z1177" s="7">
        <v>0</v>
      </c>
      <c r="AA1177" s="7">
        <v>0</v>
      </c>
      <c r="AB1177" s="7">
        <v>0</v>
      </c>
      <c r="AC1177" s="6">
        <v>0</v>
      </c>
      <c r="AD1177" s="6">
        <v>0</v>
      </c>
      <c r="AE1177" s="6">
        <v>0</v>
      </c>
      <c r="AF1177" s="6">
        <v>0</v>
      </c>
      <c r="AG1177" s="6">
        <v>0</v>
      </c>
      <c r="AH1177" s="8">
        <v>0</v>
      </c>
      <c r="AI1177" s="8">
        <v>0</v>
      </c>
      <c r="AJ1177" s="8">
        <v>0</v>
      </c>
      <c r="AK1177" s="8">
        <v>0</v>
      </c>
      <c r="AL1177" s="8">
        <v>0</v>
      </c>
      <c r="AM1177" s="7">
        <v>0</v>
      </c>
      <c r="AN1177" s="7">
        <v>0</v>
      </c>
      <c r="AO1177" s="7">
        <v>15</v>
      </c>
      <c r="AP1177" s="7">
        <v>0</v>
      </c>
      <c r="AQ1177" s="7">
        <v>0</v>
      </c>
      <c r="AR1177" s="7">
        <f>F1177-W1177</f>
        <v>15</v>
      </c>
    </row>
    <row r="1178" spans="1:44" ht="16" x14ac:dyDescent="0.2">
      <c r="A1178" s="5" t="s">
        <v>3625</v>
      </c>
      <c r="C1178" t="s">
        <v>41</v>
      </c>
      <c r="D1178" t="s">
        <v>41</v>
      </c>
      <c r="E1178" t="s">
        <v>41</v>
      </c>
      <c r="F1178" s="6">
        <v>15</v>
      </c>
      <c r="G1178">
        <v>1949</v>
      </c>
      <c r="H1178" t="s">
        <v>46</v>
      </c>
      <c r="I1178" t="s">
        <v>46</v>
      </c>
      <c r="J1178" s="5" t="s">
        <v>3550</v>
      </c>
      <c r="K1178" s="13" t="s">
        <v>198</v>
      </c>
      <c r="L1178" t="s">
        <v>3626</v>
      </c>
      <c r="M1178" s="6">
        <v>0</v>
      </c>
      <c r="N1178" s="6">
        <v>15</v>
      </c>
      <c r="O1178" s="6">
        <v>0</v>
      </c>
      <c r="P1178" s="6">
        <v>0</v>
      </c>
      <c r="Q1178" s="6">
        <v>0</v>
      </c>
      <c r="R1178" s="6">
        <v>0</v>
      </c>
      <c r="S1178" s="6">
        <v>0</v>
      </c>
      <c r="T1178" s="6">
        <v>0</v>
      </c>
      <c r="U1178" s="6">
        <v>0</v>
      </c>
      <c r="V1178" s="6">
        <v>15</v>
      </c>
      <c r="W1178" s="7">
        <v>0</v>
      </c>
      <c r="X1178" s="7">
        <v>0</v>
      </c>
      <c r="Y1178" s="7">
        <v>0</v>
      </c>
      <c r="Z1178" s="7">
        <v>0</v>
      </c>
      <c r="AA1178" s="7">
        <v>0</v>
      </c>
      <c r="AB1178" s="7">
        <v>0</v>
      </c>
      <c r="AC1178" s="6">
        <v>0</v>
      </c>
      <c r="AD1178" s="6">
        <v>0</v>
      </c>
      <c r="AE1178" s="6">
        <v>0</v>
      </c>
      <c r="AF1178" s="6">
        <v>0</v>
      </c>
      <c r="AG1178" s="6">
        <v>0</v>
      </c>
      <c r="AH1178" s="8">
        <v>0</v>
      </c>
      <c r="AI1178" s="8">
        <v>0</v>
      </c>
      <c r="AJ1178" s="8">
        <v>0</v>
      </c>
      <c r="AK1178" s="8">
        <v>0</v>
      </c>
      <c r="AL1178" s="8">
        <v>0</v>
      </c>
      <c r="AM1178" s="7">
        <v>0</v>
      </c>
      <c r="AN1178" s="7">
        <v>15</v>
      </c>
      <c r="AO1178" s="7">
        <v>0</v>
      </c>
      <c r="AP1178" s="7">
        <v>0</v>
      </c>
      <c r="AQ1178" s="7">
        <v>0</v>
      </c>
      <c r="AR1178" s="7">
        <f>F1178-W1178</f>
        <v>15</v>
      </c>
    </row>
    <row r="1179" spans="1:44" ht="16" x14ac:dyDescent="0.2">
      <c r="A1179" s="5" t="s">
        <v>3618</v>
      </c>
      <c r="C1179" t="s">
        <v>41</v>
      </c>
      <c r="D1179" t="s">
        <v>41</v>
      </c>
      <c r="E1179" t="s">
        <v>41</v>
      </c>
      <c r="F1179" s="6">
        <v>15</v>
      </c>
      <c r="G1179">
        <v>2006</v>
      </c>
      <c r="H1179" t="s">
        <v>72</v>
      </c>
      <c r="I1179" t="s">
        <v>72</v>
      </c>
      <c r="J1179" s="5" t="s">
        <v>73</v>
      </c>
      <c r="K1179" s="13" t="s">
        <v>1806</v>
      </c>
      <c r="L1179" t="s">
        <v>3619</v>
      </c>
      <c r="M1179" s="6">
        <v>0</v>
      </c>
      <c r="N1179" s="6">
        <v>15</v>
      </c>
      <c r="O1179" s="6">
        <v>0</v>
      </c>
      <c r="P1179" s="6">
        <v>0</v>
      </c>
      <c r="Q1179" s="6">
        <v>0</v>
      </c>
      <c r="R1179" s="6">
        <v>0</v>
      </c>
      <c r="S1179" s="6">
        <v>0</v>
      </c>
      <c r="T1179" s="6">
        <v>0</v>
      </c>
      <c r="U1179" s="6">
        <v>15</v>
      </c>
      <c r="V1179" s="6">
        <v>0</v>
      </c>
      <c r="W1179" s="7">
        <v>0</v>
      </c>
      <c r="X1179" s="7">
        <v>0</v>
      </c>
      <c r="Y1179" s="7">
        <v>0</v>
      </c>
      <c r="Z1179" s="7">
        <v>0</v>
      </c>
      <c r="AA1179" s="7">
        <v>0</v>
      </c>
      <c r="AB1179" s="7">
        <v>0</v>
      </c>
      <c r="AC1179" s="6">
        <v>0</v>
      </c>
      <c r="AD1179" s="6">
        <v>0</v>
      </c>
      <c r="AE1179" s="6">
        <v>0</v>
      </c>
      <c r="AF1179" s="6">
        <v>0</v>
      </c>
      <c r="AG1179" s="6">
        <v>0</v>
      </c>
      <c r="AH1179" s="8">
        <v>0</v>
      </c>
      <c r="AI1179" s="8">
        <v>0</v>
      </c>
      <c r="AJ1179" s="8">
        <v>0</v>
      </c>
      <c r="AK1179" s="8">
        <v>0</v>
      </c>
      <c r="AL1179" s="8">
        <v>0</v>
      </c>
      <c r="AM1179" s="7">
        <v>0</v>
      </c>
      <c r="AN1179" s="7">
        <v>15</v>
      </c>
      <c r="AO1179" s="7">
        <v>0</v>
      </c>
      <c r="AP1179" s="7">
        <v>0</v>
      </c>
      <c r="AQ1179" s="7">
        <v>0</v>
      </c>
      <c r="AR1179" s="7">
        <f>F1179-W1179</f>
        <v>15</v>
      </c>
    </row>
    <row r="1180" spans="1:44" ht="16" x14ac:dyDescent="0.2">
      <c r="A1180" s="5" t="s">
        <v>3615</v>
      </c>
      <c r="C1180" t="s">
        <v>41</v>
      </c>
      <c r="D1180" t="s">
        <v>41</v>
      </c>
      <c r="E1180" t="s">
        <v>41</v>
      </c>
      <c r="F1180" s="6">
        <v>15</v>
      </c>
      <c r="G1180">
        <v>2009</v>
      </c>
      <c r="H1180" t="s">
        <v>46</v>
      </c>
      <c r="I1180" t="s">
        <v>46</v>
      </c>
      <c r="J1180" s="5" t="s">
        <v>3616</v>
      </c>
      <c r="K1180" s="13" t="s">
        <v>198</v>
      </c>
      <c r="L1180" t="s">
        <v>3617</v>
      </c>
      <c r="M1180" s="6">
        <v>15</v>
      </c>
      <c r="N1180" s="6">
        <v>0</v>
      </c>
      <c r="O1180" s="6">
        <v>0</v>
      </c>
      <c r="P1180" s="6">
        <v>0</v>
      </c>
      <c r="Q1180" s="6">
        <v>0</v>
      </c>
      <c r="R1180" s="6">
        <v>0</v>
      </c>
      <c r="S1180" s="6">
        <v>0</v>
      </c>
      <c r="T1180" s="6">
        <v>0</v>
      </c>
      <c r="U1180" s="6">
        <v>0</v>
      </c>
      <c r="V1180" s="6">
        <v>15</v>
      </c>
      <c r="W1180" s="7">
        <v>0</v>
      </c>
      <c r="X1180" s="7">
        <v>0</v>
      </c>
      <c r="Y1180" s="7">
        <v>0</v>
      </c>
      <c r="Z1180" s="7">
        <v>0</v>
      </c>
      <c r="AA1180" s="7">
        <v>0</v>
      </c>
      <c r="AB1180" s="7">
        <v>0</v>
      </c>
      <c r="AC1180" s="6">
        <v>0</v>
      </c>
      <c r="AD1180" s="6">
        <v>0</v>
      </c>
      <c r="AE1180" s="6">
        <v>0</v>
      </c>
      <c r="AF1180" s="6">
        <v>0</v>
      </c>
      <c r="AG1180" s="6">
        <v>0</v>
      </c>
      <c r="AH1180" s="8">
        <v>0</v>
      </c>
      <c r="AI1180" s="8">
        <v>0</v>
      </c>
      <c r="AJ1180" s="8">
        <v>0</v>
      </c>
      <c r="AK1180" s="8">
        <v>0</v>
      </c>
      <c r="AL1180" s="8">
        <v>0</v>
      </c>
      <c r="AM1180" s="7">
        <v>15</v>
      </c>
      <c r="AN1180" s="7">
        <v>0</v>
      </c>
      <c r="AO1180" s="7">
        <v>0</v>
      </c>
      <c r="AP1180" s="7">
        <v>0</v>
      </c>
      <c r="AQ1180" s="7">
        <v>0</v>
      </c>
      <c r="AR1180" s="7">
        <f>F1180-W1180</f>
        <v>15</v>
      </c>
    </row>
    <row r="1181" spans="1:44" ht="32" x14ac:dyDescent="0.2">
      <c r="A1181" s="5" t="s">
        <v>3635</v>
      </c>
      <c r="C1181" t="s">
        <v>41</v>
      </c>
      <c r="D1181" t="s">
        <v>41</v>
      </c>
      <c r="E1181" t="s">
        <v>41</v>
      </c>
      <c r="F1181" s="6">
        <v>14</v>
      </c>
      <c r="G1181">
        <v>1996</v>
      </c>
      <c r="H1181" t="s">
        <v>87</v>
      </c>
      <c r="I1181" t="s">
        <v>3636</v>
      </c>
      <c r="J1181" s="5" t="s">
        <v>977</v>
      </c>
      <c r="K1181" s="13" t="s">
        <v>198</v>
      </c>
      <c r="L1181" t="s">
        <v>3637</v>
      </c>
      <c r="M1181" s="6">
        <v>0</v>
      </c>
      <c r="N1181" s="6">
        <v>14</v>
      </c>
      <c r="O1181" s="6">
        <v>0</v>
      </c>
      <c r="P1181" s="6">
        <v>0</v>
      </c>
      <c r="Q1181" s="6">
        <v>0</v>
      </c>
      <c r="R1181" s="6">
        <v>0</v>
      </c>
      <c r="S1181" s="6">
        <v>0</v>
      </c>
      <c r="T1181" s="6">
        <v>0</v>
      </c>
      <c r="U1181" s="6">
        <v>0</v>
      </c>
      <c r="V1181" s="6">
        <v>14</v>
      </c>
      <c r="W1181" s="7">
        <v>14</v>
      </c>
      <c r="X1181" s="7">
        <v>14</v>
      </c>
      <c r="Y1181" s="7">
        <v>0</v>
      </c>
      <c r="Z1181" s="7">
        <v>0</v>
      </c>
      <c r="AA1181" s="7">
        <v>0</v>
      </c>
      <c r="AB1181" s="7">
        <v>0</v>
      </c>
      <c r="AC1181" s="6">
        <v>0</v>
      </c>
      <c r="AD1181" s="6">
        <v>0</v>
      </c>
      <c r="AE1181" s="6">
        <v>0</v>
      </c>
      <c r="AF1181" s="6">
        <v>0</v>
      </c>
      <c r="AG1181" s="6">
        <v>14</v>
      </c>
      <c r="AH1181" s="8">
        <v>0</v>
      </c>
      <c r="AI1181" s="8">
        <v>14</v>
      </c>
      <c r="AJ1181" s="8">
        <v>0</v>
      </c>
      <c r="AK1181" s="8">
        <v>0</v>
      </c>
      <c r="AL1181" s="8">
        <v>0</v>
      </c>
      <c r="AM1181" s="7">
        <v>0</v>
      </c>
      <c r="AN1181" s="7">
        <v>0</v>
      </c>
      <c r="AO1181" s="7">
        <v>0</v>
      </c>
      <c r="AP1181" s="7">
        <v>0</v>
      </c>
      <c r="AQ1181" s="7">
        <v>0</v>
      </c>
      <c r="AR1181" s="7">
        <f>F1181-W1181</f>
        <v>0</v>
      </c>
    </row>
    <row r="1182" spans="1:44" ht="16" x14ac:dyDescent="0.2">
      <c r="A1182" s="5" t="s">
        <v>3651</v>
      </c>
      <c r="C1182" t="s">
        <v>41</v>
      </c>
      <c r="D1182" t="s">
        <v>66</v>
      </c>
      <c r="E1182" t="s">
        <v>41</v>
      </c>
      <c r="F1182" s="6">
        <v>14</v>
      </c>
      <c r="G1182">
        <v>1942</v>
      </c>
      <c r="H1182" t="s">
        <v>87</v>
      </c>
      <c r="I1182" t="s">
        <v>87</v>
      </c>
      <c r="J1182" s="5" t="s">
        <v>3652</v>
      </c>
      <c r="K1182" s="13" t="s">
        <v>134</v>
      </c>
      <c r="L1182" t="s">
        <v>3653</v>
      </c>
      <c r="M1182" s="6">
        <v>0</v>
      </c>
      <c r="N1182" s="6">
        <v>0</v>
      </c>
      <c r="O1182" s="6">
        <v>14</v>
      </c>
      <c r="P1182" s="6">
        <v>0</v>
      </c>
      <c r="Q1182" s="6">
        <v>0</v>
      </c>
      <c r="R1182" s="6">
        <v>0</v>
      </c>
      <c r="S1182" s="6">
        <v>0</v>
      </c>
      <c r="T1182" s="6">
        <v>0</v>
      </c>
      <c r="U1182" s="6">
        <v>0</v>
      </c>
      <c r="V1182" s="6">
        <v>14</v>
      </c>
      <c r="W1182" s="7">
        <v>14</v>
      </c>
      <c r="X1182" s="7">
        <v>14</v>
      </c>
      <c r="Y1182" s="7">
        <v>0</v>
      </c>
      <c r="Z1182" s="7">
        <v>0</v>
      </c>
      <c r="AA1182" s="7">
        <v>0</v>
      </c>
      <c r="AB1182" s="7">
        <v>0</v>
      </c>
      <c r="AC1182" s="6">
        <v>0</v>
      </c>
      <c r="AD1182" s="6">
        <v>0</v>
      </c>
      <c r="AE1182" s="6">
        <v>0</v>
      </c>
      <c r="AF1182" s="6">
        <v>0</v>
      </c>
      <c r="AG1182" s="6">
        <v>14</v>
      </c>
      <c r="AH1182" s="8">
        <v>0</v>
      </c>
      <c r="AI1182" s="8">
        <v>0</v>
      </c>
      <c r="AJ1182" s="8">
        <v>14</v>
      </c>
      <c r="AK1182" s="8">
        <v>0</v>
      </c>
      <c r="AL1182" s="8">
        <v>0</v>
      </c>
      <c r="AM1182" s="7">
        <v>0</v>
      </c>
      <c r="AN1182" s="7">
        <v>0</v>
      </c>
      <c r="AO1182" s="7">
        <v>0</v>
      </c>
      <c r="AP1182" s="7">
        <v>0</v>
      </c>
      <c r="AQ1182" s="7">
        <v>0</v>
      </c>
      <c r="AR1182" s="7">
        <f>F1182-W1182</f>
        <v>0</v>
      </c>
    </row>
    <row r="1183" spans="1:44" ht="16" x14ac:dyDescent="0.2">
      <c r="A1183" s="5" t="s">
        <v>3632</v>
      </c>
      <c r="C1183" t="s">
        <v>41</v>
      </c>
      <c r="D1183" t="s">
        <v>66</v>
      </c>
      <c r="E1183" t="s">
        <v>41</v>
      </c>
      <c r="F1183" s="6">
        <v>14</v>
      </c>
      <c r="G1183">
        <v>2000</v>
      </c>
      <c r="H1183" t="s">
        <v>46</v>
      </c>
      <c r="I1183" t="s">
        <v>374</v>
      </c>
      <c r="J1183" s="5" t="s">
        <v>3633</v>
      </c>
      <c r="K1183" s="13" t="s">
        <v>156</v>
      </c>
      <c r="L1183" t="s">
        <v>3634</v>
      </c>
      <c r="M1183" s="6">
        <v>0</v>
      </c>
      <c r="N1183" s="6">
        <v>0</v>
      </c>
      <c r="O1183" s="6">
        <v>14</v>
      </c>
      <c r="P1183" s="6">
        <v>0</v>
      </c>
      <c r="Q1183" s="6">
        <v>0</v>
      </c>
      <c r="R1183" s="6">
        <v>0</v>
      </c>
      <c r="S1183" s="6">
        <v>0</v>
      </c>
      <c r="T1183" s="6">
        <v>0</v>
      </c>
      <c r="U1183" s="6">
        <v>14</v>
      </c>
      <c r="V1183" s="6">
        <v>0</v>
      </c>
      <c r="W1183" s="7">
        <v>14</v>
      </c>
      <c r="X1183" s="7">
        <v>0</v>
      </c>
      <c r="Y1183" s="7">
        <v>0</v>
      </c>
      <c r="Z1183" s="7">
        <v>0</v>
      </c>
      <c r="AA1183" s="7">
        <v>0</v>
      </c>
      <c r="AB1183" s="7">
        <v>14</v>
      </c>
      <c r="AC1183" s="6">
        <v>0</v>
      </c>
      <c r="AD1183" s="6">
        <v>0</v>
      </c>
      <c r="AE1183" s="6">
        <v>0</v>
      </c>
      <c r="AF1183" s="6">
        <v>14</v>
      </c>
      <c r="AG1183" s="6">
        <v>0</v>
      </c>
      <c r="AH1183" s="8">
        <v>0</v>
      </c>
      <c r="AI1183" s="8">
        <v>0</v>
      </c>
      <c r="AJ1183" s="8">
        <v>14</v>
      </c>
      <c r="AK1183" s="8">
        <v>0</v>
      </c>
      <c r="AL1183" s="8">
        <v>0</v>
      </c>
      <c r="AM1183" s="7">
        <v>0</v>
      </c>
      <c r="AN1183" s="7">
        <v>0</v>
      </c>
      <c r="AO1183" s="7">
        <v>0</v>
      </c>
      <c r="AP1183" s="7">
        <v>0</v>
      </c>
      <c r="AQ1183" s="7">
        <v>0</v>
      </c>
      <c r="AR1183" s="7">
        <f>F1183-W1183</f>
        <v>0</v>
      </c>
    </row>
    <row r="1184" spans="1:44" ht="16" x14ac:dyDescent="0.2">
      <c r="A1184" s="5" t="s">
        <v>3643</v>
      </c>
      <c r="C1184" t="s">
        <v>41</v>
      </c>
      <c r="D1184" t="s">
        <v>41</v>
      </c>
      <c r="E1184" t="s">
        <v>41</v>
      </c>
      <c r="F1184" s="6">
        <v>14</v>
      </c>
      <c r="G1184">
        <v>1965</v>
      </c>
      <c r="H1184" t="s">
        <v>46</v>
      </c>
      <c r="I1184" t="s">
        <v>46</v>
      </c>
      <c r="J1184" s="5" t="s">
        <v>3325</v>
      </c>
      <c r="K1184" s="13" t="s">
        <v>44</v>
      </c>
      <c r="L1184" t="s">
        <v>3644</v>
      </c>
      <c r="M1184" s="6">
        <v>0</v>
      </c>
      <c r="N1184" s="6">
        <v>14</v>
      </c>
      <c r="O1184" s="6">
        <v>0</v>
      </c>
      <c r="P1184" s="6">
        <v>0</v>
      </c>
      <c r="Q1184" s="6">
        <v>0</v>
      </c>
      <c r="R1184" s="6">
        <v>0</v>
      </c>
      <c r="S1184" s="6">
        <v>0</v>
      </c>
      <c r="T1184" s="6">
        <v>0</v>
      </c>
      <c r="U1184" s="6">
        <v>0</v>
      </c>
      <c r="V1184" s="6">
        <v>14</v>
      </c>
      <c r="W1184" s="7">
        <v>0</v>
      </c>
      <c r="X1184" s="7">
        <v>0</v>
      </c>
      <c r="Y1184" s="7">
        <v>0</v>
      </c>
      <c r="Z1184" s="7">
        <v>0</v>
      </c>
      <c r="AA1184" s="7">
        <v>0</v>
      </c>
      <c r="AB1184" s="7">
        <v>0</v>
      </c>
      <c r="AC1184" s="6">
        <v>0</v>
      </c>
      <c r="AD1184" s="6">
        <v>0</v>
      </c>
      <c r="AE1184" s="6">
        <v>0</v>
      </c>
      <c r="AF1184" s="6">
        <v>0</v>
      </c>
      <c r="AG1184" s="6">
        <v>0</v>
      </c>
      <c r="AH1184" s="8">
        <v>0</v>
      </c>
      <c r="AI1184" s="8">
        <v>0</v>
      </c>
      <c r="AJ1184" s="8">
        <v>0</v>
      </c>
      <c r="AK1184" s="8">
        <v>0</v>
      </c>
      <c r="AL1184" s="8">
        <v>0</v>
      </c>
      <c r="AM1184" s="7">
        <v>0</v>
      </c>
      <c r="AN1184" s="7">
        <v>14</v>
      </c>
      <c r="AO1184" s="7">
        <v>0</v>
      </c>
      <c r="AP1184" s="7">
        <v>0</v>
      </c>
      <c r="AQ1184" s="7">
        <v>0</v>
      </c>
      <c r="AR1184" s="7">
        <f>F1184-W1184</f>
        <v>14</v>
      </c>
    </row>
    <row r="1185" spans="1:44" ht="32" x14ac:dyDescent="0.2">
      <c r="A1185" s="5" t="s">
        <v>3647</v>
      </c>
      <c r="C1185" t="s">
        <v>41</v>
      </c>
      <c r="D1185" t="s">
        <v>41</v>
      </c>
      <c r="E1185" t="s">
        <v>41</v>
      </c>
      <c r="F1185" s="6">
        <v>14</v>
      </c>
      <c r="G1185">
        <v>1945</v>
      </c>
      <c r="H1185" t="s">
        <v>46</v>
      </c>
      <c r="I1185" t="s">
        <v>46</v>
      </c>
      <c r="J1185" s="5" t="s">
        <v>3227</v>
      </c>
      <c r="K1185" s="13" t="s">
        <v>114</v>
      </c>
      <c r="L1185" t="s">
        <v>3648</v>
      </c>
      <c r="M1185" s="6">
        <v>0</v>
      </c>
      <c r="N1185" s="6">
        <v>14</v>
      </c>
      <c r="O1185" s="6">
        <v>0</v>
      </c>
      <c r="P1185" s="6">
        <v>0</v>
      </c>
      <c r="Q1185" s="6">
        <v>0</v>
      </c>
      <c r="R1185" s="6">
        <v>0</v>
      </c>
      <c r="S1185" s="6">
        <v>0</v>
      </c>
      <c r="T1185" s="6">
        <v>0</v>
      </c>
      <c r="U1185" s="6">
        <v>0</v>
      </c>
      <c r="V1185" s="6">
        <v>14</v>
      </c>
      <c r="W1185" s="7">
        <v>0</v>
      </c>
      <c r="X1185" s="7">
        <v>0</v>
      </c>
      <c r="Y1185" s="7">
        <v>0</v>
      </c>
      <c r="Z1185" s="7">
        <v>0</v>
      </c>
      <c r="AA1185" s="7">
        <v>0</v>
      </c>
      <c r="AB1185" s="7">
        <v>0</v>
      </c>
      <c r="AC1185" s="6">
        <v>0</v>
      </c>
      <c r="AD1185" s="6">
        <v>0</v>
      </c>
      <c r="AE1185" s="6">
        <v>0</v>
      </c>
      <c r="AF1185" s="6">
        <v>0</v>
      </c>
      <c r="AG1185" s="6">
        <v>0</v>
      </c>
      <c r="AH1185" s="8">
        <v>0</v>
      </c>
      <c r="AI1185" s="8">
        <v>0</v>
      </c>
      <c r="AJ1185" s="8">
        <v>0</v>
      </c>
      <c r="AK1185" s="8">
        <v>0</v>
      </c>
      <c r="AL1185" s="8">
        <v>0</v>
      </c>
      <c r="AM1185" s="7">
        <v>0</v>
      </c>
      <c r="AN1185" s="7">
        <v>14</v>
      </c>
      <c r="AO1185" s="7">
        <v>0</v>
      </c>
      <c r="AP1185" s="7">
        <v>0</v>
      </c>
      <c r="AQ1185" s="7">
        <v>0</v>
      </c>
      <c r="AR1185" s="7">
        <f>F1185-W1185</f>
        <v>14</v>
      </c>
    </row>
    <row r="1186" spans="1:44" ht="16" x14ac:dyDescent="0.2">
      <c r="A1186" s="5" t="s">
        <v>3649</v>
      </c>
      <c r="C1186" t="s">
        <v>41</v>
      </c>
      <c r="D1186" t="s">
        <v>41</v>
      </c>
      <c r="E1186" t="s">
        <v>41</v>
      </c>
      <c r="F1186" s="6">
        <v>14</v>
      </c>
      <c r="G1186">
        <v>1943</v>
      </c>
      <c r="H1186" t="s">
        <v>46</v>
      </c>
      <c r="I1186" t="s">
        <v>46</v>
      </c>
      <c r="J1186" s="5" t="s">
        <v>3482</v>
      </c>
      <c r="K1186" s="13" t="s">
        <v>198</v>
      </c>
      <c r="L1186" t="s">
        <v>3650</v>
      </c>
      <c r="M1186" s="6">
        <v>0</v>
      </c>
      <c r="N1186" s="6">
        <v>14</v>
      </c>
      <c r="O1186" s="6">
        <v>0</v>
      </c>
      <c r="P1186" s="6">
        <v>0</v>
      </c>
      <c r="Q1186" s="6">
        <v>0</v>
      </c>
      <c r="R1186" s="6">
        <v>0</v>
      </c>
      <c r="S1186" s="6">
        <v>0</v>
      </c>
      <c r="T1186" s="6">
        <v>0</v>
      </c>
      <c r="U1186" s="6">
        <v>0</v>
      </c>
      <c r="V1186" s="6">
        <v>14</v>
      </c>
      <c r="W1186" s="7">
        <v>0</v>
      </c>
      <c r="X1186" s="7">
        <v>0</v>
      </c>
      <c r="Y1186" s="7">
        <v>0</v>
      </c>
      <c r="Z1186" s="7">
        <v>0</v>
      </c>
      <c r="AA1186" s="7">
        <v>0</v>
      </c>
      <c r="AB1186" s="7">
        <v>0</v>
      </c>
      <c r="AC1186" s="6">
        <v>0</v>
      </c>
      <c r="AD1186" s="6">
        <v>0</v>
      </c>
      <c r="AE1186" s="6">
        <v>0</v>
      </c>
      <c r="AF1186" s="6">
        <v>0</v>
      </c>
      <c r="AG1186" s="6">
        <v>0</v>
      </c>
      <c r="AH1186" s="8">
        <v>0</v>
      </c>
      <c r="AI1186" s="8">
        <v>0</v>
      </c>
      <c r="AJ1186" s="8">
        <v>0</v>
      </c>
      <c r="AK1186" s="8">
        <v>0</v>
      </c>
      <c r="AL1186" s="8">
        <v>0</v>
      </c>
      <c r="AM1186" s="7">
        <v>0</v>
      </c>
      <c r="AN1186" s="7">
        <v>14</v>
      </c>
      <c r="AO1186" s="7">
        <v>0</v>
      </c>
      <c r="AP1186" s="7">
        <v>0</v>
      </c>
      <c r="AQ1186" s="7">
        <v>0</v>
      </c>
      <c r="AR1186" s="7">
        <f>F1186-W1186</f>
        <v>14</v>
      </c>
    </row>
    <row r="1187" spans="1:44" ht="32" x14ac:dyDescent="0.2">
      <c r="A1187" s="5" t="s">
        <v>822</v>
      </c>
      <c r="C1187" t="s">
        <v>40</v>
      </c>
      <c r="D1187" t="s">
        <v>41</v>
      </c>
      <c r="E1187" t="s">
        <v>41</v>
      </c>
      <c r="F1187" s="6">
        <v>14</v>
      </c>
      <c r="G1187">
        <v>1977</v>
      </c>
      <c r="H1187" t="s">
        <v>72</v>
      </c>
      <c r="I1187" t="s">
        <v>934</v>
      </c>
      <c r="J1187" s="5" t="s">
        <v>3641</v>
      </c>
      <c r="K1187" s="13" t="s">
        <v>198</v>
      </c>
      <c r="L1187" t="s">
        <v>3642</v>
      </c>
      <c r="M1187" s="6">
        <v>0</v>
      </c>
      <c r="N1187" s="6">
        <v>14</v>
      </c>
      <c r="O1187" s="6">
        <v>0</v>
      </c>
      <c r="P1187" s="6">
        <v>0</v>
      </c>
      <c r="Q1187" s="6">
        <v>0</v>
      </c>
      <c r="R1187" s="6">
        <v>0</v>
      </c>
      <c r="S1187" s="6">
        <v>0</v>
      </c>
      <c r="T1187" s="6">
        <v>0</v>
      </c>
      <c r="U1187" s="6">
        <v>14</v>
      </c>
      <c r="V1187" s="6">
        <v>0</v>
      </c>
      <c r="W1187" s="7">
        <v>0</v>
      </c>
      <c r="X1187" s="7">
        <v>0</v>
      </c>
      <c r="Y1187" s="7">
        <v>0</v>
      </c>
      <c r="Z1187" s="7">
        <v>0</v>
      </c>
      <c r="AA1187" s="7">
        <v>0</v>
      </c>
      <c r="AB1187" s="7">
        <v>0</v>
      </c>
      <c r="AC1187" s="6">
        <v>0</v>
      </c>
      <c r="AD1187" s="6">
        <v>0</v>
      </c>
      <c r="AE1187" s="6">
        <v>0</v>
      </c>
      <c r="AF1187" s="6">
        <v>0</v>
      </c>
      <c r="AG1187" s="6">
        <v>0</v>
      </c>
      <c r="AH1187" s="8">
        <v>0</v>
      </c>
      <c r="AI1187" s="8">
        <v>0</v>
      </c>
      <c r="AJ1187" s="8">
        <v>0</v>
      </c>
      <c r="AK1187" s="8">
        <v>0</v>
      </c>
      <c r="AL1187" s="8">
        <v>0</v>
      </c>
      <c r="AM1187" s="7">
        <v>0</v>
      </c>
      <c r="AN1187" s="7">
        <v>14</v>
      </c>
      <c r="AO1187" s="7">
        <v>0</v>
      </c>
      <c r="AP1187" s="7">
        <v>0</v>
      </c>
      <c r="AQ1187" s="7">
        <v>0</v>
      </c>
      <c r="AR1187" s="7">
        <f>F1187-W1187</f>
        <v>14</v>
      </c>
    </row>
    <row r="1188" spans="1:44" ht="16" x14ac:dyDescent="0.2">
      <c r="A1188" s="5" t="s">
        <v>3627</v>
      </c>
      <c r="C1188" t="s">
        <v>41</v>
      </c>
      <c r="D1188" t="s">
        <v>41</v>
      </c>
      <c r="E1188" t="s">
        <v>373</v>
      </c>
      <c r="F1188" s="6">
        <v>14</v>
      </c>
      <c r="G1188">
        <v>2013</v>
      </c>
      <c r="H1188" t="s">
        <v>63</v>
      </c>
      <c r="I1188" t="s">
        <v>63</v>
      </c>
      <c r="J1188" s="5" t="s">
        <v>3628</v>
      </c>
      <c r="K1188" s="13" t="s">
        <v>376</v>
      </c>
      <c r="L1188" t="s">
        <v>3629</v>
      </c>
      <c r="M1188" s="6">
        <v>2</v>
      </c>
      <c r="N1188" s="6">
        <v>0</v>
      </c>
      <c r="O1188" s="6">
        <v>12</v>
      </c>
      <c r="P1188" s="6">
        <v>0</v>
      </c>
      <c r="Q1188" s="6">
        <v>0</v>
      </c>
      <c r="R1188" s="6">
        <v>0</v>
      </c>
      <c r="S1188" s="6">
        <v>14</v>
      </c>
      <c r="T1188" s="6">
        <v>0</v>
      </c>
      <c r="U1188" s="6">
        <v>0</v>
      </c>
      <c r="V1188" s="6">
        <v>0</v>
      </c>
      <c r="W1188" s="7">
        <v>0</v>
      </c>
      <c r="X1188" s="7">
        <v>0</v>
      </c>
      <c r="Y1188" s="7">
        <v>0</v>
      </c>
      <c r="Z1188" s="7">
        <v>0</v>
      </c>
      <c r="AA1188" s="7">
        <v>0</v>
      </c>
      <c r="AB1188" s="7">
        <v>0</v>
      </c>
      <c r="AC1188" s="6">
        <v>0</v>
      </c>
      <c r="AD1188" s="6">
        <v>0</v>
      </c>
      <c r="AE1188" s="6">
        <v>0</v>
      </c>
      <c r="AF1188" s="6">
        <v>0</v>
      </c>
      <c r="AG1188" s="6">
        <v>0</v>
      </c>
      <c r="AH1188" s="8">
        <v>0</v>
      </c>
      <c r="AI1188" s="8">
        <v>0</v>
      </c>
      <c r="AJ1188" s="8">
        <v>0</v>
      </c>
      <c r="AK1188" s="8">
        <v>0</v>
      </c>
      <c r="AL1188" s="8">
        <v>0</v>
      </c>
      <c r="AM1188" s="7">
        <v>2</v>
      </c>
      <c r="AN1188" s="7">
        <v>0</v>
      </c>
      <c r="AO1188" s="7">
        <v>12</v>
      </c>
      <c r="AP1188" s="7">
        <v>0</v>
      </c>
      <c r="AQ1188" s="7">
        <v>0</v>
      </c>
      <c r="AR1188" s="7">
        <f>F1188-W1188</f>
        <v>14</v>
      </c>
    </row>
    <row r="1189" spans="1:44" ht="16" x14ac:dyDescent="0.2">
      <c r="A1189" s="5" t="s">
        <v>3282</v>
      </c>
      <c r="C1189" t="s">
        <v>41</v>
      </c>
      <c r="D1189" t="s">
        <v>41</v>
      </c>
      <c r="E1189" t="s">
        <v>41</v>
      </c>
      <c r="F1189" s="6">
        <v>14</v>
      </c>
      <c r="G1189">
        <v>1956</v>
      </c>
      <c r="H1189" t="s">
        <v>63</v>
      </c>
      <c r="I1189" t="s">
        <v>63</v>
      </c>
      <c r="J1189" s="5" t="s">
        <v>3645</v>
      </c>
      <c r="K1189" s="13" t="s">
        <v>198</v>
      </c>
      <c r="L1189" t="s">
        <v>3646</v>
      </c>
      <c r="M1189" s="6">
        <v>14</v>
      </c>
      <c r="N1189" s="6">
        <v>0</v>
      </c>
      <c r="O1189" s="6">
        <v>0</v>
      </c>
      <c r="P1189" s="6">
        <v>0</v>
      </c>
      <c r="Q1189" s="6">
        <v>0</v>
      </c>
      <c r="R1189" s="6">
        <v>0</v>
      </c>
      <c r="S1189" s="6">
        <v>14</v>
      </c>
      <c r="T1189" s="6">
        <v>0</v>
      </c>
      <c r="U1189" s="6">
        <v>0</v>
      </c>
      <c r="V1189" s="6">
        <v>0</v>
      </c>
      <c r="W1189" s="7">
        <v>0</v>
      </c>
      <c r="X1189" s="7">
        <v>0</v>
      </c>
      <c r="Y1189" s="7">
        <v>0</v>
      </c>
      <c r="Z1189" s="7">
        <v>0</v>
      </c>
      <c r="AA1189" s="7">
        <v>0</v>
      </c>
      <c r="AB1189" s="7">
        <v>0</v>
      </c>
      <c r="AC1189" s="6">
        <v>0</v>
      </c>
      <c r="AD1189" s="6">
        <v>0</v>
      </c>
      <c r="AE1189" s="6">
        <v>0</v>
      </c>
      <c r="AF1189" s="6">
        <v>0</v>
      </c>
      <c r="AG1189" s="6">
        <v>0</v>
      </c>
      <c r="AH1189" s="8">
        <v>0</v>
      </c>
      <c r="AI1189" s="8">
        <v>0</v>
      </c>
      <c r="AJ1189" s="8">
        <v>0</v>
      </c>
      <c r="AK1189" s="8">
        <v>0</v>
      </c>
      <c r="AL1189" s="8">
        <v>0</v>
      </c>
      <c r="AM1189" s="7">
        <v>14</v>
      </c>
      <c r="AN1189" s="7">
        <v>0</v>
      </c>
      <c r="AO1189" s="7">
        <v>0</v>
      </c>
      <c r="AP1189" s="7">
        <v>0</v>
      </c>
      <c r="AQ1189" s="7">
        <v>0</v>
      </c>
      <c r="AR1189" s="7">
        <f>F1189-W1189</f>
        <v>14</v>
      </c>
    </row>
    <row r="1190" spans="1:44" ht="16" x14ac:dyDescent="0.2">
      <c r="A1190" s="5" t="s">
        <v>3638</v>
      </c>
      <c r="C1190" t="s">
        <v>41</v>
      </c>
      <c r="D1190" t="s">
        <v>41</v>
      </c>
      <c r="E1190" t="s">
        <v>373</v>
      </c>
      <c r="F1190" s="6">
        <v>14</v>
      </c>
      <c r="G1190">
        <v>1994</v>
      </c>
      <c r="H1190" t="s">
        <v>63</v>
      </c>
      <c r="I1190" t="s">
        <v>63</v>
      </c>
      <c r="J1190" s="5" t="s">
        <v>800</v>
      </c>
      <c r="K1190" s="13" t="s">
        <v>3639</v>
      </c>
      <c r="L1190" t="s">
        <v>3640</v>
      </c>
      <c r="M1190" s="6">
        <v>14</v>
      </c>
      <c r="N1190" s="6">
        <v>0</v>
      </c>
      <c r="O1190" s="6">
        <v>0</v>
      </c>
      <c r="P1190" s="6">
        <v>0</v>
      </c>
      <c r="Q1190" s="6">
        <v>0</v>
      </c>
      <c r="R1190" s="6">
        <v>0</v>
      </c>
      <c r="S1190" s="6">
        <v>14</v>
      </c>
      <c r="T1190" s="6">
        <v>0</v>
      </c>
      <c r="U1190" s="6">
        <v>0</v>
      </c>
      <c r="V1190" s="6">
        <v>0</v>
      </c>
      <c r="W1190" s="7">
        <v>0</v>
      </c>
      <c r="X1190" s="7">
        <v>0</v>
      </c>
      <c r="Y1190" s="7">
        <v>0</v>
      </c>
      <c r="Z1190" s="7">
        <v>0</v>
      </c>
      <c r="AA1190" s="7">
        <v>0</v>
      </c>
      <c r="AB1190" s="7">
        <v>0</v>
      </c>
      <c r="AC1190" s="6">
        <v>0</v>
      </c>
      <c r="AD1190" s="6">
        <v>0</v>
      </c>
      <c r="AE1190" s="6">
        <v>0</v>
      </c>
      <c r="AF1190" s="6">
        <v>0</v>
      </c>
      <c r="AG1190" s="6">
        <v>0</v>
      </c>
      <c r="AH1190" s="8">
        <v>0</v>
      </c>
      <c r="AI1190" s="8">
        <v>0</v>
      </c>
      <c r="AJ1190" s="8">
        <v>0</v>
      </c>
      <c r="AK1190" s="8">
        <v>0</v>
      </c>
      <c r="AL1190" s="8">
        <v>0</v>
      </c>
      <c r="AM1190" s="7">
        <v>14</v>
      </c>
      <c r="AN1190" s="7">
        <v>0</v>
      </c>
      <c r="AO1190" s="7">
        <v>0</v>
      </c>
      <c r="AP1190" s="7">
        <v>0</v>
      </c>
      <c r="AQ1190" s="7">
        <v>0</v>
      </c>
      <c r="AR1190" s="7">
        <f>F1190-W1190</f>
        <v>14</v>
      </c>
    </row>
    <row r="1191" spans="1:44" ht="32" x14ac:dyDescent="0.2">
      <c r="A1191" s="5" t="s">
        <v>3630</v>
      </c>
      <c r="C1191" t="s">
        <v>41</v>
      </c>
      <c r="D1191" t="s">
        <v>41</v>
      </c>
      <c r="E1191" t="s">
        <v>373</v>
      </c>
      <c r="F1191" s="6">
        <v>14</v>
      </c>
      <c r="G1191">
        <v>2013</v>
      </c>
      <c r="H1191" t="s">
        <v>46</v>
      </c>
      <c r="I1191" t="s">
        <v>46</v>
      </c>
      <c r="J1191" s="5" t="s">
        <v>3631</v>
      </c>
      <c r="K1191" s="13" t="s">
        <v>41</v>
      </c>
      <c r="M1191" s="6">
        <v>14</v>
      </c>
      <c r="N1191" s="6"/>
      <c r="O1191" s="6"/>
      <c r="P1191" s="6"/>
      <c r="Q1191" s="6"/>
      <c r="R1191" s="6">
        <v>0</v>
      </c>
      <c r="S1191" s="6">
        <v>0</v>
      </c>
      <c r="T1191" s="6">
        <v>0</v>
      </c>
      <c r="U1191" s="6">
        <v>0</v>
      </c>
      <c r="V1191" s="6">
        <v>14</v>
      </c>
      <c r="W1191" s="7">
        <v>0</v>
      </c>
      <c r="X1191" s="7">
        <v>0</v>
      </c>
      <c r="Y1191" s="7">
        <v>0</v>
      </c>
      <c r="Z1191" s="7">
        <v>0</v>
      </c>
      <c r="AA1191" s="7">
        <v>0</v>
      </c>
      <c r="AB1191" s="7">
        <v>0</v>
      </c>
      <c r="AC1191" s="6">
        <v>0</v>
      </c>
      <c r="AD1191" s="6">
        <v>0</v>
      </c>
      <c r="AE1191" s="6">
        <v>0</v>
      </c>
      <c r="AF1191" s="6">
        <v>0</v>
      </c>
      <c r="AG1191" s="6">
        <v>0</v>
      </c>
      <c r="AH1191" s="8">
        <v>0</v>
      </c>
      <c r="AI1191" s="8">
        <v>0</v>
      </c>
      <c r="AJ1191" s="8">
        <v>0</v>
      </c>
      <c r="AK1191" s="8">
        <v>0</v>
      </c>
      <c r="AL1191" s="8">
        <v>0</v>
      </c>
      <c r="AM1191" s="7">
        <v>14</v>
      </c>
      <c r="AN1191" s="7">
        <v>0</v>
      </c>
      <c r="AO1191" s="7">
        <v>0</v>
      </c>
      <c r="AP1191" s="7">
        <v>0</v>
      </c>
      <c r="AQ1191" s="7">
        <v>0</v>
      </c>
      <c r="AR1191" s="7">
        <f>F1191-W1191</f>
        <v>14</v>
      </c>
    </row>
    <row r="1192" spans="1:44" ht="16" x14ac:dyDescent="0.2">
      <c r="A1192" s="5" t="s">
        <v>3661</v>
      </c>
      <c r="C1192" t="s">
        <v>41</v>
      </c>
      <c r="D1192" t="s">
        <v>41</v>
      </c>
      <c r="E1192" t="s">
        <v>41</v>
      </c>
      <c r="F1192" s="6">
        <v>13</v>
      </c>
      <c r="G1192">
        <v>2007</v>
      </c>
      <c r="H1192" t="s">
        <v>87</v>
      </c>
      <c r="I1192" t="s">
        <v>87</v>
      </c>
      <c r="J1192" s="5" t="s">
        <v>1246</v>
      </c>
      <c r="K1192" s="13" t="s">
        <v>2101</v>
      </c>
      <c r="L1192" t="s">
        <v>3662</v>
      </c>
      <c r="M1192" s="6">
        <v>0</v>
      </c>
      <c r="N1192" s="6">
        <v>13</v>
      </c>
      <c r="O1192" s="6">
        <v>0</v>
      </c>
      <c r="P1192" s="6">
        <v>0</v>
      </c>
      <c r="Q1192" s="6">
        <v>0</v>
      </c>
      <c r="R1192" s="6">
        <v>0</v>
      </c>
      <c r="S1192" s="6">
        <v>0</v>
      </c>
      <c r="T1192" s="6">
        <v>0</v>
      </c>
      <c r="U1192" s="6">
        <v>0</v>
      </c>
      <c r="V1192" s="6">
        <v>13</v>
      </c>
      <c r="W1192" s="7">
        <v>13</v>
      </c>
      <c r="X1192" s="7">
        <v>13</v>
      </c>
      <c r="Y1192" s="7">
        <v>0</v>
      </c>
      <c r="Z1192" s="7">
        <v>0</v>
      </c>
      <c r="AA1192" s="7">
        <v>0</v>
      </c>
      <c r="AB1192" s="7">
        <v>0</v>
      </c>
      <c r="AC1192" s="6">
        <v>0</v>
      </c>
      <c r="AD1192" s="6">
        <v>0</v>
      </c>
      <c r="AE1192" s="6">
        <v>0</v>
      </c>
      <c r="AF1192" s="6">
        <v>0</v>
      </c>
      <c r="AG1192" s="6">
        <v>13</v>
      </c>
      <c r="AH1192" s="8">
        <v>0</v>
      </c>
      <c r="AI1192" s="8">
        <v>13</v>
      </c>
      <c r="AJ1192" s="8">
        <v>0</v>
      </c>
      <c r="AK1192" s="8">
        <v>0</v>
      </c>
      <c r="AL1192" s="8">
        <v>0</v>
      </c>
      <c r="AM1192" s="7">
        <v>0</v>
      </c>
      <c r="AN1192" s="7">
        <v>0</v>
      </c>
      <c r="AO1192" s="7">
        <v>0</v>
      </c>
      <c r="AP1192" s="7">
        <v>0</v>
      </c>
      <c r="AQ1192" s="7">
        <v>0</v>
      </c>
      <c r="AR1192" s="7">
        <f>F1192-W1192</f>
        <v>0</v>
      </c>
    </row>
    <row r="1193" spans="1:44" ht="16" x14ac:dyDescent="0.2">
      <c r="A1193" s="5" t="s">
        <v>3669</v>
      </c>
      <c r="C1193" t="s">
        <v>41</v>
      </c>
      <c r="D1193" t="s">
        <v>41</v>
      </c>
      <c r="E1193" t="s">
        <v>41</v>
      </c>
      <c r="F1193" s="6">
        <v>13</v>
      </c>
      <c r="G1193">
        <v>1988</v>
      </c>
      <c r="H1193" t="s">
        <v>720</v>
      </c>
      <c r="I1193" t="s">
        <v>3670</v>
      </c>
      <c r="J1193" s="5" t="s">
        <v>3369</v>
      </c>
      <c r="K1193" s="13" t="s">
        <v>198</v>
      </c>
      <c r="L1193" t="s">
        <v>3671</v>
      </c>
      <c r="M1193" s="6">
        <v>0</v>
      </c>
      <c r="N1193" s="6">
        <v>0</v>
      </c>
      <c r="O1193" s="6">
        <v>13</v>
      </c>
      <c r="P1193" s="6">
        <v>0</v>
      </c>
      <c r="Q1193" s="6">
        <v>0</v>
      </c>
      <c r="R1193" s="6">
        <v>0</v>
      </c>
      <c r="S1193" s="6">
        <v>0</v>
      </c>
      <c r="T1193" s="6">
        <v>0</v>
      </c>
      <c r="U1193" s="6">
        <v>0</v>
      </c>
      <c r="V1193" s="6">
        <v>13</v>
      </c>
      <c r="W1193" s="7">
        <v>13</v>
      </c>
      <c r="X1193" s="7">
        <v>0</v>
      </c>
      <c r="Y1193" s="7">
        <v>0</v>
      </c>
      <c r="Z1193" s="7">
        <v>13</v>
      </c>
      <c r="AA1193" s="7">
        <v>0</v>
      </c>
      <c r="AB1193" s="7">
        <v>0</v>
      </c>
      <c r="AC1193" s="6">
        <v>0</v>
      </c>
      <c r="AD1193" s="6">
        <v>0</v>
      </c>
      <c r="AE1193" s="6">
        <v>0</v>
      </c>
      <c r="AF1193" s="6">
        <v>0</v>
      </c>
      <c r="AG1193" s="6">
        <v>13</v>
      </c>
      <c r="AH1193" s="8">
        <v>0</v>
      </c>
      <c r="AI1193" s="8">
        <v>0</v>
      </c>
      <c r="AJ1193" s="8">
        <v>13</v>
      </c>
      <c r="AK1193" s="8">
        <v>0</v>
      </c>
      <c r="AL1193" s="8">
        <v>0</v>
      </c>
      <c r="AM1193" s="7">
        <v>0</v>
      </c>
      <c r="AN1193" s="7">
        <v>0</v>
      </c>
      <c r="AO1193" s="7">
        <v>0</v>
      </c>
      <c r="AP1193" s="7">
        <v>0</v>
      </c>
      <c r="AQ1193" s="7">
        <v>0</v>
      </c>
      <c r="AR1193" s="7">
        <f>F1193-W1193</f>
        <v>0</v>
      </c>
    </row>
    <row r="1194" spans="1:44" ht="16" x14ac:dyDescent="0.2">
      <c r="A1194" s="5" t="s">
        <v>3666</v>
      </c>
      <c r="C1194" t="s">
        <v>41</v>
      </c>
      <c r="D1194" t="s">
        <v>41</v>
      </c>
      <c r="E1194" t="s">
        <v>41</v>
      </c>
      <c r="F1194" s="6">
        <v>13</v>
      </c>
      <c r="G1194">
        <v>1990</v>
      </c>
      <c r="H1194" t="s">
        <v>63</v>
      </c>
      <c r="I1194" t="s">
        <v>412</v>
      </c>
      <c r="J1194" s="5" t="s">
        <v>800</v>
      </c>
      <c r="K1194" s="13" t="s">
        <v>3667</v>
      </c>
      <c r="L1194" t="s">
        <v>3668</v>
      </c>
      <c r="M1194" s="6">
        <v>0</v>
      </c>
      <c r="N1194" s="6">
        <v>0</v>
      </c>
      <c r="O1194" s="6">
        <v>0</v>
      </c>
      <c r="P1194" s="6">
        <v>13</v>
      </c>
      <c r="Q1194" s="6">
        <v>0</v>
      </c>
      <c r="R1194" s="6">
        <v>0</v>
      </c>
      <c r="S1194" s="6">
        <v>13</v>
      </c>
      <c r="T1194" s="6">
        <v>0</v>
      </c>
      <c r="U1194" s="6">
        <v>0</v>
      </c>
      <c r="V1194" s="6">
        <v>0</v>
      </c>
      <c r="W1194" s="7">
        <v>0</v>
      </c>
      <c r="X1194" s="7">
        <v>0</v>
      </c>
      <c r="Y1194" s="7">
        <v>0</v>
      </c>
      <c r="Z1194" s="7">
        <v>0</v>
      </c>
      <c r="AA1194" s="7">
        <v>0</v>
      </c>
      <c r="AB1194" s="7">
        <v>0</v>
      </c>
      <c r="AC1194" s="6">
        <v>0</v>
      </c>
      <c r="AD1194" s="6">
        <v>0</v>
      </c>
      <c r="AE1194" s="6">
        <v>0</v>
      </c>
      <c r="AF1194" s="6">
        <v>0</v>
      </c>
      <c r="AG1194" s="6">
        <v>0</v>
      </c>
      <c r="AH1194" s="8">
        <v>0</v>
      </c>
      <c r="AI1194" s="8">
        <v>0</v>
      </c>
      <c r="AJ1194" s="8">
        <v>0</v>
      </c>
      <c r="AK1194" s="8">
        <v>0</v>
      </c>
      <c r="AL1194" s="8">
        <v>0</v>
      </c>
      <c r="AM1194" s="7">
        <v>0</v>
      </c>
      <c r="AN1194" s="7">
        <v>0</v>
      </c>
      <c r="AO1194" s="7">
        <v>0</v>
      </c>
      <c r="AP1194" s="7">
        <v>13</v>
      </c>
      <c r="AQ1194" s="7">
        <v>0</v>
      </c>
      <c r="AR1194" s="7">
        <f>F1194-W1194</f>
        <v>13</v>
      </c>
    </row>
    <row r="1195" spans="1:44" ht="32" x14ac:dyDescent="0.2">
      <c r="A1195" s="5" t="s">
        <v>3656</v>
      </c>
      <c r="C1195" t="s">
        <v>41</v>
      </c>
      <c r="D1195" t="s">
        <v>41</v>
      </c>
      <c r="E1195" t="s">
        <v>41</v>
      </c>
      <c r="F1195" s="6">
        <v>13</v>
      </c>
      <c r="G1195">
        <v>2013</v>
      </c>
      <c r="H1195" t="s">
        <v>46</v>
      </c>
      <c r="I1195" t="s">
        <v>2175</v>
      </c>
      <c r="J1195" s="5" t="s">
        <v>3657</v>
      </c>
      <c r="K1195" s="13" t="s">
        <v>198</v>
      </c>
      <c r="L1195" t="s">
        <v>3658</v>
      </c>
      <c r="M1195" s="6">
        <v>0</v>
      </c>
      <c r="N1195" s="6">
        <v>13</v>
      </c>
      <c r="O1195" s="6">
        <v>0</v>
      </c>
      <c r="P1195" s="6">
        <v>0</v>
      </c>
      <c r="Q1195" s="6">
        <v>0</v>
      </c>
      <c r="R1195" s="6">
        <v>0</v>
      </c>
      <c r="S1195" s="6">
        <v>0</v>
      </c>
      <c r="T1195" s="6">
        <v>0</v>
      </c>
      <c r="U1195" s="6">
        <v>0</v>
      </c>
      <c r="V1195" s="6">
        <v>13</v>
      </c>
      <c r="W1195" s="7">
        <v>0</v>
      </c>
      <c r="X1195" s="7">
        <v>0</v>
      </c>
      <c r="Y1195" s="7">
        <v>0</v>
      </c>
      <c r="Z1195" s="7">
        <v>0</v>
      </c>
      <c r="AA1195" s="7">
        <v>0</v>
      </c>
      <c r="AB1195" s="7">
        <v>0</v>
      </c>
      <c r="AC1195" s="6">
        <v>0</v>
      </c>
      <c r="AD1195" s="6">
        <v>0</v>
      </c>
      <c r="AE1195" s="6">
        <v>0</v>
      </c>
      <c r="AF1195" s="6">
        <v>0</v>
      </c>
      <c r="AG1195" s="6">
        <v>0</v>
      </c>
      <c r="AH1195" s="8">
        <v>0</v>
      </c>
      <c r="AI1195" s="8">
        <v>0</v>
      </c>
      <c r="AJ1195" s="8">
        <v>0</v>
      </c>
      <c r="AK1195" s="8">
        <v>0</v>
      </c>
      <c r="AL1195" s="8">
        <v>0</v>
      </c>
      <c r="AM1195" s="7">
        <v>0</v>
      </c>
      <c r="AN1195" s="7">
        <v>13</v>
      </c>
      <c r="AO1195" s="7">
        <v>0</v>
      </c>
      <c r="AP1195" s="7">
        <v>0</v>
      </c>
      <c r="AQ1195" s="7">
        <v>0</v>
      </c>
      <c r="AR1195" s="7">
        <f>F1195-W1195</f>
        <v>13</v>
      </c>
    </row>
    <row r="1196" spans="1:44" ht="16" x14ac:dyDescent="0.2">
      <c r="A1196" s="5" t="s">
        <v>3663</v>
      </c>
      <c r="C1196" t="s">
        <v>41</v>
      </c>
      <c r="D1196" t="s">
        <v>41</v>
      </c>
      <c r="E1196" t="s">
        <v>373</v>
      </c>
      <c r="F1196" s="6">
        <v>13</v>
      </c>
      <c r="G1196">
        <v>2002</v>
      </c>
      <c r="H1196" t="s">
        <v>72</v>
      </c>
      <c r="I1196" t="s">
        <v>72</v>
      </c>
      <c r="J1196" s="5" t="s">
        <v>3664</v>
      </c>
      <c r="K1196" s="13" t="s">
        <v>1699</v>
      </c>
      <c r="L1196" t="s">
        <v>3665</v>
      </c>
      <c r="M1196" s="6">
        <v>0</v>
      </c>
      <c r="N1196" s="6">
        <v>0</v>
      </c>
      <c r="O1196" s="6">
        <v>13</v>
      </c>
      <c r="P1196" s="6">
        <v>0</v>
      </c>
      <c r="Q1196" s="6">
        <v>0</v>
      </c>
      <c r="R1196" s="6">
        <v>0</v>
      </c>
      <c r="S1196" s="6">
        <v>0</v>
      </c>
      <c r="T1196" s="6">
        <v>0</v>
      </c>
      <c r="U1196" s="6">
        <v>13</v>
      </c>
      <c r="V1196" s="6">
        <v>0</v>
      </c>
      <c r="W1196" s="7">
        <v>0</v>
      </c>
      <c r="X1196" s="7">
        <v>0</v>
      </c>
      <c r="Y1196" s="7">
        <v>0</v>
      </c>
      <c r="Z1196" s="7">
        <v>0</v>
      </c>
      <c r="AA1196" s="7">
        <v>0</v>
      </c>
      <c r="AB1196" s="7">
        <v>0</v>
      </c>
      <c r="AC1196" s="6">
        <v>0</v>
      </c>
      <c r="AD1196" s="6">
        <v>0</v>
      </c>
      <c r="AE1196" s="6">
        <v>0</v>
      </c>
      <c r="AF1196" s="6">
        <v>0</v>
      </c>
      <c r="AG1196" s="6">
        <v>0</v>
      </c>
      <c r="AH1196" s="8">
        <v>0</v>
      </c>
      <c r="AI1196" s="8">
        <v>0</v>
      </c>
      <c r="AJ1196" s="8">
        <v>0</v>
      </c>
      <c r="AK1196" s="8">
        <v>0</v>
      </c>
      <c r="AL1196" s="8">
        <v>0</v>
      </c>
      <c r="AM1196" s="7">
        <v>0</v>
      </c>
      <c r="AN1196" s="7">
        <v>0</v>
      </c>
      <c r="AO1196" s="7">
        <v>13</v>
      </c>
      <c r="AP1196" s="7">
        <v>0</v>
      </c>
      <c r="AQ1196" s="7">
        <v>0</v>
      </c>
      <c r="AR1196" s="7">
        <f>F1196-W1196</f>
        <v>13</v>
      </c>
    </row>
    <row r="1197" spans="1:44" ht="32" x14ac:dyDescent="0.2">
      <c r="A1197" s="5" t="s">
        <v>3659</v>
      </c>
      <c r="C1197" t="s">
        <v>41</v>
      </c>
      <c r="D1197" t="s">
        <v>41</v>
      </c>
      <c r="E1197" t="s">
        <v>373</v>
      </c>
      <c r="F1197" s="6">
        <v>13</v>
      </c>
      <c r="G1197">
        <v>2011</v>
      </c>
      <c r="H1197" t="s">
        <v>63</v>
      </c>
      <c r="I1197" t="s">
        <v>63</v>
      </c>
      <c r="J1197" s="5" t="s">
        <v>2350</v>
      </c>
      <c r="K1197" s="13" t="s">
        <v>3</v>
      </c>
      <c r="L1197" t="s">
        <v>3660</v>
      </c>
      <c r="M1197" s="6">
        <v>0</v>
      </c>
      <c r="N1197" s="6">
        <v>0</v>
      </c>
      <c r="O1197" s="6">
        <v>13</v>
      </c>
      <c r="P1197" s="6">
        <v>0</v>
      </c>
      <c r="Q1197" s="6">
        <v>0</v>
      </c>
      <c r="R1197" s="6">
        <v>0</v>
      </c>
      <c r="S1197" s="6">
        <v>13</v>
      </c>
      <c r="T1197" s="6">
        <v>0</v>
      </c>
      <c r="U1197" s="6">
        <v>0</v>
      </c>
      <c r="V1197" s="6">
        <v>0</v>
      </c>
      <c r="W1197" s="7">
        <v>0</v>
      </c>
      <c r="X1197" s="7">
        <v>0</v>
      </c>
      <c r="Y1197" s="7">
        <v>0</v>
      </c>
      <c r="Z1197" s="7">
        <v>0</v>
      </c>
      <c r="AA1197" s="7">
        <v>0</v>
      </c>
      <c r="AB1197" s="7">
        <v>0</v>
      </c>
      <c r="AC1197" s="6">
        <v>0</v>
      </c>
      <c r="AD1197" s="6">
        <v>0</v>
      </c>
      <c r="AE1197" s="6">
        <v>0</v>
      </c>
      <c r="AF1197" s="6">
        <v>0</v>
      </c>
      <c r="AG1197" s="6">
        <v>0</v>
      </c>
      <c r="AH1197" s="8">
        <v>0</v>
      </c>
      <c r="AI1197" s="8">
        <v>0</v>
      </c>
      <c r="AJ1197" s="8">
        <v>0</v>
      </c>
      <c r="AK1197" s="8">
        <v>0</v>
      </c>
      <c r="AL1197" s="8">
        <v>0</v>
      </c>
      <c r="AM1197" s="7">
        <v>0</v>
      </c>
      <c r="AN1197" s="7">
        <v>0</v>
      </c>
      <c r="AO1197" s="7">
        <v>13</v>
      </c>
      <c r="AP1197" s="7">
        <v>0</v>
      </c>
      <c r="AQ1197" s="7">
        <v>0</v>
      </c>
      <c r="AR1197" s="7">
        <f>F1197-W1197</f>
        <v>13</v>
      </c>
    </row>
    <row r="1198" spans="1:44" ht="16" x14ac:dyDescent="0.2">
      <c r="A1198" s="5" t="s">
        <v>3672</v>
      </c>
      <c r="C1198" t="s">
        <v>41</v>
      </c>
      <c r="D1198" t="s">
        <v>41</v>
      </c>
      <c r="E1198" t="s">
        <v>41</v>
      </c>
      <c r="F1198" s="6">
        <v>13</v>
      </c>
      <c r="G1198">
        <v>1957</v>
      </c>
      <c r="H1198" t="s">
        <v>46</v>
      </c>
      <c r="I1198" t="s">
        <v>46</v>
      </c>
      <c r="J1198" s="5" t="s">
        <v>2944</v>
      </c>
      <c r="K1198" s="13" t="s">
        <v>198</v>
      </c>
      <c r="L1198" t="s">
        <v>3673</v>
      </c>
      <c r="M1198" s="6">
        <v>13</v>
      </c>
      <c r="N1198" s="6">
        <v>0</v>
      </c>
      <c r="O1198" s="6">
        <v>0</v>
      </c>
      <c r="P1198" s="6">
        <v>0</v>
      </c>
      <c r="Q1198" s="6">
        <v>0</v>
      </c>
      <c r="R1198" s="6">
        <v>0</v>
      </c>
      <c r="S1198" s="6">
        <v>0</v>
      </c>
      <c r="T1198" s="6">
        <v>0</v>
      </c>
      <c r="U1198" s="6">
        <v>0</v>
      </c>
      <c r="V1198" s="6">
        <v>13</v>
      </c>
      <c r="W1198" s="7">
        <v>0</v>
      </c>
      <c r="X1198" s="7">
        <v>0</v>
      </c>
      <c r="Y1198" s="7">
        <v>0</v>
      </c>
      <c r="Z1198" s="7">
        <v>0</v>
      </c>
      <c r="AA1198" s="7">
        <v>0</v>
      </c>
      <c r="AB1198" s="7">
        <v>0</v>
      </c>
      <c r="AC1198" s="6">
        <v>0</v>
      </c>
      <c r="AD1198" s="6">
        <v>0</v>
      </c>
      <c r="AE1198" s="6">
        <v>0</v>
      </c>
      <c r="AF1198" s="6">
        <v>0</v>
      </c>
      <c r="AG1198" s="6">
        <v>0</v>
      </c>
      <c r="AH1198" s="8">
        <v>0</v>
      </c>
      <c r="AI1198" s="8">
        <v>0</v>
      </c>
      <c r="AJ1198" s="8">
        <v>0</v>
      </c>
      <c r="AK1198" s="8">
        <v>0</v>
      </c>
      <c r="AL1198" s="8">
        <v>0</v>
      </c>
      <c r="AM1198" s="7">
        <v>13</v>
      </c>
      <c r="AN1198" s="7">
        <v>0</v>
      </c>
      <c r="AO1198" s="7">
        <v>0</v>
      </c>
      <c r="AP1198" s="7">
        <v>0</v>
      </c>
      <c r="AQ1198" s="7">
        <v>0</v>
      </c>
      <c r="AR1198" s="7">
        <f>F1198-W1198</f>
        <v>13</v>
      </c>
    </row>
    <row r="1199" spans="1:44" ht="16" x14ac:dyDescent="0.2">
      <c r="A1199" s="5" t="s">
        <v>3654</v>
      </c>
      <c r="C1199" t="s">
        <v>41</v>
      </c>
      <c r="D1199" t="s">
        <v>41</v>
      </c>
      <c r="E1199" t="s">
        <v>373</v>
      </c>
      <c r="F1199" s="6">
        <v>13</v>
      </c>
      <c r="G1199">
        <v>2017</v>
      </c>
      <c r="H1199" t="s">
        <v>72</v>
      </c>
      <c r="I1199" t="s">
        <v>72</v>
      </c>
      <c r="J1199" s="5" t="s">
        <v>3655</v>
      </c>
      <c r="K1199" s="13" t="s">
        <v>41</v>
      </c>
      <c r="M1199" s="6"/>
      <c r="N1199" s="6"/>
      <c r="O1199" s="6"/>
      <c r="P1199" s="6">
        <v>13</v>
      </c>
      <c r="Q1199" s="6"/>
      <c r="R1199" s="6">
        <v>0</v>
      </c>
      <c r="S1199" s="6">
        <v>0</v>
      </c>
      <c r="T1199" s="6">
        <v>0</v>
      </c>
      <c r="U1199" s="6">
        <v>13</v>
      </c>
      <c r="V1199" s="6">
        <v>0</v>
      </c>
      <c r="W1199" s="7">
        <v>0</v>
      </c>
      <c r="X1199" s="7">
        <v>0</v>
      </c>
      <c r="Y1199" s="7">
        <v>0</v>
      </c>
      <c r="Z1199" s="7">
        <v>0</v>
      </c>
      <c r="AA1199" s="7">
        <v>0</v>
      </c>
      <c r="AB1199" s="7">
        <v>0</v>
      </c>
      <c r="AC1199" s="6">
        <v>0</v>
      </c>
      <c r="AD1199" s="6">
        <v>0</v>
      </c>
      <c r="AE1199" s="6">
        <v>0</v>
      </c>
      <c r="AF1199" s="6">
        <v>0</v>
      </c>
      <c r="AG1199" s="6">
        <v>0</v>
      </c>
      <c r="AH1199" s="8">
        <v>0</v>
      </c>
      <c r="AI1199" s="8">
        <v>0</v>
      </c>
      <c r="AJ1199" s="8">
        <v>0</v>
      </c>
      <c r="AK1199" s="8">
        <v>0</v>
      </c>
      <c r="AL1199" s="8">
        <v>0</v>
      </c>
      <c r="AM1199" s="7">
        <v>0</v>
      </c>
      <c r="AN1199" s="7">
        <v>0</v>
      </c>
      <c r="AO1199" s="7">
        <v>0</v>
      </c>
      <c r="AP1199" s="7">
        <v>13</v>
      </c>
      <c r="AQ1199" s="7">
        <v>0</v>
      </c>
      <c r="AR1199" s="7">
        <f>F1199-W1199</f>
        <v>13</v>
      </c>
    </row>
    <row r="1200" spans="1:44" ht="16" x14ac:dyDescent="0.2">
      <c r="A1200" s="5" t="s">
        <v>3677</v>
      </c>
      <c r="C1200" t="s">
        <v>41</v>
      </c>
      <c r="D1200" t="s">
        <v>41</v>
      </c>
      <c r="E1200" t="s">
        <v>41</v>
      </c>
      <c r="F1200" s="6">
        <v>12</v>
      </c>
      <c r="G1200">
        <v>1944</v>
      </c>
      <c r="H1200" t="s">
        <v>46</v>
      </c>
      <c r="I1200" t="s">
        <v>46</v>
      </c>
      <c r="J1200" s="5" t="s">
        <v>3227</v>
      </c>
      <c r="K1200" s="13" t="s">
        <v>198</v>
      </c>
      <c r="L1200" t="s">
        <v>3678</v>
      </c>
      <c r="M1200" s="6">
        <v>0</v>
      </c>
      <c r="N1200" s="6">
        <v>12</v>
      </c>
      <c r="O1200" s="6">
        <v>0</v>
      </c>
      <c r="P1200" s="6">
        <v>0</v>
      </c>
      <c r="Q1200" s="6">
        <v>0</v>
      </c>
      <c r="R1200" s="6">
        <v>0</v>
      </c>
      <c r="S1200" s="6">
        <v>0</v>
      </c>
      <c r="T1200" s="6">
        <v>0</v>
      </c>
      <c r="U1200" s="6">
        <v>0</v>
      </c>
      <c r="V1200" s="6">
        <v>12</v>
      </c>
      <c r="W1200" s="7">
        <v>0</v>
      </c>
      <c r="X1200" s="7">
        <v>0</v>
      </c>
      <c r="Y1200" s="7">
        <v>0</v>
      </c>
      <c r="Z1200" s="7">
        <v>0</v>
      </c>
      <c r="AA1200" s="7">
        <v>0</v>
      </c>
      <c r="AB1200" s="7">
        <v>0</v>
      </c>
      <c r="AC1200" s="6">
        <v>0</v>
      </c>
      <c r="AD1200" s="6">
        <v>0</v>
      </c>
      <c r="AE1200" s="6">
        <v>0</v>
      </c>
      <c r="AF1200" s="6">
        <v>0</v>
      </c>
      <c r="AG1200" s="6">
        <v>0</v>
      </c>
      <c r="AH1200" s="8">
        <v>0</v>
      </c>
      <c r="AI1200" s="8">
        <v>0</v>
      </c>
      <c r="AJ1200" s="8">
        <v>0</v>
      </c>
      <c r="AK1200" s="8">
        <v>0</v>
      </c>
      <c r="AL1200" s="8">
        <v>0</v>
      </c>
      <c r="AM1200" s="7">
        <v>0</v>
      </c>
      <c r="AN1200" s="7">
        <v>12</v>
      </c>
      <c r="AO1200" s="7">
        <v>0</v>
      </c>
      <c r="AP1200" s="7">
        <v>0</v>
      </c>
      <c r="AQ1200" s="7">
        <v>0</v>
      </c>
      <c r="AR1200" s="7">
        <f>F1200-W1200</f>
        <v>12</v>
      </c>
    </row>
    <row r="1201" spans="1:44" ht="16" x14ac:dyDescent="0.2">
      <c r="A1201" s="5" t="s">
        <v>3679</v>
      </c>
      <c r="C1201" t="s">
        <v>41</v>
      </c>
      <c r="D1201" t="s">
        <v>41</v>
      </c>
      <c r="E1201" t="s">
        <v>41</v>
      </c>
      <c r="F1201" s="6">
        <v>12</v>
      </c>
      <c r="G1201">
        <v>1938</v>
      </c>
      <c r="H1201" t="s">
        <v>46</v>
      </c>
      <c r="I1201" t="s">
        <v>46</v>
      </c>
      <c r="J1201" s="5" t="s">
        <v>3251</v>
      </c>
      <c r="K1201" s="13" t="s">
        <v>198</v>
      </c>
      <c r="L1201" t="s">
        <v>3680</v>
      </c>
      <c r="M1201" s="6">
        <v>0</v>
      </c>
      <c r="N1201" s="6">
        <v>0</v>
      </c>
      <c r="O1201" s="6">
        <v>12</v>
      </c>
      <c r="P1201" s="6">
        <v>0</v>
      </c>
      <c r="Q1201" s="6">
        <v>0</v>
      </c>
      <c r="R1201" s="6">
        <v>0</v>
      </c>
      <c r="S1201" s="6">
        <v>0</v>
      </c>
      <c r="T1201" s="6">
        <v>0</v>
      </c>
      <c r="U1201" s="6">
        <v>0</v>
      </c>
      <c r="V1201" s="6">
        <v>12</v>
      </c>
      <c r="W1201" s="7">
        <v>0</v>
      </c>
      <c r="X1201" s="7">
        <v>0</v>
      </c>
      <c r="Y1201" s="7">
        <v>0</v>
      </c>
      <c r="Z1201" s="7">
        <v>0</v>
      </c>
      <c r="AA1201" s="7">
        <v>0</v>
      </c>
      <c r="AB1201" s="7">
        <v>0</v>
      </c>
      <c r="AC1201" s="6">
        <v>0</v>
      </c>
      <c r="AD1201" s="6">
        <v>0</v>
      </c>
      <c r="AE1201" s="6">
        <v>0</v>
      </c>
      <c r="AF1201" s="6">
        <v>0</v>
      </c>
      <c r="AG1201" s="6">
        <v>0</v>
      </c>
      <c r="AH1201" s="8">
        <v>0</v>
      </c>
      <c r="AI1201" s="8">
        <v>0</v>
      </c>
      <c r="AJ1201" s="8">
        <v>0</v>
      </c>
      <c r="AK1201" s="8">
        <v>0</v>
      </c>
      <c r="AL1201" s="8">
        <v>0</v>
      </c>
      <c r="AM1201" s="7">
        <v>0</v>
      </c>
      <c r="AN1201" s="7">
        <v>0</v>
      </c>
      <c r="AO1201" s="7">
        <v>12</v>
      </c>
      <c r="AP1201" s="7">
        <v>0</v>
      </c>
      <c r="AQ1201" s="7">
        <v>0</v>
      </c>
      <c r="AR1201" s="7">
        <f>F1201-W1201</f>
        <v>12</v>
      </c>
    </row>
    <row r="1202" spans="1:44" ht="16" x14ac:dyDescent="0.2">
      <c r="A1202" s="5" t="s">
        <v>3681</v>
      </c>
      <c r="C1202" t="s">
        <v>41</v>
      </c>
      <c r="D1202" t="s">
        <v>41</v>
      </c>
      <c r="E1202" t="s">
        <v>41</v>
      </c>
      <c r="F1202" s="6">
        <v>12</v>
      </c>
      <c r="G1202">
        <v>1938</v>
      </c>
      <c r="H1202" t="s">
        <v>46</v>
      </c>
      <c r="I1202" t="s">
        <v>46</v>
      </c>
      <c r="J1202" s="5" t="s">
        <v>3048</v>
      </c>
      <c r="K1202" s="13" t="s">
        <v>114</v>
      </c>
      <c r="L1202" t="s">
        <v>3682</v>
      </c>
      <c r="M1202" s="6">
        <v>0</v>
      </c>
      <c r="N1202" s="6">
        <v>12</v>
      </c>
      <c r="O1202" s="6">
        <v>0</v>
      </c>
      <c r="P1202" s="6">
        <v>0</v>
      </c>
      <c r="Q1202" s="6">
        <v>0</v>
      </c>
      <c r="R1202" s="6">
        <v>0</v>
      </c>
      <c r="S1202" s="6">
        <v>0</v>
      </c>
      <c r="T1202" s="6">
        <v>0</v>
      </c>
      <c r="U1202" s="6">
        <v>0</v>
      </c>
      <c r="V1202" s="6">
        <v>12</v>
      </c>
      <c r="W1202" s="7">
        <v>0</v>
      </c>
      <c r="X1202" s="7">
        <v>0</v>
      </c>
      <c r="Y1202" s="7">
        <v>0</v>
      </c>
      <c r="Z1202" s="7">
        <v>0</v>
      </c>
      <c r="AA1202" s="7">
        <v>0</v>
      </c>
      <c r="AB1202" s="7">
        <v>0</v>
      </c>
      <c r="AC1202" s="6">
        <v>0</v>
      </c>
      <c r="AD1202" s="6">
        <v>0</v>
      </c>
      <c r="AE1202" s="6">
        <v>0</v>
      </c>
      <c r="AF1202" s="6">
        <v>0</v>
      </c>
      <c r="AG1202" s="6">
        <v>0</v>
      </c>
      <c r="AH1202" s="8">
        <v>0</v>
      </c>
      <c r="AI1202" s="8">
        <v>0</v>
      </c>
      <c r="AJ1202" s="8">
        <v>0</v>
      </c>
      <c r="AK1202" s="8">
        <v>0</v>
      </c>
      <c r="AL1202" s="8">
        <v>0</v>
      </c>
      <c r="AM1202" s="7">
        <v>0</v>
      </c>
      <c r="AN1202" s="7">
        <v>12</v>
      </c>
      <c r="AO1202" s="7">
        <v>0</v>
      </c>
      <c r="AP1202" s="7">
        <v>0</v>
      </c>
      <c r="AQ1202" s="7">
        <v>0</v>
      </c>
      <c r="AR1202" s="7">
        <f>F1202-W1202</f>
        <v>12</v>
      </c>
    </row>
    <row r="1203" spans="1:44" ht="32" x14ac:dyDescent="0.2">
      <c r="A1203" s="5" t="s">
        <v>3674</v>
      </c>
      <c r="C1203" t="s">
        <v>41</v>
      </c>
      <c r="D1203" t="s">
        <v>41</v>
      </c>
      <c r="E1203" t="s">
        <v>41</v>
      </c>
      <c r="F1203" s="6">
        <v>12</v>
      </c>
      <c r="G1203">
        <v>1990</v>
      </c>
      <c r="H1203" t="s">
        <v>63</v>
      </c>
      <c r="I1203" t="s">
        <v>3675</v>
      </c>
      <c r="J1203" s="5" t="s">
        <v>800</v>
      </c>
      <c r="K1203" s="13" t="s">
        <v>44</v>
      </c>
      <c r="L1203" t="s">
        <v>3676</v>
      </c>
      <c r="M1203" s="6">
        <v>12</v>
      </c>
      <c r="N1203" s="6">
        <v>0</v>
      </c>
      <c r="O1203" s="6">
        <v>0</v>
      </c>
      <c r="P1203" s="6">
        <v>0</v>
      </c>
      <c r="Q1203" s="6">
        <v>0</v>
      </c>
      <c r="R1203" s="6">
        <v>0</v>
      </c>
      <c r="S1203" s="6">
        <v>12</v>
      </c>
      <c r="T1203" s="6">
        <v>0</v>
      </c>
      <c r="U1203" s="6">
        <v>0</v>
      </c>
      <c r="V1203" s="6">
        <v>0</v>
      </c>
      <c r="W1203" s="7">
        <v>0</v>
      </c>
      <c r="X1203" s="7">
        <v>0</v>
      </c>
      <c r="Y1203" s="7">
        <v>0</v>
      </c>
      <c r="Z1203" s="7">
        <v>0</v>
      </c>
      <c r="AA1203" s="7">
        <v>0</v>
      </c>
      <c r="AB1203" s="7">
        <v>0</v>
      </c>
      <c r="AC1203" s="6">
        <v>0</v>
      </c>
      <c r="AD1203" s="6">
        <v>0</v>
      </c>
      <c r="AE1203" s="6">
        <v>0</v>
      </c>
      <c r="AF1203" s="6">
        <v>0</v>
      </c>
      <c r="AG1203" s="6">
        <v>0</v>
      </c>
      <c r="AH1203" s="8">
        <v>0</v>
      </c>
      <c r="AI1203" s="8">
        <v>0</v>
      </c>
      <c r="AJ1203" s="8">
        <v>0</v>
      </c>
      <c r="AK1203" s="8">
        <v>0</v>
      </c>
      <c r="AL1203" s="8">
        <v>0</v>
      </c>
      <c r="AM1203" s="7">
        <v>12</v>
      </c>
      <c r="AN1203" s="7">
        <v>0</v>
      </c>
      <c r="AO1203" s="7">
        <v>0</v>
      </c>
      <c r="AP1203" s="7">
        <v>0</v>
      </c>
      <c r="AQ1203" s="7">
        <v>0</v>
      </c>
      <c r="AR1203" s="7">
        <f>F1203-W1203</f>
        <v>12</v>
      </c>
    </row>
    <row r="1204" spans="1:44" ht="16" x14ac:dyDescent="0.2">
      <c r="A1204" s="5" t="s">
        <v>3683</v>
      </c>
      <c r="C1204" t="s">
        <v>41</v>
      </c>
      <c r="D1204" t="s">
        <v>41</v>
      </c>
      <c r="E1204" t="s">
        <v>41</v>
      </c>
      <c r="F1204" s="6">
        <v>11</v>
      </c>
      <c r="G1204">
        <v>2012</v>
      </c>
      <c r="H1204" t="s">
        <v>63</v>
      </c>
      <c r="I1204" t="s">
        <v>63</v>
      </c>
      <c r="J1204" s="5" t="s">
        <v>922</v>
      </c>
      <c r="K1204" s="13" t="s">
        <v>198</v>
      </c>
      <c r="L1204" t="s">
        <v>3684</v>
      </c>
      <c r="M1204" s="6">
        <v>0</v>
      </c>
      <c r="N1204" s="6">
        <v>11</v>
      </c>
      <c r="O1204" s="6">
        <v>0</v>
      </c>
      <c r="P1204" s="6">
        <v>0</v>
      </c>
      <c r="Q1204" s="6">
        <v>0</v>
      </c>
      <c r="R1204" s="6">
        <v>0</v>
      </c>
      <c r="S1204" s="6">
        <v>0</v>
      </c>
      <c r="T1204" s="6">
        <v>0</v>
      </c>
      <c r="U1204" s="6">
        <v>0</v>
      </c>
      <c r="V1204" s="6">
        <v>11</v>
      </c>
      <c r="W1204" s="7">
        <v>11</v>
      </c>
      <c r="X1204" s="7">
        <v>0</v>
      </c>
      <c r="Y1204" s="7">
        <v>11</v>
      </c>
      <c r="Z1204" s="7">
        <v>0</v>
      </c>
      <c r="AA1204" s="7">
        <v>0</v>
      </c>
      <c r="AB1204" s="7">
        <v>0</v>
      </c>
      <c r="AC1204" s="6">
        <v>0</v>
      </c>
      <c r="AD1204" s="6">
        <v>0</v>
      </c>
      <c r="AE1204" s="6">
        <v>0</v>
      </c>
      <c r="AF1204" s="6">
        <v>0</v>
      </c>
      <c r="AG1204" s="6">
        <v>11</v>
      </c>
      <c r="AH1204" s="8">
        <v>0</v>
      </c>
      <c r="AI1204" s="8">
        <v>11</v>
      </c>
      <c r="AJ1204" s="8">
        <v>0</v>
      </c>
      <c r="AK1204" s="8">
        <v>0</v>
      </c>
      <c r="AL1204" s="8">
        <v>0</v>
      </c>
      <c r="AM1204" s="7">
        <v>0</v>
      </c>
      <c r="AN1204" s="7">
        <v>0</v>
      </c>
      <c r="AO1204" s="7">
        <v>0</v>
      </c>
      <c r="AP1204" s="7">
        <v>0</v>
      </c>
      <c r="AQ1204" s="7">
        <v>0</v>
      </c>
      <c r="AR1204" s="7">
        <f>F1204-W1204</f>
        <v>0</v>
      </c>
    </row>
    <row r="1205" spans="1:44" ht="16" x14ac:dyDescent="0.2">
      <c r="A1205" s="5" t="s">
        <v>3685</v>
      </c>
      <c r="C1205" t="s">
        <v>41</v>
      </c>
      <c r="D1205" t="s">
        <v>41</v>
      </c>
      <c r="E1205" t="s">
        <v>41</v>
      </c>
      <c r="F1205" s="6">
        <v>11</v>
      </c>
      <c r="G1205">
        <v>1976</v>
      </c>
      <c r="H1205" t="s">
        <v>46</v>
      </c>
      <c r="I1205" t="s">
        <v>46</v>
      </c>
      <c r="J1205" s="5" t="s">
        <v>3313</v>
      </c>
      <c r="K1205" s="13" t="s">
        <v>481</v>
      </c>
      <c r="L1205" t="s">
        <v>3686</v>
      </c>
      <c r="M1205" s="6">
        <v>0</v>
      </c>
      <c r="N1205" s="6">
        <v>0</v>
      </c>
      <c r="O1205" s="6">
        <v>11</v>
      </c>
      <c r="P1205" s="6">
        <v>0</v>
      </c>
      <c r="Q1205" s="6">
        <v>0</v>
      </c>
      <c r="R1205" s="6">
        <v>0</v>
      </c>
      <c r="S1205" s="6">
        <v>0</v>
      </c>
      <c r="T1205" s="6">
        <v>0</v>
      </c>
      <c r="U1205" s="6">
        <v>0</v>
      </c>
      <c r="V1205" s="6">
        <v>11</v>
      </c>
      <c r="W1205" s="7">
        <v>0</v>
      </c>
      <c r="X1205" s="7">
        <v>0</v>
      </c>
      <c r="Y1205" s="7">
        <v>0</v>
      </c>
      <c r="Z1205" s="7">
        <v>0</v>
      </c>
      <c r="AA1205" s="7">
        <v>0</v>
      </c>
      <c r="AB1205" s="7">
        <v>0</v>
      </c>
      <c r="AC1205" s="6">
        <v>0</v>
      </c>
      <c r="AD1205" s="6">
        <v>0</v>
      </c>
      <c r="AE1205" s="6">
        <v>0</v>
      </c>
      <c r="AF1205" s="6">
        <v>0</v>
      </c>
      <c r="AG1205" s="6">
        <v>0</v>
      </c>
      <c r="AH1205" s="8">
        <v>0</v>
      </c>
      <c r="AI1205" s="8">
        <v>0</v>
      </c>
      <c r="AJ1205" s="8">
        <v>0</v>
      </c>
      <c r="AK1205" s="8">
        <v>0</v>
      </c>
      <c r="AL1205" s="8">
        <v>0</v>
      </c>
      <c r="AM1205" s="7">
        <v>0</v>
      </c>
      <c r="AN1205" s="7">
        <v>0</v>
      </c>
      <c r="AO1205" s="7">
        <v>11</v>
      </c>
      <c r="AP1205" s="7">
        <v>0</v>
      </c>
      <c r="AQ1205" s="7">
        <v>0</v>
      </c>
      <c r="AR1205" s="7">
        <f>F1205-W1205</f>
        <v>11</v>
      </c>
    </row>
    <row r="1206" spans="1:44" ht="16" x14ac:dyDescent="0.2">
      <c r="A1206" s="5" t="s">
        <v>3687</v>
      </c>
      <c r="C1206" t="s">
        <v>41</v>
      </c>
      <c r="D1206" t="s">
        <v>41</v>
      </c>
      <c r="E1206" t="s">
        <v>41</v>
      </c>
      <c r="F1206" s="6">
        <v>11</v>
      </c>
      <c r="G1206">
        <v>1968</v>
      </c>
      <c r="H1206" t="s">
        <v>46</v>
      </c>
      <c r="I1206" t="s">
        <v>46</v>
      </c>
      <c r="J1206" s="5" t="s">
        <v>3514</v>
      </c>
      <c r="K1206" s="13" t="s">
        <v>198</v>
      </c>
      <c r="L1206" t="s">
        <v>3688</v>
      </c>
      <c r="M1206" s="6">
        <v>0</v>
      </c>
      <c r="N1206" s="6">
        <v>0</v>
      </c>
      <c r="O1206" s="6">
        <v>11</v>
      </c>
      <c r="P1206" s="6">
        <v>0</v>
      </c>
      <c r="Q1206" s="6">
        <v>0</v>
      </c>
      <c r="R1206" s="6">
        <v>0</v>
      </c>
      <c r="S1206" s="6">
        <v>0</v>
      </c>
      <c r="T1206" s="6">
        <v>0</v>
      </c>
      <c r="U1206" s="6">
        <v>0</v>
      </c>
      <c r="V1206" s="6">
        <v>11</v>
      </c>
      <c r="W1206" s="7">
        <v>0</v>
      </c>
      <c r="X1206" s="7">
        <v>0</v>
      </c>
      <c r="Y1206" s="7">
        <v>0</v>
      </c>
      <c r="Z1206" s="7">
        <v>0</v>
      </c>
      <c r="AA1206" s="7">
        <v>0</v>
      </c>
      <c r="AB1206" s="7">
        <v>0</v>
      </c>
      <c r="AC1206" s="6">
        <v>0</v>
      </c>
      <c r="AD1206" s="6">
        <v>0</v>
      </c>
      <c r="AE1206" s="6">
        <v>0</v>
      </c>
      <c r="AF1206" s="6">
        <v>0</v>
      </c>
      <c r="AG1206" s="6">
        <v>0</v>
      </c>
      <c r="AH1206" s="8">
        <v>0</v>
      </c>
      <c r="AI1206" s="8">
        <v>0</v>
      </c>
      <c r="AJ1206" s="8">
        <v>0</v>
      </c>
      <c r="AK1206" s="8">
        <v>0</v>
      </c>
      <c r="AL1206" s="8">
        <v>0</v>
      </c>
      <c r="AM1206" s="7">
        <v>0</v>
      </c>
      <c r="AN1206" s="7">
        <v>0</v>
      </c>
      <c r="AO1206" s="7">
        <v>11</v>
      </c>
      <c r="AP1206" s="7">
        <v>0</v>
      </c>
      <c r="AQ1206" s="7">
        <v>0</v>
      </c>
      <c r="AR1206" s="7">
        <f>F1206-W1206</f>
        <v>11</v>
      </c>
    </row>
    <row r="1207" spans="1:44" ht="16" x14ac:dyDescent="0.2">
      <c r="A1207" s="5" t="s">
        <v>3689</v>
      </c>
      <c r="C1207" t="s">
        <v>41</v>
      </c>
      <c r="D1207" t="s">
        <v>41</v>
      </c>
      <c r="E1207" t="s">
        <v>41</v>
      </c>
      <c r="F1207" s="6">
        <v>11</v>
      </c>
      <c r="G1207">
        <v>1957</v>
      </c>
      <c r="H1207" t="s">
        <v>46</v>
      </c>
      <c r="I1207" t="s">
        <v>46</v>
      </c>
      <c r="J1207" s="5" t="s">
        <v>3690</v>
      </c>
      <c r="K1207" s="13" t="s">
        <v>414</v>
      </c>
      <c r="L1207" t="s">
        <v>3691</v>
      </c>
      <c r="M1207" s="6">
        <v>0</v>
      </c>
      <c r="N1207" s="6">
        <v>11</v>
      </c>
      <c r="O1207" s="6">
        <v>0</v>
      </c>
      <c r="P1207" s="6">
        <v>0</v>
      </c>
      <c r="Q1207" s="6">
        <v>0</v>
      </c>
      <c r="R1207" s="6">
        <v>0</v>
      </c>
      <c r="S1207" s="6">
        <v>0</v>
      </c>
      <c r="T1207" s="6">
        <v>0</v>
      </c>
      <c r="U1207" s="6">
        <v>0</v>
      </c>
      <c r="V1207" s="6">
        <v>11</v>
      </c>
      <c r="W1207" s="7">
        <v>0</v>
      </c>
      <c r="X1207" s="7">
        <v>0</v>
      </c>
      <c r="Y1207" s="7">
        <v>0</v>
      </c>
      <c r="Z1207" s="7">
        <v>0</v>
      </c>
      <c r="AA1207" s="7">
        <v>0</v>
      </c>
      <c r="AB1207" s="7">
        <v>0</v>
      </c>
      <c r="AC1207" s="6">
        <v>0</v>
      </c>
      <c r="AD1207" s="6">
        <v>0</v>
      </c>
      <c r="AE1207" s="6">
        <v>0</v>
      </c>
      <c r="AF1207" s="6">
        <v>0</v>
      </c>
      <c r="AG1207" s="6">
        <v>0</v>
      </c>
      <c r="AH1207" s="8">
        <v>0</v>
      </c>
      <c r="AI1207" s="8">
        <v>0</v>
      </c>
      <c r="AJ1207" s="8">
        <v>0</v>
      </c>
      <c r="AK1207" s="8">
        <v>0</v>
      </c>
      <c r="AL1207" s="8">
        <v>0</v>
      </c>
      <c r="AM1207" s="7">
        <v>0</v>
      </c>
      <c r="AN1207" s="7">
        <v>11</v>
      </c>
      <c r="AO1207" s="7">
        <v>0</v>
      </c>
      <c r="AP1207" s="7">
        <v>0</v>
      </c>
      <c r="AQ1207" s="7">
        <v>0</v>
      </c>
      <c r="AR1207" s="7">
        <f>F1207-W1207</f>
        <v>11</v>
      </c>
    </row>
    <row r="1208" spans="1:44" ht="16" x14ac:dyDescent="0.2">
      <c r="A1208" s="5" t="s">
        <v>3692</v>
      </c>
      <c r="C1208" t="s">
        <v>41</v>
      </c>
      <c r="D1208" t="s">
        <v>41</v>
      </c>
      <c r="E1208" t="s">
        <v>41</v>
      </c>
      <c r="F1208" s="6">
        <v>11</v>
      </c>
      <c r="G1208">
        <v>1947</v>
      </c>
      <c r="H1208" t="s">
        <v>46</v>
      </c>
      <c r="I1208" t="s">
        <v>46</v>
      </c>
      <c r="J1208" s="5" t="s">
        <v>3251</v>
      </c>
      <c r="K1208" s="13" t="s">
        <v>3693</v>
      </c>
      <c r="L1208" t="s">
        <v>3694</v>
      </c>
      <c r="M1208" s="6">
        <v>0</v>
      </c>
      <c r="N1208" s="6">
        <v>0</v>
      </c>
      <c r="O1208" s="6">
        <v>11</v>
      </c>
      <c r="P1208" s="6">
        <v>0</v>
      </c>
      <c r="Q1208" s="6">
        <v>0</v>
      </c>
      <c r="R1208" s="6">
        <v>0</v>
      </c>
      <c r="S1208" s="6">
        <v>0</v>
      </c>
      <c r="T1208" s="6">
        <v>0</v>
      </c>
      <c r="U1208" s="6">
        <v>0</v>
      </c>
      <c r="V1208" s="6">
        <v>11</v>
      </c>
      <c r="W1208" s="7">
        <v>0</v>
      </c>
      <c r="X1208" s="7">
        <v>0</v>
      </c>
      <c r="Y1208" s="7">
        <v>0</v>
      </c>
      <c r="Z1208" s="7">
        <v>0</v>
      </c>
      <c r="AA1208" s="7">
        <v>0</v>
      </c>
      <c r="AB1208" s="7">
        <v>0</v>
      </c>
      <c r="AC1208" s="6">
        <v>0</v>
      </c>
      <c r="AD1208" s="6">
        <v>0</v>
      </c>
      <c r="AE1208" s="6">
        <v>0</v>
      </c>
      <c r="AF1208" s="6">
        <v>0</v>
      </c>
      <c r="AG1208" s="6">
        <v>0</v>
      </c>
      <c r="AH1208" s="8">
        <v>0</v>
      </c>
      <c r="AI1208" s="8">
        <v>0</v>
      </c>
      <c r="AJ1208" s="8">
        <v>0</v>
      </c>
      <c r="AK1208" s="8">
        <v>0</v>
      </c>
      <c r="AL1208" s="8">
        <v>0</v>
      </c>
      <c r="AM1208" s="7">
        <v>0</v>
      </c>
      <c r="AN1208" s="7">
        <v>0</v>
      </c>
      <c r="AO1208" s="7">
        <v>11</v>
      </c>
      <c r="AP1208" s="7">
        <v>0</v>
      </c>
      <c r="AQ1208" s="7">
        <v>0</v>
      </c>
      <c r="AR1208" s="7">
        <f>F1208-W1208</f>
        <v>11</v>
      </c>
    </row>
    <row r="1209" spans="1:44" ht="32" x14ac:dyDescent="0.2">
      <c r="A1209" s="5" t="s">
        <v>3695</v>
      </c>
      <c r="C1209" t="s">
        <v>41</v>
      </c>
      <c r="D1209" t="s">
        <v>41</v>
      </c>
      <c r="E1209" t="s">
        <v>41</v>
      </c>
      <c r="F1209" s="6">
        <v>11</v>
      </c>
      <c r="G1209">
        <v>1935</v>
      </c>
      <c r="H1209" t="s">
        <v>46</v>
      </c>
      <c r="I1209" t="s">
        <v>46</v>
      </c>
      <c r="J1209" s="5" t="s">
        <v>3696</v>
      </c>
      <c r="K1209" s="13" t="s">
        <v>414</v>
      </c>
      <c r="L1209" t="s">
        <v>3697</v>
      </c>
      <c r="M1209" s="6">
        <v>0</v>
      </c>
      <c r="N1209" s="6">
        <v>11</v>
      </c>
      <c r="O1209" s="6">
        <v>0</v>
      </c>
      <c r="P1209" s="6">
        <v>0</v>
      </c>
      <c r="Q1209" s="6">
        <v>0</v>
      </c>
      <c r="R1209" s="6">
        <v>0</v>
      </c>
      <c r="S1209" s="6">
        <v>0</v>
      </c>
      <c r="T1209" s="6">
        <v>0</v>
      </c>
      <c r="U1209" s="6">
        <v>0</v>
      </c>
      <c r="V1209" s="6">
        <v>11</v>
      </c>
      <c r="W1209" s="7">
        <v>0</v>
      </c>
      <c r="X1209" s="7">
        <v>0</v>
      </c>
      <c r="Y1209" s="7">
        <v>0</v>
      </c>
      <c r="Z1209" s="7">
        <v>0</v>
      </c>
      <c r="AA1209" s="7">
        <v>0</v>
      </c>
      <c r="AB1209" s="7">
        <v>0</v>
      </c>
      <c r="AC1209" s="6">
        <v>0</v>
      </c>
      <c r="AD1209" s="6">
        <v>0</v>
      </c>
      <c r="AE1209" s="6">
        <v>0</v>
      </c>
      <c r="AF1209" s="6">
        <v>0</v>
      </c>
      <c r="AG1209" s="6">
        <v>0</v>
      </c>
      <c r="AH1209" s="8">
        <v>0</v>
      </c>
      <c r="AI1209" s="8">
        <v>0</v>
      </c>
      <c r="AJ1209" s="8">
        <v>0</v>
      </c>
      <c r="AK1209" s="8">
        <v>0</v>
      </c>
      <c r="AL1209" s="8">
        <v>0</v>
      </c>
      <c r="AM1209" s="7">
        <v>0</v>
      </c>
      <c r="AN1209" s="7">
        <v>11</v>
      </c>
      <c r="AO1209" s="7">
        <v>0</v>
      </c>
      <c r="AP1209" s="7">
        <v>0</v>
      </c>
      <c r="AQ1209" s="7">
        <v>0</v>
      </c>
      <c r="AR1209" s="7">
        <f>F1209-W1209</f>
        <v>11</v>
      </c>
    </row>
    <row r="1210" spans="1:44" ht="16" x14ac:dyDescent="0.2">
      <c r="A1210" s="5" t="s">
        <v>3715</v>
      </c>
      <c r="C1210" t="s">
        <v>41</v>
      </c>
      <c r="D1210" t="s">
        <v>41</v>
      </c>
      <c r="E1210" t="s">
        <v>41</v>
      </c>
      <c r="F1210" s="6">
        <v>10</v>
      </c>
      <c r="G1210">
        <v>1944</v>
      </c>
      <c r="H1210" t="s">
        <v>87</v>
      </c>
      <c r="I1210" t="s">
        <v>87</v>
      </c>
      <c r="J1210" s="5" t="s">
        <v>3652</v>
      </c>
      <c r="K1210" s="13" t="s">
        <v>605</v>
      </c>
      <c r="L1210" t="s">
        <v>3716</v>
      </c>
      <c r="M1210" s="6">
        <v>0</v>
      </c>
      <c r="N1210" s="6">
        <v>0</v>
      </c>
      <c r="O1210" s="6">
        <v>10</v>
      </c>
      <c r="P1210" s="6">
        <v>0</v>
      </c>
      <c r="Q1210" s="6">
        <v>0</v>
      </c>
      <c r="R1210" s="6">
        <v>0</v>
      </c>
      <c r="S1210" s="6">
        <v>0</v>
      </c>
      <c r="T1210" s="6">
        <v>0</v>
      </c>
      <c r="U1210" s="6">
        <v>0</v>
      </c>
      <c r="V1210" s="6">
        <v>10</v>
      </c>
      <c r="W1210" s="7">
        <v>10</v>
      </c>
      <c r="X1210" s="7">
        <v>10</v>
      </c>
      <c r="Y1210" s="7">
        <v>0</v>
      </c>
      <c r="Z1210" s="7">
        <v>0</v>
      </c>
      <c r="AA1210" s="7">
        <v>0</v>
      </c>
      <c r="AB1210" s="7">
        <v>0</v>
      </c>
      <c r="AC1210" s="6">
        <v>0</v>
      </c>
      <c r="AD1210" s="6">
        <v>0</v>
      </c>
      <c r="AE1210" s="6">
        <v>0</v>
      </c>
      <c r="AF1210" s="6">
        <v>0</v>
      </c>
      <c r="AG1210" s="6">
        <v>10</v>
      </c>
      <c r="AH1210" s="8">
        <v>0</v>
      </c>
      <c r="AI1210" s="8">
        <v>0</v>
      </c>
      <c r="AJ1210" s="8">
        <v>10</v>
      </c>
      <c r="AK1210" s="8">
        <v>0</v>
      </c>
      <c r="AL1210" s="8">
        <v>0</v>
      </c>
      <c r="AM1210" s="7">
        <v>0</v>
      </c>
      <c r="AN1210" s="7">
        <v>0</v>
      </c>
      <c r="AO1210" s="7">
        <v>0</v>
      </c>
      <c r="AP1210" s="7">
        <v>0</v>
      </c>
      <c r="AQ1210" s="7">
        <v>0</v>
      </c>
      <c r="AR1210" s="7">
        <f>F1210-W1210</f>
        <v>0</v>
      </c>
    </row>
    <row r="1211" spans="1:44" ht="16" x14ac:dyDescent="0.2">
      <c r="A1211" s="5" t="s">
        <v>3698</v>
      </c>
      <c r="C1211" t="s">
        <v>41</v>
      </c>
      <c r="D1211" t="s">
        <v>41</v>
      </c>
      <c r="E1211" t="s">
        <v>41</v>
      </c>
      <c r="F1211" s="6">
        <v>10</v>
      </c>
      <c r="G1211">
        <v>2014</v>
      </c>
      <c r="H1211" t="s">
        <v>46</v>
      </c>
      <c r="I1211" t="s">
        <v>46</v>
      </c>
      <c r="J1211" s="5" t="s">
        <v>3699</v>
      </c>
      <c r="K1211" s="13" t="s">
        <v>1224</v>
      </c>
      <c r="L1211" t="s">
        <v>3700</v>
      </c>
      <c r="M1211" s="6">
        <v>0</v>
      </c>
      <c r="N1211" s="6">
        <v>10</v>
      </c>
      <c r="O1211" s="6">
        <v>0</v>
      </c>
      <c r="P1211" s="6">
        <v>0</v>
      </c>
      <c r="Q1211" s="6">
        <v>0</v>
      </c>
      <c r="R1211" s="6">
        <v>0</v>
      </c>
      <c r="S1211" s="6">
        <v>0</v>
      </c>
      <c r="T1211" s="6">
        <v>0</v>
      </c>
      <c r="U1211" s="6">
        <v>0</v>
      </c>
      <c r="V1211" s="6">
        <v>10</v>
      </c>
      <c r="W1211" s="7">
        <v>0</v>
      </c>
      <c r="X1211" s="7">
        <v>0</v>
      </c>
      <c r="Y1211" s="7">
        <v>0</v>
      </c>
      <c r="Z1211" s="7">
        <v>0</v>
      </c>
      <c r="AA1211" s="7">
        <v>0</v>
      </c>
      <c r="AB1211" s="7">
        <v>0</v>
      </c>
      <c r="AC1211" s="6">
        <v>0</v>
      </c>
      <c r="AD1211" s="6">
        <v>0</v>
      </c>
      <c r="AE1211" s="6">
        <v>0</v>
      </c>
      <c r="AF1211" s="6">
        <v>0</v>
      </c>
      <c r="AG1211" s="6">
        <v>0</v>
      </c>
      <c r="AH1211" s="8">
        <v>0</v>
      </c>
      <c r="AI1211" s="8">
        <v>0</v>
      </c>
      <c r="AJ1211" s="8">
        <v>0</v>
      </c>
      <c r="AK1211" s="8">
        <v>0</v>
      </c>
      <c r="AL1211" s="8">
        <v>0</v>
      </c>
      <c r="AM1211" s="7">
        <v>0</v>
      </c>
      <c r="AN1211" s="7">
        <v>10</v>
      </c>
      <c r="AO1211" s="7">
        <v>0</v>
      </c>
      <c r="AP1211" s="7">
        <v>0</v>
      </c>
      <c r="AQ1211" s="7">
        <v>0</v>
      </c>
      <c r="AR1211" s="7">
        <f>F1211-W1211</f>
        <v>10</v>
      </c>
    </row>
    <row r="1212" spans="1:44" ht="16" x14ac:dyDescent="0.2">
      <c r="A1212" s="5" t="s">
        <v>3704</v>
      </c>
      <c r="C1212" t="s">
        <v>41</v>
      </c>
      <c r="D1212" t="s">
        <v>41</v>
      </c>
      <c r="E1212" t="s">
        <v>41</v>
      </c>
      <c r="F1212" s="6">
        <v>10</v>
      </c>
      <c r="G1212">
        <v>2000</v>
      </c>
      <c r="H1212" t="s">
        <v>46</v>
      </c>
      <c r="I1212" t="s">
        <v>3705</v>
      </c>
      <c r="J1212" s="5" t="s">
        <v>1362</v>
      </c>
      <c r="K1212" s="13" t="s">
        <v>614</v>
      </c>
      <c r="L1212" t="s">
        <v>3706</v>
      </c>
      <c r="M1212" s="6">
        <v>0</v>
      </c>
      <c r="N1212" s="6">
        <v>10</v>
      </c>
      <c r="O1212" s="6">
        <v>0</v>
      </c>
      <c r="P1212" s="6">
        <v>0</v>
      </c>
      <c r="Q1212" s="6">
        <v>0</v>
      </c>
      <c r="R1212" s="6">
        <v>0</v>
      </c>
      <c r="S1212" s="6">
        <v>0</v>
      </c>
      <c r="T1212" s="6">
        <v>0</v>
      </c>
      <c r="U1212" s="6">
        <v>0</v>
      </c>
      <c r="V1212" s="6">
        <v>10</v>
      </c>
      <c r="W1212" s="7">
        <v>0</v>
      </c>
      <c r="X1212" s="7">
        <v>0</v>
      </c>
      <c r="Y1212" s="7">
        <v>0</v>
      </c>
      <c r="Z1212" s="7">
        <v>0</v>
      </c>
      <c r="AA1212" s="7">
        <v>0</v>
      </c>
      <c r="AB1212" s="7">
        <v>0</v>
      </c>
      <c r="AC1212" s="6">
        <v>0</v>
      </c>
      <c r="AD1212" s="6">
        <v>0</v>
      </c>
      <c r="AE1212" s="6">
        <v>0</v>
      </c>
      <c r="AF1212" s="6">
        <v>0</v>
      </c>
      <c r="AG1212" s="6">
        <v>0</v>
      </c>
      <c r="AH1212" s="8">
        <v>0</v>
      </c>
      <c r="AI1212" s="8">
        <v>0</v>
      </c>
      <c r="AJ1212" s="8">
        <v>0</v>
      </c>
      <c r="AK1212" s="8">
        <v>0</v>
      </c>
      <c r="AL1212" s="8">
        <v>0</v>
      </c>
      <c r="AM1212" s="7">
        <v>0</v>
      </c>
      <c r="AN1212" s="7">
        <v>10</v>
      </c>
      <c r="AO1212" s="7">
        <v>0</v>
      </c>
      <c r="AP1212" s="7">
        <v>0</v>
      </c>
      <c r="AQ1212" s="7">
        <v>0</v>
      </c>
      <c r="AR1212" s="7">
        <f>F1212-W1212</f>
        <v>10</v>
      </c>
    </row>
    <row r="1213" spans="1:44" ht="16" x14ac:dyDescent="0.2">
      <c r="A1213" s="5" t="s">
        <v>3709</v>
      </c>
      <c r="C1213" t="s">
        <v>41</v>
      </c>
      <c r="D1213" t="s">
        <v>41</v>
      </c>
      <c r="E1213" t="s">
        <v>41</v>
      </c>
      <c r="F1213" s="6">
        <v>10</v>
      </c>
      <c r="G1213">
        <v>1974</v>
      </c>
      <c r="H1213" t="s">
        <v>46</v>
      </c>
      <c r="I1213" t="s">
        <v>46</v>
      </c>
      <c r="J1213" s="5" t="s">
        <v>3710</v>
      </c>
      <c r="K1213" s="13" t="s">
        <v>198</v>
      </c>
      <c r="L1213" t="s">
        <v>3711</v>
      </c>
      <c r="M1213" s="6">
        <v>0</v>
      </c>
      <c r="N1213" s="6">
        <v>10</v>
      </c>
      <c r="O1213" s="6">
        <v>0</v>
      </c>
      <c r="P1213" s="6">
        <v>0</v>
      </c>
      <c r="Q1213" s="6">
        <v>0</v>
      </c>
      <c r="R1213" s="6">
        <v>0</v>
      </c>
      <c r="S1213" s="6">
        <v>0</v>
      </c>
      <c r="T1213" s="6">
        <v>0</v>
      </c>
      <c r="U1213" s="6">
        <v>0</v>
      </c>
      <c r="V1213" s="6">
        <v>10</v>
      </c>
      <c r="W1213" s="7">
        <v>0</v>
      </c>
      <c r="X1213" s="7">
        <v>0</v>
      </c>
      <c r="Y1213" s="7">
        <v>0</v>
      </c>
      <c r="Z1213" s="7">
        <v>0</v>
      </c>
      <c r="AA1213" s="7">
        <v>0</v>
      </c>
      <c r="AB1213" s="7">
        <v>0</v>
      </c>
      <c r="AC1213" s="6">
        <v>0</v>
      </c>
      <c r="AD1213" s="6">
        <v>0</v>
      </c>
      <c r="AE1213" s="6">
        <v>0</v>
      </c>
      <c r="AF1213" s="6">
        <v>0</v>
      </c>
      <c r="AG1213" s="6">
        <v>0</v>
      </c>
      <c r="AH1213" s="8">
        <v>0</v>
      </c>
      <c r="AI1213" s="8">
        <v>0</v>
      </c>
      <c r="AJ1213" s="8">
        <v>0</v>
      </c>
      <c r="AK1213" s="8">
        <v>0</v>
      </c>
      <c r="AL1213" s="8">
        <v>0</v>
      </c>
      <c r="AM1213" s="7">
        <v>0</v>
      </c>
      <c r="AN1213" s="7">
        <v>10</v>
      </c>
      <c r="AO1213" s="7">
        <v>0</v>
      </c>
      <c r="AP1213" s="7">
        <v>0</v>
      </c>
      <c r="AQ1213" s="7">
        <v>0</v>
      </c>
      <c r="AR1213" s="7">
        <f>F1213-W1213</f>
        <v>10</v>
      </c>
    </row>
    <row r="1214" spans="1:44" ht="16" x14ac:dyDescent="0.2">
      <c r="A1214" s="5" t="s">
        <v>3712</v>
      </c>
      <c r="C1214" t="s">
        <v>41</v>
      </c>
      <c r="D1214" t="s">
        <v>41</v>
      </c>
      <c r="E1214" t="s">
        <v>41</v>
      </c>
      <c r="F1214" s="6">
        <v>10</v>
      </c>
      <c r="G1214">
        <v>1944</v>
      </c>
      <c r="H1214" t="s">
        <v>46</v>
      </c>
      <c r="I1214" t="s">
        <v>46</v>
      </c>
      <c r="J1214" s="5" t="s">
        <v>3713</v>
      </c>
      <c r="K1214" s="13" t="s">
        <v>198</v>
      </c>
      <c r="L1214" t="s">
        <v>3714</v>
      </c>
      <c r="M1214" s="6">
        <v>0</v>
      </c>
      <c r="N1214" s="6">
        <v>10</v>
      </c>
      <c r="O1214" s="6">
        <v>0</v>
      </c>
      <c r="P1214" s="6">
        <v>0</v>
      </c>
      <c r="Q1214" s="6">
        <v>0</v>
      </c>
      <c r="R1214" s="6">
        <v>0</v>
      </c>
      <c r="S1214" s="6">
        <v>0</v>
      </c>
      <c r="T1214" s="6">
        <v>0</v>
      </c>
      <c r="U1214" s="6">
        <v>0</v>
      </c>
      <c r="V1214" s="6">
        <v>10</v>
      </c>
      <c r="W1214" s="7">
        <v>0</v>
      </c>
      <c r="X1214" s="7">
        <v>0</v>
      </c>
      <c r="Y1214" s="7">
        <v>0</v>
      </c>
      <c r="Z1214" s="7">
        <v>0</v>
      </c>
      <c r="AA1214" s="7">
        <v>0</v>
      </c>
      <c r="AB1214" s="7">
        <v>0</v>
      </c>
      <c r="AC1214" s="6">
        <v>0</v>
      </c>
      <c r="AD1214" s="6">
        <v>0</v>
      </c>
      <c r="AE1214" s="6">
        <v>0</v>
      </c>
      <c r="AF1214" s="6">
        <v>0</v>
      </c>
      <c r="AG1214" s="6">
        <v>0</v>
      </c>
      <c r="AH1214" s="8">
        <v>0</v>
      </c>
      <c r="AI1214" s="8">
        <v>0</v>
      </c>
      <c r="AJ1214" s="8">
        <v>0</v>
      </c>
      <c r="AK1214" s="8">
        <v>0</v>
      </c>
      <c r="AL1214" s="8">
        <v>0</v>
      </c>
      <c r="AM1214" s="7">
        <v>0</v>
      </c>
      <c r="AN1214" s="7">
        <v>10</v>
      </c>
      <c r="AO1214" s="7">
        <v>0</v>
      </c>
      <c r="AP1214" s="7">
        <v>0</v>
      </c>
      <c r="AQ1214" s="7">
        <v>0</v>
      </c>
      <c r="AR1214" s="7">
        <f>F1214-W1214</f>
        <v>10</v>
      </c>
    </row>
    <row r="1215" spans="1:44" ht="16" x14ac:dyDescent="0.2">
      <c r="A1215" s="5" t="s">
        <v>3701</v>
      </c>
      <c r="C1215" t="s">
        <v>41</v>
      </c>
      <c r="D1215" t="s">
        <v>66</v>
      </c>
      <c r="E1215" t="s">
        <v>41</v>
      </c>
      <c r="F1215" s="6">
        <v>10</v>
      </c>
      <c r="G1215">
        <v>2010</v>
      </c>
      <c r="H1215" t="s">
        <v>46</v>
      </c>
      <c r="I1215" t="s">
        <v>46</v>
      </c>
      <c r="J1215" s="5" t="s">
        <v>3702</v>
      </c>
      <c r="K1215" s="13" t="s">
        <v>198</v>
      </c>
      <c r="L1215" t="s">
        <v>3703</v>
      </c>
      <c r="M1215" s="6">
        <v>10</v>
      </c>
      <c r="N1215" s="6">
        <v>0</v>
      </c>
      <c r="O1215" s="6">
        <v>0</v>
      </c>
      <c r="P1215" s="6">
        <v>0</v>
      </c>
      <c r="Q1215" s="6">
        <v>0</v>
      </c>
      <c r="R1215" s="6">
        <v>0</v>
      </c>
      <c r="S1215" s="6">
        <v>0</v>
      </c>
      <c r="T1215" s="6">
        <v>0</v>
      </c>
      <c r="U1215" s="6">
        <v>0</v>
      </c>
      <c r="V1215" s="6">
        <v>10</v>
      </c>
      <c r="W1215" s="7">
        <v>0</v>
      </c>
      <c r="X1215" s="7">
        <v>0</v>
      </c>
      <c r="Y1215" s="7">
        <v>0</v>
      </c>
      <c r="Z1215" s="7">
        <v>0</v>
      </c>
      <c r="AA1215" s="7">
        <v>0</v>
      </c>
      <c r="AB1215" s="7">
        <v>0</v>
      </c>
      <c r="AC1215" s="6">
        <v>0</v>
      </c>
      <c r="AD1215" s="6">
        <v>0</v>
      </c>
      <c r="AE1215" s="6">
        <v>0</v>
      </c>
      <c r="AF1215" s="6">
        <v>0</v>
      </c>
      <c r="AG1215" s="6">
        <v>0</v>
      </c>
      <c r="AH1215" s="8">
        <v>0</v>
      </c>
      <c r="AI1215" s="8">
        <v>0</v>
      </c>
      <c r="AJ1215" s="8">
        <v>0</v>
      </c>
      <c r="AK1215" s="8">
        <v>0</v>
      </c>
      <c r="AL1215" s="8">
        <v>0</v>
      </c>
      <c r="AM1215" s="7">
        <v>10</v>
      </c>
      <c r="AN1215" s="7">
        <v>0</v>
      </c>
      <c r="AO1215" s="7">
        <v>0</v>
      </c>
      <c r="AP1215" s="7">
        <v>0</v>
      </c>
      <c r="AQ1215" s="7">
        <v>0</v>
      </c>
      <c r="AR1215" s="7">
        <f>F1215-W1215</f>
        <v>10</v>
      </c>
    </row>
    <row r="1216" spans="1:44" ht="16" x14ac:dyDescent="0.2">
      <c r="A1216" s="5" t="s">
        <v>3707</v>
      </c>
      <c r="C1216" t="s">
        <v>41</v>
      </c>
      <c r="D1216" t="s">
        <v>41</v>
      </c>
      <c r="E1216" t="s">
        <v>41</v>
      </c>
      <c r="F1216" s="6">
        <v>10</v>
      </c>
      <c r="G1216">
        <v>1989</v>
      </c>
      <c r="H1216" t="s">
        <v>63</v>
      </c>
      <c r="I1216" t="s">
        <v>412</v>
      </c>
      <c r="J1216" s="5" t="s">
        <v>800</v>
      </c>
      <c r="K1216" s="13" t="s">
        <v>1064</v>
      </c>
      <c r="L1216" t="s">
        <v>3708</v>
      </c>
      <c r="M1216" s="6">
        <v>10</v>
      </c>
      <c r="N1216" s="6">
        <v>0</v>
      </c>
      <c r="O1216" s="6">
        <v>0</v>
      </c>
      <c r="P1216" s="6">
        <v>0</v>
      </c>
      <c r="Q1216" s="6">
        <v>0</v>
      </c>
      <c r="R1216" s="6">
        <v>0</v>
      </c>
      <c r="S1216" s="6">
        <v>10</v>
      </c>
      <c r="T1216" s="6">
        <v>0</v>
      </c>
      <c r="U1216" s="6">
        <v>0</v>
      </c>
      <c r="V1216" s="6">
        <v>0</v>
      </c>
      <c r="W1216" s="7">
        <v>0</v>
      </c>
      <c r="X1216" s="7">
        <v>0</v>
      </c>
      <c r="Y1216" s="7">
        <v>0</v>
      </c>
      <c r="Z1216" s="7">
        <v>0</v>
      </c>
      <c r="AA1216" s="7">
        <v>0</v>
      </c>
      <c r="AB1216" s="7">
        <v>0</v>
      </c>
      <c r="AC1216" s="6">
        <v>0</v>
      </c>
      <c r="AD1216" s="6">
        <v>0</v>
      </c>
      <c r="AE1216" s="6">
        <v>0</v>
      </c>
      <c r="AF1216" s="6">
        <v>0</v>
      </c>
      <c r="AG1216" s="6">
        <v>0</v>
      </c>
      <c r="AH1216" s="8">
        <v>0</v>
      </c>
      <c r="AI1216" s="8">
        <v>0</v>
      </c>
      <c r="AJ1216" s="8">
        <v>0</v>
      </c>
      <c r="AK1216" s="8">
        <v>0</v>
      </c>
      <c r="AL1216" s="8">
        <v>0</v>
      </c>
      <c r="AM1216" s="7">
        <v>10</v>
      </c>
      <c r="AN1216" s="7">
        <v>0</v>
      </c>
      <c r="AO1216" s="7">
        <v>0</v>
      </c>
      <c r="AP1216" s="7">
        <v>0</v>
      </c>
      <c r="AQ1216" s="7">
        <v>0</v>
      </c>
      <c r="AR1216" s="7">
        <f>F1216-W1216</f>
        <v>10</v>
      </c>
    </row>
    <row r="1217" spans="1:44" ht="16" x14ac:dyDescent="0.2">
      <c r="A1217" s="5" t="s">
        <v>3736</v>
      </c>
      <c r="C1217" t="s">
        <v>41</v>
      </c>
      <c r="D1217" t="s">
        <v>41</v>
      </c>
      <c r="E1217" t="s">
        <v>41</v>
      </c>
      <c r="F1217" s="6">
        <v>9</v>
      </c>
      <c r="G1217">
        <v>1977</v>
      </c>
      <c r="H1217" t="s">
        <v>720</v>
      </c>
      <c r="I1217" t="s">
        <v>720</v>
      </c>
      <c r="J1217" s="5" t="s">
        <v>3737</v>
      </c>
      <c r="K1217" s="13" t="s">
        <v>605</v>
      </c>
      <c r="L1217" t="s">
        <v>3738</v>
      </c>
      <c r="M1217" s="6">
        <v>0</v>
      </c>
      <c r="N1217" s="6">
        <v>0</v>
      </c>
      <c r="O1217" s="6">
        <v>9</v>
      </c>
      <c r="P1217" s="6">
        <v>0</v>
      </c>
      <c r="Q1217" s="6">
        <v>0</v>
      </c>
      <c r="R1217" s="6">
        <v>0</v>
      </c>
      <c r="S1217" s="6">
        <v>0</v>
      </c>
      <c r="T1217" s="6">
        <v>0</v>
      </c>
      <c r="U1217" s="6">
        <v>0</v>
      </c>
      <c r="V1217" s="6">
        <v>9</v>
      </c>
      <c r="W1217" s="7">
        <v>9</v>
      </c>
      <c r="X1217" s="7">
        <v>0</v>
      </c>
      <c r="Y1217" s="7">
        <v>0</v>
      </c>
      <c r="Z1217" s="7">
        <v>9</v>
      </c>
      <c r="AA1217" s="7">
        <v>0</v>
      </c>
      <c r="AB1217" s="7">
        <v>0</v>
      </c>
      <c r="AC1217" s="6">
        <v>0</v>
      </c>
      <c r="AD1217" s="6">
        <v>0</v>
      </c>
      <c r="AE1217" s="6">
        <v>0</v>
      </c>
      <c r="AF1217" s="6">
        <v>0</v>
      </c>
      <c r="AG1217" s="6">
        <v>9</v>
      </c>
      <c r="AH1217" s="8">
        <v>0</v>
      </c>
      <c r="AI1217" s="8">
        <v>0</v>
      </c>
      <c r="AJ1217" s="8">
        <v>9</v>
      </c>
      <c r="AK1217" s="8">
        <v>0</v>
      </c>
      <c r="AL1217" s="8">
        <v>0</v>
      </c>
      <c r="AM1217" s="7">
        <v>0</v>
      </c>
      <c r="AN1217" s="7">
        <v>0</v>
      </c>
      <c r="AO1217" s="7">
        <v>0</v>
      </c>
      <c r="AP1217" s="7">
        <v>0</v>
      </c>
      <c r="AQ1217" s="7">
        <v>0</v>
      </c>
      <c r="AR1217" s="7">
        <f>F1217-W1217</f>
        <v>0</v>
      </c>
    </row>
    <row r="1218" spans="1:44" ht="32" x14ac:dyDescent="0.2">
      <c r="A1218" s="5" t="s">
        <v>3733</v>
      </c>
      <c r="C1218" t="s">
        <v>41</v>
      </c>
      <c r="D1218" t="s">
        <v>41</v>
      </c>
      <c r="E1218" t="s">
        <v>373</v>
      </c>
      <c r="F1218" s="6">
        <v>9</v>
      </c>
      <c r="G1218">
        <v>1999</v>
      </c>
      <c r="H1218" t="s">
        <v>46</v>
      </c>
      <c r="I1218" t="s">
        <v>46</v>
      </c>
      <c r="J1218" s="5" t="s">
        <v>3734</v>
      </c>
      <c r="K1218" s="13" t="s">
        <v>3</v>
      </c>
      <c r="L1218" t="s">
        <v>3735</v>
      </c>
      <c r="M1218" s="6">
        <v>0</v>
      </c>
      <c r="N1218" s="6">
        <v>0</v>
      </c>
      <c r="O1218" s="6">
        <v>9</v>
      </c>
      <c r="P1218" s="6">
        <v>0</v>
      </c>
      <c r="Q1218" s="6">
        <v>0</v>
      </c>
      <c r="R1218" s="6">
        <v>0</v>
      </c>
      <c r="S1218" s="6">
        <v>0</v>
      </c>
      <c r="T1218" s="6">
        <v>0</v>
      </c>
      <c r="U1218" s="6">
        <v>0</v>
      </c>
      <c r="V1218" s="6">
        <v>9</v>
      </c>
      <c r="W1218" s="7">
        <v>0</v>
      </c>
      <c r="X1218" s="7">
        <v>0</v>
      </c>
      <c r="Y1218" s="7">
        <v>0</v>
      </c>
      <c r="Z1218" s="7">
        <v>0</v>
      </c>
      <c r="AA1218" s="7">
        <v>0</v>
      </c>
      <c r="AB1218" s="7">
        <v>0</v>
      </c>
      <c r="AC1218" s="6">
        <v>0</v>
      </c>
      <c r="AD1218" s="6">
        <v>0</v>
      </c>
      <c r="AE1218" s="6">
        <v>0</v>
      </c>
      <c r="AF1218" s="6">
        <v>0</v>
      </c>
      <c r="AG1218" s="6">
        <v>0</v>
      </c>
      <c r="AH1218" s="8">
        <v>0</v>
      </c>
      <c r="AI1218" s="8">
        <v>0</v>
      </c>
      <c r="AJ1218" s="8">
        <v>0</v>
      </c>
      <c r="AK1218" s="8">
        <v>0</v>
      </c>
      <c r="AL1218" s="8">
        <v>0</v>
      </c>
      <c r="AM1218" s="7">
        <v>0</v>
      </c>
      <c r="AN1218" s="7">
        <v>0</v>
      </c>
      <c r="AO1218" s="7">
        <v>9</v>
      </c>
      <c r="AP1218" s="7">
        <v>0</v>
      </c>
      <c r="AQ1218" s="7">
        <v>0</v>
      </c>
      <c r="AR1218" s="7">
        <f>F1218-W1218</f>
        <v>9</v>
      </c>
    </row>
    <row r="1219" spans="1:44" ht="16" x14ac:dyDescent="0.2">
      <c r="A1219" s="5" t="s">
        <v>3739</v>
      </c>
      <c r="C1219" t="s">
        <v>41</v>
      </c>
      <c r="D1219" t="s">
        <v>41</v>
      </c>
      <c r="E1219" t="s">
        <v>41</v>
      </c>
      <c r="F1219" s="6">
        <v>9</v>
      </c>
      <c r="G1219">
        <v>1962</v>
      </c>
      <c r="H1219" t="s">
        <v>46</v>
      </c>
      <c r="I1219" t="s">
        <v>46</v>
      </c>
      <c r="J1219" s="5" t="s">
        <v>3740</v>
      </c>
      <c r="K1219" s="13" t="s">
        <v>198</v>
      </c>
      <c r="L1219" t="s">
        <v>3741</v>
      </c>
      <c r="M1219" s="6">
        <v>0</v>
      </c>
      <c r="N1219" s="6">
        <v>0</v>
      </c>
      <c r="O1219" s="6">
        <v>9</v>
      </c>
      <c r="P1219" s="6">
        <v>0</v>
      </c>
      <c r="Q1219" s="6">
        <v>0</v>
      </c>
      <c r="R1219" s="6">
        <v>0</v>
      </c>
      <c r="S1219" s="6">
        <v>0</v>
      </c>
      <c r="T1219" s="6">
        <v>0</v>
      </c>
      <c r="U1219" s="6">
        <v>0</v>
      </c>
      <c r="V1219" s="6">
        <v>9</v>
      </c>
      <c r="W1219" s="7">
        <v>0</v>
      </c>
      <c r="X1219" s="7">
        <v>0</v>
      </c>
      <c r="Y1219" s="7">
        <v>0</v>
      </c>
      <c r="Z1219" s="7">
        <v>0</v>
      </c>
      <c r="AA1219" s="7">
        <v>0</v>
      </c>
      <c r="AB1219" s="7">
        <v>0</v>
      </c>
      <c r="AC1219" s="6">
        <v>0</v>
      </c>
      <c r="AD1219" s="6">
        <v>0</v>
      </c>
      <c r="AE1219" s="6">
        <v>0</v>
      </c>
      <c r="AF1219" s="6">
        <v>0</v>
      </c>
      <c r="AG1219" s="6">
        <v>0</v>
      </c>
      <c r="AH1219" s="8">
        <v>0</v>
      </c>
      <c r="AI1219" s="8">
        <v>0</v>
      </c>
      <c r="AJ1219" s="8">
        <v>0</v>
      </c>
      <c r="AK1219" s="8">
        <v>0</v>
      </c>
      <c r="AL1219" s="8">
        <v>0</v>
      </c>
      <c r="AM1219" s="7">
        <v>0</v>
      </c>
      <c r="AN1219" s="7">
        <v>0</v>
      </c>
      <c r="AO1219" s="7">
        <v>9</v>
      </c>
      <c r="AP1219" s="7">
        <v>0</v>
      </c>
      <c r="AQ1219" s="7">
        <v>0</v>
      </c>
      <c r="AR1219" s="7">
        <f>F1219-W1219</f>
        <v>9</v>
      </c>
    </row>
    <row r="1220" spans="1:44" ht="16" x14ac:dyDescent="0.2">
      <c r="A1220" s="5" t="s">
        <v>3742</v>
      </c>
      <c r="C1220" t="s">
        <v>41</v>
      </c>
      <c r="D1220" t="s">
        <v>41</v>
      </c>
      <c r="E1220" t="s">
        <v>41</v>
      </c>
      <c r="F1220" s="6">
        <v>9</v>
      </c>
      <c r="G1220">
        <v>1962</v>
      </c>
      <c r="H1220" t="s">
        <v>46</v>
      </c>
      <c r="I1220" t="s">
        <v>46</v>
      </c>
      <c r="J1220" s="5" t="s">
        <v>3743</v>
      </c>
      <c r="K1220" s="13" t="s">
        <v>55</v>
      </c>
      <c r="L1220" t="s">
        <v>3744</v>
      </c>
      <c r="M1220" s="6">
        <v>0</v>
      </c>
      <c r="N1220" s="6">
        <v>0</v>
      </c>
      <c r="O1220" s="6">
        <v>9</v>
      </c>
      <c r="P1220" s="6">
        <v>0</v>
      </c>
      <c r="Q1220" s="6">
        <v>0</v>
      </c>
      <c r="R1220" s="6">
        <v>0</v>
      </c>
      <c r="S1220" s="6">
        <v>0</v>
      </c>
      <c r="T1220" s="6">
        <v>0</v>
      </c>
      <c r="U1220" s="6">
        <v>0</v>
      </c>
      <c r="V1220" s="6">
        <v>9</v>
      </c>
      <c r="W1220" s="7">
        <v>0</v>
      </c>
      <c r="X1220" s="7">
        <v>0</v>
      </c>
      <c r="Y1220" s="7">
        <v>0</v>
      </c>
      <c r="Z1220" s="7">
        <v>0</v>
      </c>
      <c r="AA1220" s="7">
        <v>0</v>
      </c>
      <c r="AB1220" s="7">
        <v>0</v>
      </c>
      <c r="AC1220" s="6">
        <v>0</v>
      </c>
      <c r="AD1220" s="6">
        <v>0</v>
      </c>
      <c r="AE1220" s="6">
        <v>0</v>
      </c>
      <c r="AF1220" s="6">
        <v>0</v>
      </c>
      <c r="AG1220" s="6">
        <v>0</v>
      </c>
      <c r="AH1220" s="8">
        <v>0</v>
      </c>
      <c r="AI1220" s="8">
        <v>0</v>
      </c>
      <c r="AJ1220" s="8">
        <v>0</v>
      </c>
      <c r="AK1220" s="8">
        <v>0</v>
      </c>
      <c r="AL1220" s="8">
        <v>0</v>
      </c>
      <c r="AM1220" s="7">
        <v>0</v>
      </c>
      <c r="AN1220" s="7">
        <v>0</v>
      </c>
      <c r="AO1220" s="7">
        <v>9</v>
      </c>
      <c r="AP1220" s="7">
        <v>0</v>
      </c>
      <c r="AQ1220" s="7">
        <v>0</v>
      </c>
      <c r="AR1220" s="7">
        <f>F1220-W1220</f>
        <v>9</v>
      </c>
    </row>
    <row r="1221" spans="1:44" ht="16" x14ac:dyDescent="0.2">
      <c r="A1221" s="5" t="s">
        <v>3301</v>
      </c>
      <c r="C1221" t="s">
        <v>41</v>
      </c>
      <c r="D1221" t="s">
        <v>41</v>
      </c>
      <c r="E1221" t="s">
        <v>41</v>
      </c>
      <c r="F1221" s="6">
        <v>9</v>
      </c>
      <c r="G1221">
        <v>1951</v>
      </c>
      <c r="H1221" t="s">
        <v>46</v>
      </c>
      <c r="I1221" t="s">
        <v>46</v>
      </c>
      <c r="J1221" s="5" t="s">
        <v>3550</v>
      </c>
      <c r="K1221" s="13" t="s">
        <v>614</v>
      </c>
      <c r="L1221" t="s">
        <v>3745</v>
      </c>
      <c r="M1221" s="6">
        <v>0</v>
      </c>
      <c r="N1221" s="6">
        <v>0</v>
      </c>
      <c r="O1221" s="6">
        <v>9</v>
      </c>
      <c r="P1221" s="6">
        <v>0</v>
      </c>
      <c r="Q1221" s="6">
        <v>0</v>
      </c>
      <c r="R1221" s="6">
        <v>0</v>
      </c>
      <c r="S1221" s="6">
        <v>0</v>
      </c>
      <c r="T1221" s="6">
        <v>0</v>
      </c>
      <c r="U1221" s="6">
        <v>0</v>
      </c>
      <c r="V1221" s="6">
        <v>9</v>
      </c>
      <c r="W1221" s="7">
        <v>0</v>
      </c>
      <c r="X1221" s="7">
        <v>0</v>
      </c>
      <c r="Y1221" s="7">
        <v>0</v>
      </c>
      <c r="Z1221" s="7">
        <v>0</v>
      </c>
      <c r="AA1221" s="7">
        <v>0</v>
      </c>
      <c r="AB1221" s="7">
        <v>0</v>
      </c>
      <c r="AC1221" s="6">
        <v>0</v>
      </c>
      <c r="AD1221" s="6">
        <v>0</v>
      </c>
      <c r="AE1221" s="6">
        <v>0</v>
      </c>
      <c r="AF1221" s="6">
        <v>0</v>
      </c>
      <c r="AG1221" s="6">
        <v>0</v>
      </c>
      <c r="AH1221" s="8">
        <v>0</v>
      </c>
      <c r="AI1221" s="8">
        <v>0</v>
      </c>
      <c r="AJ1221" s="8">
        <v>0</v>
      </c>
      <c r="AK1221" s="8">
        <v>0</v>
      </c>
      <c r="AL1221" s="8">
        <v>0</v>
      </c>
      <c r="AM1221" s="7">
        <v>0</v>
      </c>
      <c r="AN1221" s="7">
        <v>0</v>
      </c>
      <c r="AO1221" s="7">
        <v>9</v>
      </c>
      <c r="AP1221" s="7">
        <v>0</v>
      </c>
      <c r="AQ1221" s="7">
        <v>0</v>
      </c>
      <c r="AR1221" s="7">
        <f>F1221-W1221</f>
        <v>9</v>
      </c>
    </row>
    <row r="1222" spans="1:44" ht="16" x14ac:dyDescent="0.2">
      <c r="A1222" s="5" t="s">
        <v>3746</v>
      </c>
      <c r="C1222" t="s">
        <v>41</v>
      </c>
      <c r="D1222" t="s">
        <v>41</v>
      </c>
      <c r="E1222" t="s">
        <v>41</v>
      </c>
      <c r="F1222" s="6">
        <v>9</v>
      </c>
      <c r="G1222">
        <v>1944</v>
      </c>
      <c r="H1222" t="s">
        <v>46</v>
      </c>
      <c r="I1222" t="s">
        <v>46</v>
      </c>
      <c r="J1222" s="5" t="s">
        <v>3747</v>
      </c>
      <c r="K1222" s="13" t="s">
        <v>114</v>
      </c>
      <c r="L1222" t="s">
        <v>3748</v>
      </c>
      <c r="M1222" s="6">
        <v>0</v>
      </c>
      <c r="N1222" s="6">
        <v>9</v>
      </c>
      <c r="O1222" s="6">
        <v>0</v>
      </c>
      <c r="P1222" s="6">
        <v>0</v>
      </c>
      <c r="Q1222" s="6">
        <v>0</v>
      </c>
      <c r="R1222" s="6">
        <v>0</v>
      </c>
      <c r="S1222" s="6">
        <v>0</v>
      </c>
      <c r="T1222" s="6">
        <v>0</v>
      </c>
      <c r="U1222" s="6">
        <v>0</v>
      </c>
      <c r="V1222" s="6">
        <v>9</v>
      </c>
      <c r="W1222" s="7">
        <v>0</v>
      </c>
      <c r="X1222" s="7">
        <v>0</v>
      </c>
      <c r="Y1222" s="7">
        <v>0</v>
      </c>
      <c r="Z1222" s="7">
        <v>0</v>
      </c>
      <c r="AA1222" s="7">
        <v>0</v>
      </c>
      <c r="AB1222" s="7">
        <v>0</v>
      </c>
      <c r="AC1222" s="6">
        <v>0</v>
      </c>
      <c r="AD1222" s="6">
        <v>0</v>
      </c>
      <c r="AE1222" s="6">
        <v>0</v>
      </c>
      <c r="AF1222" s="6">
        <v>0</v>
      </c>
      <c r="AG1222" s="6">
        <v>0</v>
      </c>
      <c r="AH1222" s="8">
        <v>0</v>
      </c>
      <c r="AI1222" s="8">
        <v>0</v>
      </c>
      <c r="AJ1222" s="8">
        <v>0</v>
      </c>
      <c r="AK1222" s="8">
        <v>0</v>
      </c>
      <c r="AL1222" s="8">
        <v>0</v>
      </c>
      <c r="AM1222" s="7">
        <v>0</v>
      </c>
      <c r="AN1222" s="7">
        <v>9</v>
      </c>
      <c r="AO1222" s="7">
        <v>0</v>
      </c>
      <c r="AP1222" s="7">
        <v>0</v>
      </c>
      <c r="AQ1222" s="7">
        <v>0</v>
      </c>
      <c r="AR1222" s="7">
        <f>F1222-W1222</f>
        <v>9</v>
      </c>
    </row>
    <row r="1223" spans="1:44" ht="16" x14ac:dyDescent="0.2">
      <c r="A1223" s="5" t="s">
        <v>3749</v>
      </c>
      <c r="C1223" t="s">
        <v>41</v>
      </c>
      <c r="D1223" t="s">
        <v>41</v>
      </c>
      <c r="E1223" t="s">
        <v>41</v>
      </c>
      <c r="F1223" s="6">
        <v>9</v>
      </c>
      <c r="G1223">
        <v>1943</v>
      </c>
      <c r="H1223" t="s">
        <v>46</v>
      </c>
      <c r="I1223" t="s">
        <v>46</v>
      </c>
      <c r="J1223" s="5" t="s">
        <v>3610</v>
      </c>
      <c r="K1223" s="13" t="s">
        <v>198</v>
      </c>
      <c r="L1223" t="s">
        <v>3750</v>
      </c>
      <c r="M1223" s="6">
        <v>0</v>
      </c>
      <c r="N1223" s="6">
        <v>0</v>
      </c>
      <c r="O1223" s="6">
        <v>9</v>
      </c>
      <c r="P1223" s="6">
        <v>0</v>
      </c>
      <c r="Q1223" s="6">
        <v>0</v>
      </c>
      <c r="R1223" s="6">
        <v>0</v>
      </c>
      <c r="S1223" s="6">
        <v>0</v>
      </c>
      <c r="T1223" s="6">
        <v>0</v>
      </c>
      <c r="U1223" s="6">
        <v>0</v>
      </c>
      <c r="V1223" s="6">
        <v>9</v>
      </c>
      <c r="W1223" s="7">
        <v>0</v>
      </c>
      <c r="X1223" s="7">
        <v>0</v>
      </c>
      <c r="Y1223" s="7">
        <v>0</v>
      </c>
      <c r="Z1223" s="7">
        <v>0</v>
      </c>
      <c r="AA1223" s="7">
        <v>0</v>
      </c>
      <c r="AB1223" s="7">
        <v>0</v>
      </c>
      <c r="AC1223" s="6">
        <v>0</v>
      </c>
      <c r="AD1223" s="6">
        <v>0</v>
      </c>
      <c r="AE1223" s="6">
        <v>0</v>
      </c>
      <c r="AF1223" s="6">
        <v>0</v>
      </c>
      <c r="AG1223" s="6">
        <v>0</v>
      </c>
      <c r="AH1223" s="8">
        <v>0</v>
      </c>
      <c r="AI1223" s="8">
        <v>0</v>
      </c>
      <c r="AJ1223" s="8">
        <v>0</v>
      </c>
      <c r="AK1223" s="8">
        <v>0</v>
      </c>
      <c r="AL1223" s="8">
        <v>0</v>
      </c>
      <c r="AM1223" s="7">
        <v>0</v>
      </c>
      <c r="AN1223" s="7">
        <v>0</v>
      </c>
      <c r="AO1223" s="7">
        <v>9</v>
      </c>
      <c r="AP1223" s="7">
        <v>0</v>
      </c>
      <c r="AQ1223" s="7">
        <v>0</v>
      </c>
      <c r="AR1223" s="7">
        <f>F1223-W1223</f>
        <v>9</v>
      </c>
    </row>
    <row r="1224" spans="1:44" ht="16" x14ac:dyDescent="0.2">
      <c r="A1224" s="5" t="s">
        <v>3751</v>
      </c>
      <c r="C1224" t="s">
        <v>41</v>
      </c>
      <c r="D1224" t="s">
        <v>41</v>
      </c>
      <c r="E1224" t="s">
        <v>41</v>
      </c>
      <c r="F1224" s="6">
        <v>9</v>
      </c>
      <c r="G1224">
        <v>1940</v>
      </c>
      <c r="H1224" t="s">
        <v>46</v>
      </c>
      <c r="I1224" t="s">
        <v>46</v>
      </c>
      <c r="J1224" s="5" t="s">
        <v>3227</v>
      </c>
      <c r="K1224" s="13" t="s">
        <v>414</v>
      </c>
      <c r="L1224" t="s">
        <v>3752</v>
      </c>
      <c r="M1224" s="6">
        <v>0</v>
      </c>
      <c r="N1224" s="6">
        <v>9</v>
      </c>
      <c r="O1224" s="6">
        <v>0</v>
      </c>
      <c r="P1224" s="6">
        <v>0</v>
      </c>
      <c r="Q1224" s="6">
        <v>0</v>
      </c>
      <c r="R1224" s="6">
        <v>0</v>
      </c>
      <c r="S1224" s="6">
        <v>0</v>
      </c>
      <c r="T1224" s="6">
        <v>0</v>
      </c>
      <c r="U1224" s="6">
        <v>0</v>
      </c>
      <c r="V1224" s="6">
        <v>9</v>
      </c>
      <c r="W1224" s="7">
        <v>0</v>
      </c>
      <c r="X1224" s="7">
        <v>0</v>
      </c>
      <c r="Y1224" s="7">
        <v>0</v>
      </c>
      <c r="Z1224" s="7">
        <v>0</v>
      </c>
      <c r="AA1224" s="7">
        <v>0</v>
      </c>
      <c r="AB1224" s="7">
        <v>0</v>
      </c>
      <c r="AC1224" s="6">
        <v>0</v>
      </c>
      <c r="AD1224" s="6">
        <v>0</v>
      </c>
      <c r="AE1224" s="6">
        <v>0</v>
      </c>
      <c r="AF1224" s="6">
        <v>0</v>
      </c>
      <c r="AG1224" s="6">
        <v>0</v>
      </c>
      <c r="AH1224" s="8">
        <v>0</v>
      </c>
      <c r="AI1224" s="8">
        <v>0</v>
      </c>
      <c r="AJ1224" s="8">
        <v>0</v>
      </c>
      <c r="AK1224" s="8">
        <v>0</v>
      </c>
      <c r="AL1224" s="8">
        <v>0</v>
      </c>
      <c r="AM1224" s="7">
        <v>0</v>
      </c>
      <c r="AN1224" s="7">
        <v>9</v>
      </c>
      <c r="AO1224" s="7">
        <v>0</v>
      </c>
      <c r="AP1224" s="7">
        <v>0</v>
      </c>
      <c r="AQ1224" s="7">
        <v>0</v>
      </c>
      <c r="AR1224" s="7">
        <f>F1224-W1224</f>
        <v>9</v>
      </c>
    </row>
    <row r="1225" spans="1:44" ht="16" x14ac:dyDescent="0.2">
      <c r="A1225" s="5" t="s">
        <v>3753</v>
      </c>
      <c r="C1225" t="s">
        <v>41</v>
      </c>
      <c r="D1225" t="s">
        <v>41</v>
      </c>
      <c r="E1225" t="s">
        <v>41</v>
      </c>
      <c r="F1225" s="6">
        <v>9</v>
      </c>
      <c r="G1225">
        <v>1939</v>
      </c>
      <c r="H1225" t="s">
        <v>46</v>
      </c>
      <c r="I1225" t="s">
        <v>46</v>
      </c>
      <c r="J1225" s="5" t="s">
        <v>3754</v>
      </c>
      <c r="K1225" s="13" t="s">
        <v>114</v>
      </c>
      <c r="L1225" t="s">
        <v>3755</v>
      </c>
      <c r="M1225" s="6">
        <v>0</v>
      </c>
      <c r="N1225" s="6">
        <v>0</v>
      </c>
      <c r="O1225" s="6">
        <v>9</v>
      </c>
      <c r="P1225" s="6">
        <v>0</v>
      </c>
      <c r="Q1225" s="6">
        <v>0</v>
      </c>
      <c r="R1225" s="6">
        <v>0</v>
      </c>
      <c r="S1225" s="6">
        <v>0</v>
      </c>
      <c r="T1225" s="6">
        <v>0</v>
      </c>
      <c r="U1225" s="6">
        <v>0</v>
      </c>
      <c r="V1225" s="6">
        <v>9</v>
      </c>
      <c r="W1225" s="7">
        <v>0</v>
      </c>
      <c r="X1225" s="7">
        <v>0</v>
      </c>
      <c r="Y1225" s="7">
        <v>0</v>
      </c>
      <c r="Z1225" s="7">
        <v>0</v>
      </c>
      <c r="AA1225" s="7">
        <v>0</v>
      </c>
      <c r="AB1225" s="7">
        <v>0</v>
      </c>
      <c r="AC1225" s="6">
        <v>0</v>
      </c>
      <c r="AD1225" s="6">
        <v>0</v>
      </c>
      <c r="AE1225" s="6">
        <v>0</v>
      </c>
      <c r="AF1225" s="6">
        <v>0</v>
      </c>
      <c r="AG1225" s="6">
        <v>0</v>
      </c>
      <c r="AH1225" s="8">
        <v>0</v>
      </c>
      <c r="AI1225" s="8">
        <v>0</v>
      </c>
      <c r="AJ1225" s="8">
        <v>0</v>
      </c>
      <c r="AK1225" s="8">
        <v>0</v>
      </c>
      <c r="AL1225" s="8">
        <v>0</v>
      </c>
      <c r="AM1225" s="7">
        <v>0</v>
      </c>
      <c r="AN1225" s="7">
        <v>0</v>
      </c>
      <c r="AO1225" s="7">
        <v>9</v>
      </c>
      <c r="AP1225" s="7">
        <v>0</v>
      </c>
      <c r="AQ1225" s="7">
        <v>0</v>
      </c>
      <c r="AR1225" s="7">
        <f>F1225-W1225</f>
        <v>9</v>
      </c>
    </row>
    <row r="1226" spans="1:44" ht="16" x14ac:dyDescent="0.2">
      <c r="A1226" s="5" t="s">
        <v>3756</v>
      </c>
      <c r="C1226" t="s">
        <v>41</v>
      </c>
      <c r="D1226" t="s">
        <v>41</v>
      </c>
      <c r="E1226" t="s">
        <v>41</v>
      </c>
      <c r="F1226" s="6">
        <v>9</v>
      </c>
      <c r="G1226">
        <v>1939</v>
      </c>
      <c r="H1226" t="s">
        <v>46</v>
      </c>
      <c r="I1226" t="s">
        <v>46</v>
      </c>
      <c r="J1226" s="5" t="s">
        <v>3048</v>
      </c>
      <c r="K1226" s="13" t="s">
        <v>614</v>
      </c>
      <c r="L1226" t="s">
        <v>3757</v>
      </c>
      <c r="M1226" s="6">
        <v>0</v>
      </c>
      <c r="N1226" s="6">
        <v>9</v>
      </c>
      <c r="O1226" s="6">
        <v>0</v>
      </c>
      <c r="P1226" s="6">
        <v>0</v>
      </c>
      <c r="Q1226" s="6">
        <v>0</v>
      </c>
      <c r="R1226" s="6">
        <v>0</v>
      </c>
      <c r="S1226" s="6">
        <v>0</v>
      </c>
      <c r="T1226" s="6">
        <v>0</v>
      </c>
      <c r="U1226" s="6">
        <v>0</v>
      </c>
      <c r="V1226" s="6">
        <v>9</v>
      </c>
      <c r="W1226" s="7">
        <v>0</v>
      </c>
      <c r="X1226" s="7">
        <v>0</v>
      </c>
      <c r="Y1226" s="7">
        <v>0</v>
      </c>
      <c r="Z1226" s="7">
        <v>0</v>
      </c>
      <c r="AA1226" s="7">
        <v>0</v>
      </c>
      <c r="AB1226" s="7">
        <v>0</v>
      </c>
      <c r="AC1226" s="6">
        <v>0</v>
      </c>
      <c r="AD1226" s="6">
        <v>0</v>
      </c>
      <c r="AE1226" s="6">
        <v>0</v>
      </c>
      <c r="AF1226" s="6">
        <v>0</v>
      </c>
      <c r="AG1226" s="6">
        <v>0</v>
      </c>
      <c r="AH1226" s="8">
        <v>0</v>
      </c>
      <c r="AI1226" s="8">
        <v>0</v>
      </c>
      <c r="AJ1226" s="8">
        <v>0</v>
      </c>
      <c r="AK1226" s="8">
        <v>0</v>
      </c>
      <c r="AL1226" s="8">
        <v>0</v>
      </c>
      <c r="AM1226" s="7">
        <v>0</v>
      </c>
      <c r="AN1226" s="7">
        <v>9</v>
      </c>
      <c r="AO1226" s="7">
        <v>0</v>
      </c>
      <c r="AP1226" s="7">
        <v>0</v>
      </c>
      <c r="AQ1226" s="7">
        <v>0</v>
      </c>
      <c r="AR1226" s="7">
        <f>F1226-W1226</f>
        <v>9</v>
      </c>
    </row>
    <row r="1227" spans="1:44" ht="16" x14ac:dyDescent="0.2">
      <c r="A1227" s="5" t="s">
        <v>3758</v>
      </c>
      <c r="C1227" t="s">
        <v>41</v>
      </c>
      <c r="D1227" t="s">
        <v>41</v>
      </c>
      <c r="E1227" t="s">
        <v>41</v>
      </c>
      <c r="F1227" s="6">
        <v>9</v>
      </c>
      <c r="G1227">
        <v>1934</v>
      </c>
      <c r="H1227" t="s">
        <v>46</v>
      </c>
      <c r="I1227" t="s">
        <v>46</v>
      </c>
      <c r="J1227" s="5" t="s">
        <v>3251</v>
      </c>
      <c r="K1227" s="13" t="s">
        <v>198</v>
      </c>
      <c r="L1227" t="s">
        <v>3759</v>
      </c>
      <c r="M1227" s="6">
        <v>0</v>
      </c>
      <c r="N1227" s="6">
        <v>0</v>
      </c>
      <c r="O1227" s="6">
        <v>9</v>
      </c>
      <c r="P1227" s="6">
        <v>0</v>
      </c>
      <c r="Q1227" s="6">
        <v>0</v>
      </c>
      <c r="R1227" s="6">
        <v>0</v>
      </c>
      <c r="S1227" s="6">
        <v>0</v>
      </c>
      <c r="T1227" s="6">
        <v>0</v>
      </c>
      <c r="U1227" s="6">
        <v>0</v>
      </c>
      <c r="V1227" s="6">
        <v>9</v>
      </c>
      <c r="W1227" s="7">
        <v>0</v>
      </c>
      <c r="X1227" s="7">
        <v>0</v>
      </c>
      <c r="Y1227" s="7">
        <v>0</v>
      </c>
      <c r="Z1227" s="7">
        <v>0</v>
      </c>
      <c r="AA1227" s="7">
        <v>0</v>
      </c>
      <c r="AB1227" s="7">
        <v>0</v>
      </c>
      <c r="AC1227" s="6">
        <v>0</v>
      </c>
      <c r="AD1227" s="6">
        <v>0</v>
      </c>
      <c r="AE1227" s="6">
        <v>0</v>
      </c>
      <c r="AF1227" s="6">
        <v>0</v>
      </c>
      <c r="AG1227" s="6">
        <v>0</v>
      </c>
      <c r="AH1227" s="8">
        <v>0</v>
      </c>
      <c r="AI1227" s="8">
        <v>0</v>
      </c>
      <c r="AJ1227" s="8">
        <v>0</v>
      </c>
      <c r="AK1227" s="8">
        <v>0</v>
      </c>
      <c r="AL1227" s="8">
        <v>0</v>
      </c>
      <c r="AM1227" s="7">
        <v>0</v>
      </c>
      <c r="AN1227" s="7">
        <v>0</v>
      </c>
      <c r="AO1227" s="7">
        <v>9</v>
      </c>
      <c r="AP1227" s="7">
        <v>0</v>
      </c>
      <c r="AQ1227" s="7">
        <v>0</v>
      </c>
      <c r="AR1227" s="7">
        <f>F1227-W1227</f>
        <v>9</v>
      </c>
    </row>
    <row r="1228" spans="1:44" ht="16" x14ac:dyDescent="0.2">
      <c r="A1228" s="5" t="s">
        <v>3727</v>
      </c>
      <c r="C1228" t="s">
        <v>41</v>
      </c>
      <c r="D1228" t="s">
        <v>41</v>
      </c>
      <c r="E1228" t="s">
        <v>41</v>
      </c>
      <c r="F1228" s="6">
        <v>9</v>
      </c>
      <c r="G1228">
        <v>2008</v>
      </c>
      <c r="H1228" t="s">
        <v>72</v>
      </c>
      <c r="I1228" t="s">
        <v>72</v>
      </c>
      <c r="J1228" s="5" t="s">
        <v>3728</v>
      </c>
      <c r="K1228" s="13" t="s">
        <v>1806</v>
      </c>
      <c r="L1228" t="s">
        <v>3729</v>
      </c>
      <c r="M1228" s="6">
        <v>0</v>
      </c>
      <c r="N1228" s="6">
        <v>9</v>
      </c>
      <c r="O1228" s="6">
        <v>0</v>
      </c>
      <c r="P1228" s="6">
        <v>0</v>
      </c>
      <c r="Q1228" s="6">
        <v>0</v>
      </c>
      <c r="R1228" s="6">
        <v>0</v>
      </c>
      <c r="S1228" s="6">
        <v>0</v>
      </c>
      <c r="T1228" s="6">
        <v>0</v>
      </c>
      <c r="U1228" s="6">
        <v>9</v>
      </c>
      <c r="V1228" s="6">
        <v>0</v>
      </c>
      <c r="W1228" s="7">
        <v>0</v>
      </c>
      <c r="X1228" s="7">
        <v>0</v>
      </c>
      <c r="Y1228" s="7">
        <v>0</v>
      </c>
      <c r="Z1228" s="7">
        <v>0</v>
      </c>
      <c r="AA1228" s="7">
        <v>0</v>
      </c>
      <c r="AB1228" s="7">
        <v>0</v>
      </c>
      <c r="AC1228" s="6">
        <v>0</v>
      </c>
      <c r="AD1228" s="6">
        <v>0</v>
      </c>
      <c r="AE1228" s="6">
        <v>0</v>
      </c>
      <c r="AF1228" s="6">
        <v>0</v>
      </c>
      <c r="AG1228" s="6">
        <v>0</v>
      </c>
      <c r="AH1228" s="8">
        <v>0</v>
      </c>
      <c r="AI1228" s="8">
        <v>0</v>
      </c>
      <c r="AJ1228" s="8">
        <v>0</v>
      </c>
      <c r="AK1228" s="8">
        <v>0</v>
      </c>
      <c r="AL1228" s="8">
        <v>0</v>
      </c>
      <c r="AM1228" s="7">
        <v>0</v>
      </c>
      <c r="AN1228" s="7">
        <v>9</v>
      </c>
      <c r="AO1228" s="7">
        <v>0</v>
      </c>
      <c r="AP1228" s="7">
        <v>0</v>
      </c>
      <c r="AQ1228" s="7">
        <v>0</v>
      </c>
      <c r="AR1228" s="7">
        <f>F1228-W1228</f>
        <v>9</v>
      </c>
    </row>
    <row r="1229" spans="1:44" ht="16" x14ac:dyDescent="0.2">
      <c r="A1229" s="5" t="s">
        <v>3721</v>
      </c>
      <c r="C1229" t="s">
        <v>41</v>
      </c>
      <c r="D1229" t="s">
        <v>41</v>
      </c>
      <c r="E1229" t="s">
        <v>41</v>
      </c>
      <c r="F1229" s="6">
        <v>9</v>
      </c>
      <c r="G1229">
        <v>2011</v>
      </c>
      <c r="H1229" t="s">
        <v>46</v>
      </c>
      <c r="I1229" t="s">
        <v>3722</v>
      </c>
      <c r="J1229" s="5" t="s">
        <v>1643</v>
      </c>
      <c r="K1229" s="13" t="s">
        <v>3723</v>
      </c>
      <c r="L1229" t="s">
        <v>3724</v>
      </c>
      <c r="M1229" s="6">
        <v>9</v>
      </c>
      <c r="N1229" s="6">
        <v>0</v>
      </c>
      <c r="O1229" s="6">
        <v>0</v>
      </c>
      <c r="P1229" s="6">
        <v>0</v>
      </c>
      <c r="Q1229" s="6">
        <v>0</v>
      </c>
      <c r="R1229" s="6">
        <v>0</v>
      </c>
      <c r="S1229" s="6">
        <v>0</v>
      </c>
      <c r="T1229" s="6">
        <v>0</v>
      </c>
      <c r="U1229" s="6">
        <v>0</v>
      </c>
      <c r="V1229" s="6">
        <v>9</v>
      </c>
      <c r="W1229" s="7">
        <v>0</v>
      </c>
      <c r="X1229" s="7">
        <v>0</v>
      </c>
      <c r="Y1229" s="7">
        <v>0</v>
      </c>
      <c r="Z1229" s="7">
        <v>0</v>
      </c>
      <c r="AA1229" s="7">
        <v>0</v>
      </c>
      <c r="AB1229" s="7">
        <v>0</v>
      </c>
      <c r="AC1229" s="6">
        <v>0</v>
      </c>
      <c r="AD1229" s="6">
        <v>0</v>
      </c>
      <c r="AE1229" s="6">
        <v>0</v>
      </c>
      <c r="AF1229" s="6">
        <v>0</v>
      </c>
      <c r="AG1229" s="6">
        <v>0</v>
      </c>
      <c r="AH1229" s="8">
        <v>0</v>
      </c>
      <c r="AI1229" s="8">
        <v>0</v>
      </c>
      <c r="AJ1229" s="8">
        <v>0</v>
      </c>
      <c r="AK1229" s="8">
        <v>0</v>
      </c>
      <c r="AL1229" s="8">
        <v>0</v>
      </c>
      <c r="AM1229" s="7">
        <v>9</v>
      </c>
      <c r="AN1229" s="7">
        <v>0</v>
      </c>
      <c r="AO1229" s="7">
        <v>0</v>
      </c>
      <c r="AP1229" s="7">
        <v>0</v>
      </c>
      <c r="AQ1229" s="7">
        <v>0</v>
      </c>
      <c r="AR1229" s="7">
        <f>F1229-W1229</f>
        <v>9</v>
      </c>
    </row>
    <row r="1230" spans="1:44" ht="16" x14ac:dyDescent="0.2">
      <c r="A1230" s="5" t="s">
        <v>3725</v>
      </c>
      <c r="C1230" t="s">
        <v>41</v>
      </c>
      <c r="D1230" t="s">
        <v>41</v>
      </c>
      <c r="E1230" t="s">
        <v>373</v>
      </c>
      <c r="F1230" s="6">
        <v>9</v>
      </c>
      <c r="G1230">
        <v>2011</v>
      </c>
      <c r="H1230" t="s">
        <v>46</v>
      </c>
      <c r="I1230" t="s">
        <v>46</v>
      </c>
      <c r="J1230" s="5" t="s">
        <v>2047</v>
      </c>
      <c r="K1230" s="13" t="s">
        <v>1122</v>
      </c>
      <c r="L1230" t="s">
        <v>3726</v>
      </c>
      <c r="M1230" s="6">
        <v>9</v>
      </c>
      <c r="N1230" s="6">
        <v>0</v>
      </c>
      <c r="O1230" s="6">
        <v>0</v>
      </c>
      <c r="P1230" s="6">
        <v>0</v>
      </c>
      <c r="Q1230" s="6">
        <v>0</v>
      </c>
      <c r="R1230" s="6">
        <v>0</v>
      </c>
      <c r="S1230" s="6">
        <v>0</v>
      </c>
      <c r="T1230" s="6">
        <v>0</v>
      </c>
      <c r="U1230" s="6">
        <v>0</v>
      </c>
      <c r="V1230" s="6">
        <v>9</v>
      </c>
      <c r="W1230" s="7">
        <v>0</v>
      </c>
      <c r="X1230" s="7">
        <v>0</v>
      </c>
      <c r="Y1230" s="7">
        <v>0</v>
      </c>
      <c r="Z1230" s="7">
        <v>0</v>
      </c>
      <c r="AA1230" s="7">
        <v>0</v>
      </c>
      <c r="AB1230" s="7">
        <v>0</v>
      </c>
      <c r="AC1230" s="6">
        <v>0</v>
      </c>
      <c r="AD1230" s="6">
        <v>0</v>
      </c>
      <c r="AE1230" s="6">
        <v>0</v>
      </c>
      <c r="AF1230" s="6">
        <v>0</v>
      </c>
      <c r="AG1230" s="6">
        <v>0</v>
      </c>
      <c r="AH1230" s="8">
        <v>0</v>
      </c>
      <c r="AI1230" s="8">
        <v>0</v>
      </c>
      <c r="AJ1230" s="8">
        <v>0</v>
      </c>
      <c r="AK1230" s="8">
        <v>0</v>
      </c>
      <c r="AL1230" s="8">
        <v>0</v>
      </c>
      <c r="AM1230" s="7">
        <v>9</v>
      </c>
      <c r="AN1230" s="7">
        <v>0</v>
      </c>
      <c r="AO1230" s="7">
        <v>0</v>
      </c>
      <c r="AP1230" s="7">
        <v>0</v>
      </c>
      <c r="AQ1230" s="7">
        <v>0</v>
      </c>
      <c r="AR1230" s="7">
        <f>F1230-W1230</f>
        <v>9</v>
      </c>
    </row>
    <row r="1231" spans="1:44" ht="16" x14ac:dyDescent="0.2">
      <c r="A1231" s="5" t="s">
        <v>3730</v>
      </c>
      <c r="C1231" t="s">
        <v>41</v>
      </c>
      <c r="D1231" t="s">
        <v>41</v>
      </c>
      <c r="E1231" t="s">
        <v>41</v>
      </c>
      <c r="F1231" s="6">
        <v>9</v>
      </c>
      <c r="G1231">
        <v>2000</v>
      </c>
      <c r="H1231" t="s">
        <v>46</v>
      </c>
      <c r="I1231" t="s">
        <v>46</v>
      </c>
      <c r="J1231" s="5" t="s">
        <v>3731</v>
      </c>
      <c r="K1231" s="13" t="s">
        <v>3</v>
      </c>
      <c r="L1231" t="s">
        <v>3732</v>
      </c>
      <c r="M1231" s="6">
        <v>9</v>
      </c>
      <c r="N1231" s="6">
        <v>0</v>
      </c>
      <c r="O1231" s="6">
        <v>0</v>
      </c>
      <c r="P1231" s="6">
        <v>0</v>
      </c>
      <c r="Q1231" s="6">
        <v>0</v>
      </c>
      <c r="R1231" s="6">
        <v>0</v>
      </c>
      <c r="S1231" s="6">
        <v>0</v>
      </c>
      <c r="T1231" s="6">
        <v>0</v>
      </c>
      <c r="U1231" s="6">
        <v>0</v>
      </c>
      <c r="V1231" s="6">
        <v>9</v>
      </c>
      <c r="W1231" s="7">
        <v>0</v>
      </c>
      <c r="X1231" s="7">
        <v>0</v>
      </c>
      <c r="Y1231" s="7">
        <v>0</v>
      </c>
      <c r="Z1231" s="7">
        <v>0</v>
      </c>
      <c r="AA1231" s="7">
        <v>0</v>
      </c>
      <c r="AB1231" s="7">
        <v>0</v>
      </c>
      <c r="AC1231" s="6">
        <v>0</v>
      </c>
      <c r="AD1231" s="6">
        <v>0</v>
      </c>
      <c r="AE1231" s="6">
        <v>0</v>
      </c>
      <c r="AF1231" s="6">
        <v>0</v>
      </c>
      <c r="AG1231" s="6">
        <v>0</v>
      </c>
      <c r="AH1231" s="8">
        <v>0</v>
      </c>
      <c r="AI1231" s="8">
        <v>0</v>
      </c>
      <c r="AJ1231" s="8">
        <v>0</v>
      </c>
      <c r="AK1231" s="8">
        <v>0</v>
      </c>
      <c r="AL1231" s="8">
        <v>0</v>
      </c>
      <c r="AM1231" s="7">
        <v>9</v>
      </c>
      <c r="AN1231" s="7">
        <v>0</v>
      </c>
      <c r="AO1231" s="7">
        <v>0</v>
      </c>
      <c r="AP1231" s="7">
        <v>0</v>
      </c>
      <c r="AQ1231" s="7">
        <v>0</v>
      </c>
      <c r="AR1231" s="7">
        <f>F1231-W1231</f>
        <v>9</v>
      </c>
    </row>
    <row r="1232" spans="1:44" ht="16" x14ac:dyDescent="0.2">
      <c r="A1232" s="5" t="s">
        <v>3719</v>
      </c>
      <c r="C1232" t="s">
        <v>41</v>
      </c>
      <c r="D1232" t="s">
        <v>41</v>
      </c>
      <c r="E1232" t="s">
        <v>41</v>
      </c>
      <c r="F1232" s="6">
        <v>9</v>
      </c>
      <c r="G1232">
        <v>2013</v>
      </c>
      <c r="H1232" t="s">
        <v>72</v>
      </c>
      <c r="I1232" t="s">
        <v>72</v>
      </c>
      <c r="J1232" s="5" t="s">
        <v>929</v>
      </c>
      <c r="K1232" s="13" t="s">
        <v>198</v>
      </c>
      <c r="L1232" t="s">
        <v>3720</v>
      </c>
      <c r="M1232" s="6">
        <v>9</v>
      </c>
      <c r="N1232" s="6">
        <v>0</v>
      </c>
      <c r="O1232" s="6">
        <v>0</v>
      </c>
      <c r="P1232" s="6">
        <v>0</v>
      </c>
      <c r="Q1232" s="6">
        <v>0</v>
      </c>
      <c r="R1232" s="6">
        <v>0</v>
      </c>
      <c r="S1232" s="6">
        <v>0</v>
      </c>
      <c r="T1232" s="6">
        <v>0</v>
      </c>
      <c r="U1232" s="6">
        <v>9</v>
      </c>
      <c r="V1232" s="6">
        <v>0</v>
      </c>
      <c r="W1232" s="7">
        <v>0</v>
      </c>
      <c r="X1232" s="7">
        <v>0</v>
      </c>
      <c r="Y1232" s="7">
        <v>0</v>
      </c>
      <c r="Z1232" s="7">
        <v>0</v>
      </c>
      <c r="AA1232" s="7">
        <v>0</v>
      </c>
      <c r="AB1232" s="7">
        <v>0</v>
      </c>
      <c r="AC1232" s="6">
        <v>0</v>
      </c>
      <c r="AD1232" s="6">
        <v>0</v>
      </c>
      <c r="AE1232" s="6">
        <v>0</v>
      </c>
      <c r="AF1232" s="6">
        <v>0</v>
      </c>
      <c r="AG1232" s="6">
        <v>0</v>
      </c>
      <c r="AH1232" s="8">
        <v>0</v>
      </c>
      <c r="AI1232" s="8">
        <v>0</v>
      </c>
      <c r="AJ1232" s="8">
        <v>0</v>
      </c>
      <c r="AK1232" s="8">
        <v>0</v>
      </c>
      <c r="AL1232" s="8">
        <v>0</v>
      </c>
      <c r="AM1232" s="7">
        <v>9</v>
      </c>
      <c r="AN1232" s="7">
        <v>0</v>
      </c>
      <c r="AO1232" s="7">
        <v>0</v>
      </c>
      <c r="AP1232" s="7">
        <v>0</v>
      </c>
      <c r="AQ1232" s="7">
        <v>0</v>
      </c>
      <c r="AR1232" s="7">
        <f>F1232-W1232</f>
        <v>9</v>
      </c>
    </row>
    <row r="1233" spans="1:44" ht="16" x14ac:dyDescent="0.2">
      <c r="A1233" s="5" t="s">
        <v>3717</v>
      </c>
      <c r="C1233" t="s">
        <v>41</v>
      </c>
      <c r="D1233" t="s">
        <v>41</v>
      </c>
      <c r="E1233" t="s">
        <v>373</v>
      </c>
      <c r="F1233" s="6">
        <v>9</v>
      </c>
      <c r="G1233">
        <v>2016</v>
      </c>
      <c r="H1233" t="s">
        <v>46</v>
      </c>
      <c r="I1233" t="s">
        <v>46</v>
      </c>
      <c r="J1233" s="5" t="s">
        <v>3718</v>
      </c>
      <c r="K1233" s="13" t="s">
        <v>41</v>
      </c>
      <c r="M1233" s="6"/>
      <c r="N1233" s="6"/>
      <c r="O1233" s="6">
        <v>9</v>
      </c>
      <c r="P1233" s="6"/>
      <c r="Q1233" s="6"/>
      <c r="R1233" s="6">
        <v>0</v>
      </c>
      <c r="S1233" s="6">
        <v>0</v>
      </c>
      <c r="T1233" s="6">
        <v>0</v>
      </c>
      <c r="U1233" s="6">
        <v>0</v>
      </c>
      <c r="V1233" s="6">
        <v>9</v>
      </c>
      <c r="W1233" s="7">
        <v>0</v>
      </c>
      <c r="X1233" s="7">
        <v>0</v>
      </c>
      <c r="Y1233" s="7">
        <v>0</v>
      </c>
      <c r="Z1233" s="7">
        <v>0</v>
      </c>
      <c r="AA1233" s="7">
        <v>0</v>
      </c>
      <c r="AB1233" s="7">
        <v>0</v>
      </c>
      <c r="AC1233" s="6">
        <v>0</v>
      </c>
      <c r="AD1233" s="6">
        <v>0</v>
      </c>
      <c r="AE1233" s="6">
        <v>0</v>
      </c>
      <c r="AF1233" s="6">
        <v>0</v>
      </c>
      <c r="AG1233" s="6">
        <v>0</v>
      </c>
      <c r="AH1233" s="8">
        <v>0</v>
      </c>
      <c r="AI1233" s="8">
        <v>0</v>
      </c>
      <c r="AJ1233" s="8">
        <v>0</v>
      </c>
      <c r="AK1233" s="8">
        <v>0</v>
      </c>
      <c r="AL1233" s="8">
        <v>0</v>
      </c>
      <c r="AM1233" s="7">
        <v>0</v>
      </c>
      <c r="AN1233" s="7">
        <v>0</v>
      </c>
      <c r="AO1233" s="7">
        <v>9</v>
      </c>
      <c r="AP1233" s="7">
        <v>0</v>
      </c>
      <c r="AQ1233" s="7">
        <v>0</v>
      </c>
      <c r="AR1233" s="7">
        <f>F1233-W1233</f>
        <v>9</v>
      </c>
    </row>
    <row r="1234" spans="1:44" ht="16" x14ac:dyDescent="0.2">
      <c r="A1234" s="5" t="s">
        <v>3764</v>
      </c>
      <c r="C1234" t="s">
        <v>41</v>
      </c>
      <c r="D1234" t="s">
        <v>41</v>
      </c>
      <c r="E1234" t="s">
        <v>41</v>
      </c>
      <c r="F1234" s="6">
        <v>8</v>
      </c>
      <c r="G1234">
        <v>2012</v>
      </c>
      <c r="H1234" t="s">
        <v>63</v>
      </c>
      <c r="I1234" t="s">
        <v>63</v>
      </c>
      <c r="J1234" s="5" t="s">
        <v>1773</v>
      </c>
      <c r="K1234" s="13" t="s">
        <v>114</v>
      </c>
      <c r="L1234" t="s">
        <v>3765</v>
      </c>
      <c r="M1234" s="6">
        <v>0</v>
      </c>
      <c r="N1234" s="6">
        <v>0</v>
      </c>
      <c r="O1234" s="6">
        <v>0</v>
      </c>
      <c r="P1234" s="6">
        <v>8</v>
      </c>
      <c r="Q1234" s="6">
        <v>0</v>
      </c>
      <c r="R1234" s="6">
        <v>0</v>
      </c>
      <c r="S1234" s="6">
        <v>8</v>
      </c>
      <c r="T1234" s="6">
        <v>0</v>
      </c>
      <c r="U1234" s="6">
        <v>0</v>
      </c>
      <c r="V1234" s="6">
        <v>0</v>
      </c>
      <c r="W1234" s="7">
        <v>0</v>
      </c>
      <c r="X1234" s="7">
        <v>0</v>
      </c>
      <c r="Y1234" s="7">
        <v>0</v>
      </c>
      <c r="Z1234" s="7">
        <v>0</v>
      </c>
      <c r="AA1234" s="7">
        <v>0</v>
      </c>
      <c r="AB1234" s="7">
        <v>0</v>
      </c>
      <c r="AC1234" s="6">
        <v>0</v>
      </c>
      <c r="AD1234" s="6">
        <v>0</v>
      </c>
      <c r="AE1234" s="6">
        <v>0</v>
      </c>
      <c r="AF1234" s="6">
        <v>0</v>
      </c>
      <c r="AG1234" s="6">
        <v>0</v>
      </c>
      <c r="AH1234" s="8">
        <v>0</v>
      </c>
      <c r="AI1234" s="8">
        <v>0</v>
      </c>
      <c r="AJ1234" s="8">
        <v>0</v>
      </c>
      <c r="AK1234" s="8">
        <v>0</v>
      </c>
      <c r="AL1234" s="8">
        <v>0</v>
      </c>
      <c r="AM1234" s="7">
        <v>0</v>
      </c>
      <c r="AN1234" s="7">
        <v>0</v>
      </c>
      <c r="AO1234" s="7">
        <v>0</v>
      </c>
      <c r="AP1234" s="7">
        <v>8</v>
      </c>
      <c r="AQ1234" s="7">
        <v>0</v>
      </c>
      <c r="AR1234" s="7">
        <f>F1234-W1234</f>
        <v>8</v>
      </c>
    </row>
    <row r="1235" spans="1:44" ht="16" x14ac:dyDescent="0.2">
      <c r="A1235" s="5" t="s">
        <v>3766</v>
      </c>
      <c r="C1235" t="s">
        <v>41</v>
      </c>
      <c r="D1235" t="s">
        <v>41</v>
      </c>
      <c r="E1235" t="s">
        <v>41</v>
      </c>
      <c r="F1235" s="6">
        <v>8</v>
      </c>
      <c r="G1235">
        <v>2001</v>
      </c>
      <c r="H1235" t="s">
        <v>46</v>
      </c>
      <c r="I1235" t="s">
        <v>46</v>
      </c>
      <c r="J1235" s="5" t="s">
        <v>3767</v>
      </c>
      <c r="K1235" s="13" t="s">
        <v>2549</v>
      </c>
      <c r="L1235" t="s">
        <v>3768</v>
      </c>
      <c r="M1235" s="6">
        <v>0</v>
      </c>
      <c r="N1235" s="6">
        <v>0</v>
      </c>
      <c r="O1235" s="6">
        <v>8</v>
      </c>
      <c r="P1235" s="6">
        <v>0</v>
      </c>
      <c r="Q1235" s="6">
        <v>0</v>
      </c>
      <c r="R1235" s="6">
        <v>0</v>
      </c>
      <c r="S1235" s="6">
        <v>0</v>
      </c>
      <c r="T1235" s="6">
        <v>0</v>
      </c>
      <c r="U1235" s="6">
        <v>0</v>
      </c>
      <c r="V1235" s="6">
        <v>8</v>
      </c>
      <c r="W1235" s="7">
        <v>0</v>
      </c>
      <c r="X1235" s="7">
        <v>0</v>
      </c>
      <c r="Y1235" s="7">
        <v>0</v>
      </c>
      <c r="Z1235" s="7">
        <v>0</v>
      </c>
      <c r="AA1235" s="7">
        <v>0</v>
      </c>
      <c r="AB1235" s="7">
        <v>0</v>
      </c>
      <c r="AC1235" s="6">
        <v>0</v>
      </c>
      <c r="AD1235" s="6">
        <v>0</v>
      </c>
      <c r="AE1235" s="6">
        <v>0</v>
      </c>
      <c r="AF1235" s="6">
        <v>0</v>
      </c>
      <c r="AG1235" s="6">
        <v>0</v>
      </c>
      <c r="AH1235" s="8">
        <v>0</v>
      </c>
      <c r="AI1235" s="8">
        <v>0</v>
      </c>
      <c r="AJ1235" s="8">
        <v>0</v>
      </c>
      <c r="AK1235" s="8">
        <v>0</v>
      </c>
      <c r="AL1235" s="8">
        <v>0</v>
      </c>
      <c r="AM1235" s="7">
        <v>0</v>
      </c>
      <c r="AN1235" s="7">
        <v>0</v>
      </c>
      <c r="AO1235" s="7">
        <v>8</v>
      </c>
      <c r="AP1235" s="7">
        <v>0</v>
      </c>
      <c r="AQ1235" s="7">
        <v>0</v>
      </c>
      <c r="AR1235" s="7">
        <f>F1235-W1235</f>
        <v>8</v>
      </c>
    </row>
    <row r="1236" spans="1:44" ht="16" x14ac:dyDescent="0.2">
      <c r="A1236" s="5" t="s">
        <v>3770</v>
      </c>
      <c r="C1236" t="s">
        <v>41</v>
      </c>
      <c r="D1236" t="s">
        <v>41</v>
      </c>
      <c r="E1236" t="s">
        <v>41</v>
      </c>
      <c r="F1236" s="6">
        <v>8</v>
      </c>
      <c r="G1236">
        <v>1972</v>
      </c>
      <c r="H1236" t="s">
        <v>46</v>
      </c>
      <c r="I1236" t="s">
        <v>46</v>
      </c>
      <c r="J1236" s="5" t="s">
        <v>3111</v>
      </c>
      <c r="K1236" s="13" t="s">
        <v>777</v>
      </c>
      <c r="L1236" t="s">
        <v>3771</v>
      </c>
      <c r="M1236" s="6">
        <v>0</v>
      </c>
      <c r="N1236" s="6">
        <v>0</v>
      </c>
      <c r="O1236" s="6">
        <v>8</v>
      </c>
      <c r="P1236" s="6">
        <v>0</v>
      </c>
      <c r="Q1236" s="6">
        <v>0</v>
      </c>
      <c r="R1236" s="6">
        <v>0</v>
      </c>
      <c r="S1236" s="6">
        <v>0</v>
      </c>
      <c r="T1236" s="6">
        <v>0</v>
      </c>
      <c r="U1236" s="6">
        <v>0</v>
      </c>
      <c r="V1236" s="6">
        <v>8</v>
      </c>
      <c r="W1236" s="7">
        <v>0</v>
      </c>
      <c r="X1236" s="7">
        <v>0</v>
      </c>
      <c r="Y1236" s="7">
        <v>0</v>
      </c>
      <c r="Z1236" s="7">
        <v>0</v>
      </c>
      <c r="AA1236" s="7">
        <v>0</v>
      </c>
      <c r="AB1236" s="7">
        <v>0</v>
      </c>
      <c r="AC1236" s="6">
        <v>0</v>
      </c>
      <c r="AD1236" s="6">
        <v>0</v>
      </c>
      <c r="AE1236" s="6">
        <v>0</v>
      </c>
      <c r="AF1236" s="6">
        <v>0</v>
      </c>
      <c r="AG1236" s="6">
        <v>0</v>
      </c>
      <c r="AH1236" s="8">
        <v>0</v>
      </c>
      <c r="AI1236" s="8">
        <v>0</v>
      </c>
      <c r="AJ1236" s="8">
        <v>0</v>
      </c>
      <c r="AK1236" s="8">
        <v>0</v>
      </c>
      <c r="AL1236" s="8">
        <v>0</v>
      </c>
      <c r="AM1236" s="7">
        <v>0</v>
      </c>
      <c r="AN1236" s="7">
        <v>0</v>
      </c>
      <c r="AO1236" s="7">
        <v>8</v>
      </c>
      <c r="AP1236" s="7">
        <v>0</v>
      </c>
      <c r="AQ1236" s="7">
        <v>0</v>
      </c>
      <c r="AR1236" s="7">
        <f>F1236-W1236</f>
        <v>8</v>
      </c>
    </row>
    <row r="1237" spans="1:44" ht="16" x14ac:dyDescent="0.2">
      <c r="A1237" s="5" t="s">
        <v>3760</v>
      </c>
      <c r="C1237" t="s">
        <v>41</v>
      </c>
      <c r="D1237" t="s">
        <v>41</v>
      </c>
      <c r="E1237" t="s">
        <v>373</v>
      </c>
      <c r="F1237" s="6">
        <v>8</v>
      </c>
      <c r="G1237">
        <v>2012</v>
      </c>
      <c r="H1237" t="s">
        <v>46</v>
      </c>
      <c r="I1237" t="s">
        <v>3761</v>
      </c>
      <c r="J1237" s="5" t="s">
        <v>3762</v>
      </c>
      <c r="K1237" s="13" t="s">
        <v>3723</v>
      </c>
      <c r="L1237" t="s">
        <v>3763</v>
      </c>
      <c r="M1237" s="6">
        <v>8</v>
      </c>
      <c r="N1237" s="6">
        <v>0</v>
      </c>
      <c r="O1237" s="6">
        <v>0</v>
      </c>
      <c r="P1237" s="6">
        <v>0</v>
      </c>
      <c r="Q1237" s="6">
        <v>0</v>
      </c>
      <c r="R1237" s="6">
        <v>0</v>
      </c>
      <c r="S1237" s="6">
        <v>0</v>
      </c>
      <c r="T1237" s="6">
        <v>0</v>
      </c>
      <c r="U1237" s="6">
        <v>0</v>
      </c>
      <c r="V1237" s="6">
        <v>8</v>
      </c>
      <c r="W1237" s="7">
        <v>0</v>
      </c>
      <c r="X1237" s="7">
        <v>0</v>
      </c>
      <c r="Y1237" s="7">
        <v>0</v>
      </c>
      <c r="Z1237" s="7">
        <v>0</v>
      </c>
      <c r="AA1237" s="7">
        <v>0</v>
      </c>
      <c r="AB1237" s="7">
        <v>0</v>
      </c>
      <c r="AC1237" s="6">
        <v>0</v>
      </c>
      <c r="AD1237" s="6">
        <v>0</v>
      </c>
      <c r="AE1237" s="6">
        <v>0</v>
      </c>
      <c r="AF1237" s="6">
        <v>0</v>
      </c>
      <c r="AG1237" s="6">
        <v>0</v>
      </c>
      <c r="AH1237" s="8">
        <v>0</v>
      </c>
      <c r="AI1237" s="8">
        <v>0</v>
      </c>
      <c r="AJ1237" s="8">
        <v>0</v>
      </c>
      <c r="AK1237" s="8">
        <v>0</v>
      </c>
      <c r="AL1237" s="8">
        <v>0</v>
      </c>
      <c r="AM1237" s="7">
        <v>8</v>
      </c>
      <c r="AN1237" s="7">
        <v>0</v>
      </c>
      <c r="AO1237" s="7">
        <v>0</v>
      </c>
      <c r="AP1237" s="7">
        <v>0</v>
      </c>
      <c r="AQ1237" s="7">
        <v>0</v>
      </c>
      <c r="AR1237" s="7">
        <f>F1237-W1237</f>
        <v>8</v>
      </c>
    </row>
    <row r="1238" spans="1:44" ht="32" x14ac:dyDescent="0.2">
      <c r="A1238" s="5" t="s">
        <v>3769</v>
      </c>
      <c r="C1238" t="s">
        <v>41</v>
      </c>
      <c r="D1238" t="s">
        <v>41</v>
      </c>
      <c r="E1238" t="s">
        <v>373</v>
      </c>
      <c r="F1238" s="6">
        <v>8</v>
      </c>
      <c r="G1238">
        <v>1977</v>
      </c>
      <c r="H1238" t="s">
        <v>46</v>
      </c>
      <c r="I1238" t="s">
        <v>46</v>
      </c>
      <c r="K1238" s="13" t="s">
        <v>41</v>
      </c>
      <c r="M1238" s="6"/>
      <c r="N1238" s="6">
        <v>8</v>
      </c>
      <c r="O1238" s="6"/>
      <c r="P1238" s="6"/>
      <c r="Q1238" s="6"/>
      <c r="R1238" s="6">
        <v>0</v>
      </c>
      <c r="S1238" s="6">
        <v>0</v>
      </c>
      <c r="T1238" s="6">
        <v>0</v>
      </c>
      <c r="U1238" s="6">
        <v>0</v>
      </c>
      <c r="V1238" s="6">
        <v>8</v>
      </c>
      <c r="W1238" s="7">
        <v>0</v>
      </c>
      <c r="X1238" s="7">
        <v>0</v>
      </c>
      <c r="Y1238" s="7">
        <v>0</v>
      </c>
      <c r="Z1238" s="7">
        <v>0</v>
      </c>
      <c r="AA1238" s="7">
        <v>0</v>
      </c>
      <c r="AB1238" s="7">
        <v>0</v>
      </c>
      <c r="AC1238" s="6">
        <v>0</v>
      </c>
      <c r="AD1238" s="6">
        <v>0</v>
      </c>
      <c r="AE1238" s="6">
        <v>0</v>
      </c>
      <c r="AF1238" s="6">
        <v>0</v>
      </c>
      <c r="AG1238" s="6">
        <v>0</v>
      </c>
      <c r="AH1238" s="8">
        <v>0</v>
      </c>
      <c r="AI1238" s="8">
        <v>0</v>
      </c>
      <c r="AJ1238" s="8">
        <v>0</v>
      </c>
      <c r="AK1238" s="8">
        <v>0</v>
      </c>
      <c r="AL1238" s="8">
        <v>0</v>
      </c>
      <c r="AM1238" s="7">
        <v>0</v>
      </c>
      <c r="AN1238" s="7">
        <v>8</v>
      </c>
      <c r="AO1238" s="7">
        <v>0</v>
      </c>
      <c r="AP1238" s="7">
        <v>0</v>
      </c>
      <c r="AQ1238" s="7">
        <v>0</v>
      </c>
      <c r="AR1238" s="7">
        <f>F1238-W1238</f>
        <v>8</v>
      </c>
    </row>
    <row r="1239" spans="1:44" ht="32" x14ac:dyDescent="0.2">
      <c r="A1239" s="5" t="s">
        <v>3787</v>
      </c>
      <c r="C1239" t="s">
        <v>41</v>
      </c>
      <c r="D1239" t="s">
        <v>41</v>
      </c>
      <c r="E1239" t="s">
        <v>41</v>
      </c>
      <c r="F1239" s="6">
        <v>7</v>
      </c>
      <c r="G1239">
        <v>1943</v>
      </c>
      <c r="H1239" t="s">
        <v>87</v>
      </c>
      <c r="I1239" t="s">
        <v>87</v>
      </c>
      <c r="J1239" s="5" t="s">
        <v>3788</v>
      </c>
      <c r="K1239" s="13" t="s">
        <v>343</v>
      </c>
      <c r="L1239" t="s">
        <v>3789</v>
      </c>
      <c r="M1239" s="6">
        <v>0</v>
      </c>
      <c r="N1239" s="6">
        <v>7</v>
      </c>
      <c r="O1239" s="6">
        <v>0</v>
      </c>
      <c r="P1239" s="6">
        <v>0</v>
      </c>
      <c r="Q1239" s="6">
        <v>0</v>
      </c>
      <c r="R1239" s="6">
        <v>0</v>
      </c>
      <c r="S1239" s="6">
        <v>0</v>
      </c>
      <c r="T1239" s="6">
        <v>0</v>
      </c>
      <c r="U1239" s="6">
        <v>0</v>
      </c>
      <c r="V1239" s="6">
        <v>7</v>
      </c>
      <c r="W1239" s="7">
        <v>7</v>
      </c>
      <c r="X1239" s="7">
        <v>7</v>
      </c>
      <c r="Y1239" s="7">
        <v>0</v>
      </c>
      <c r="Z1239" s="7">
        <v>0</v>
      </c>
      <c r="AA1239" s="7">
        <v>0</v>
      </c>
      <c r="AB1239" s="7">
        <v>0</v>
      </c>
      <c r="AC1239" s="6">
        <v>0</v>
      </c>
      <c r="AD1239" s="6">
        <v>0</v>
      </c>
      <c r="AE1239" s="6">
        <v>0</v>
      </c>
      <c r="AF1239" s="6">
        <v>0</v>
      </c>
      <c r="AG1239" s="6">
        <v>7</v>
      </c>
      <c r="AH1239" s="8">
        <v>0</v>
      </c>
      <c r="AI1239" s="8">
        <v>7</v>
      </c>
      <c r="AJ1239" s="8">
        <v>0</v>
      </c>
      <c r="AK1239" s="8">
        <v>0</v>
      </c>
      <c r="AL1239" s="8">
        <v>0</v>
      </c>
      <c r="AM1239" s="7">
        <v>0</v>
      </c>
      <c r="AN1239" s="7">
        <v>0</v>
      </c>
      <c r="AO1239" s="7">
        <v>0</v>
      </c>
      <c r="AP1239" s="7">
        <v>0</v>
      </c>
      <c r="AQ1239" s="7">
        <v>0</v>
      </c>
      <c r="AR1239" s="7">
        <f>F1239-W1239</f>
        <v>0</v>
      </c>
    </row>
    <row r="1240" spans="1:44" ht="16" x14ac:dyDescent="0.2">
      <c r="A1240" s="5" t="s">
        <v>3772</v>
      </c>
      <c r="C1240" t="s">
        <v>41</v>
      </c>
      <c r="D1240" t="s">
        <v>41</v>
      </c>
      <c r="E1240" t="s">
        <v>41</v>
      </c>
      <c r="F1240" s="6">
        <v>7</v>
      </c>
      <c r="G1240">
        <v>2010</v>
      </c>
      <c r="H1240" t="s">
        <v>72</v>
      </c>
      <c r="I1240" t="s">
        <v>72</v>
      </c>
      <c r="J1240" s="5" t="s">
        <v>786</v>
      </c>
      <c r="K1240" s="13" t="s">
        <v>1224</v>
      </c>
      <c r="L1240" t="s">
        <v>3773</v>
      </c>
      <c r="M1240" s="6">
        <v>0</v>
      </c>
      <c r="N1240" s="6">
        <v>0</v>
      </c>
      <c r="O1240" s="6">
        <v>0</v>
      </c>
      <c r="P1240" s="6">
        <v>7</v>
      </c>
      <c r="Q1240" s="6">
        <v>0</v>
      </c>
      <c r="R1240" s="6">
        <v>0</v>
      </c>
      <c r="S1240" s="6">
        <v>0</v>
      </c>
      <c r="T1240" s="6">
        <v>0</v>
      </c>
      <c r="U1240" s="6">
        <v>7</v>
      </c>
      <c r="V1240" s="6">
        <v>0</v>
      </c>
      <c r="W1240" s="7">
        <v>0</v>
      </c>
      <c r="X1240" s="7">
        <v>0</v>
      </c>
      <c r="Y1240" s="7">
        <v>0</v>
      </c>
      <c r="Z1240" s="7">
        <v>0</v>
      </c>
      <c r="AA1240" s="7">
        <v>0</v>
      </c>
      <c r="AB1240" s="7">
        <v>0</v>
      </c>
      <c r="AC1240" s="6">
        <v>0</v>
      </c>
      <c r="AD1240" s="6">
        <v>0</v>
      </c>
      <c r="AE1240" s="6">
        <v>0</v>
      </c>
      <c r="AF1240" s="6">
        <v>0</v>
      </c>
      <c r="AG1240" s="6">
        <v>0</v>
      </c>
      <c r="AH1240" s="8">
        <v>0</v>
      </c>
      <c r="AI1240" s="8">
        <v>0</v>
      </c>
      <c r="AJ1240" s="8">
        <v>0</v>
      </c>
      <c r="AK1240" s="8">
        <v>0</v>
      </c>
      <c r="AL1240" s="8">
        <v>0</v>
      </c>
      <c r="AM1240" s="7">
        <v>0</v>
      </c>
      <c r="AN1240" s="7">
        <v>0</v>
      </c>
      <c r="AO1240" s="7">
        <v>0</v>
      </c>
      <c r="AP1240" s="7">
        <v>7</v>
      </c>
      <c r="AQ1240" s="7">
        <v>0</v>
      </c>
      <c r="AR1240" s="7">
        <f>F1240-W1240</f>
        <v>7</v>
      </c>
    </row>
    <row r="1241" spans="1:44" ht="16" x14ac:dyDescent="0.2">
      <c r="A1241" s="5" t="s">
        <v>3777</v>
      </c>
      <c r="C1241" t="s">
        <v>41</v>
      </c>
      <c r="D1241" t="s">
        <v>41</v>
      </c>
      <c r="E1241" t="s">
        <v>41</v>
      </c>
      <c r="F1241" s="6">
        <v>7</v>
      </c>
      <c r="G1241">
        <v>2004</v>
      </c>
      <c r="H1241" t="s">
        <v>46</v>
      </c>
      <c r="I1241" t="s">
        <v>424</v>
      </c>
      <c r="J1241" s="5" t="s">
        <v>365</v>
      </c>
      <c r="K1241" s="13" t="s">
        <v>55</v>
      </c>
      <c r="L1241" t="s">
        <v>3778</v>
      </c>
      <c r="M1241" s="6">
        <v>0</v>
      </c>
      <c r="N1241" s="6">
        <v>7</v>
      </c>
      <c r="O1241" s="6">
        <v>0</v>
      </c>
      <c r="P1241" s="6">
        <v>0</v>
      </c>
      <c r="Q1241" s="6">
        <v>0</v>
      </c>
      <c r="R1241" s="6">
        <v>0</v>
      </c>
      <c r="S1241" s="6">
        <v>0</v>
      </c>
      <c r="T1241" s="6">
        <v>0</v>
      </c>
      <c r="U1241" s="6">
        <v>0</v>
      </c>
      <c r="V1241" s="6">
        <v>7</v>
      </c>
      <c r="W1241" s="7">
        <v>0</v>
      </c>
      <c r="X1241" s="7">
        <v>0</v>
      </c>
      <c r="Y1241" s="7">
        <v>0</v>
      </c>
      <c r="Z1241" s="7">
        <v>0</v>
      </c>
      <c r="AA1241" s="7">
        <v>0</v>
      </c>
      <c r="AB1241" s="7">
        <v>0</v>
      </c>
      <c r="AC1241" s="6">
        <v>0</v>
      </c>
      <c r="AD1241" s="6">
        <v>0</v>
      </c>
      <c r="AE1241" s="6">
        <v>0</v>
      </c>
      <c r="AF1241" s="6">
        <v>0</v>
      </c>
      <c r="AG1241" s="6">
        <v>0</v>
      </c>
      <c r="AH1241" s="8">
        <v>0</v>
      </c>
      <c r="AI1241" s="8">
        <v>0</v>
      </c>
      <c r="AJ1241" s="8">
        <v>0</v>
      </c>
      <c r="AK1241" s="8">
        <v>0</v>
      </c>
      <c r="AL1241" s="8">
        <v>0</v>
      </c>
      <c r="AM1241" s="7">
        <v>0</v>
      </c>
      <c r="AN1241" s="7">
        <v>7</v>
      </c>
      <c r="AO1241" s="7">
        <v>0</v>
      </c>
      <c r="AP1241" s="7">
        <v>0</v>
      </c>
      <c r="AQ1241" s="7">
        <v>0</v>
      </c>
      <c r="AR1241" s="7">
        <f>F1241-W1241</f>
        <v>7</v>
      </c>
    </row>
    <row r="1242" spans="1:44" ht="16" x14ac:dyDescent="0.2">
      <c r="A1242" s="5" t="s">
        <v>3779</v>
      </c>
      <c r="C1242" t="s">
        <v>41</v>
      </c>
      <c r="D1242" t="s">
        <v>41</v>
      </c>
      <c r="E1242" t="s">
        <v>41</v>
      </c>
      <c r="F1242" s="6">
        <v>7</v>
      </c>
      <c r="G1242">
        <v>1996</v>
      </c>
      <c r="H1242" t="s">
        <v>46</v>
      </c>
      <c r="I1242" t="s">
        <v>46</v>
      </c>
      <c r="J1242" s="5" t="s">
        <v>1570</v>
      </c>
      <c r="K1242" s="13" t="s">
        <v>198</v>
      </c>
      <c r="L1242" t="s">
        <v>3780</v>
      </c>
      <c r="M1242" s="6">
        <v>0</v>
      </c>
      <c r="N1242" s="6">
        <v>0</v>
      </c>
      <c r="O1242" s="6">
        <v>7</v>
      </c>
      <c r="P1242" s="6">
        <v>0</v>
      </c>
      <c r="Q1242" s="6">
        <v>0</v>
      </c>
      <c r="R1242" s="6">
        <v>0</v>
      </c>
      <c r="S1242" s="6">
        <v>0</v>
      </c>
      <c r="T1242" s="6">
        <v>0</v>
      </c>
      <c r="U1242" s="6">
        <v>0</v>
      </c>
      <c r="V1242" s="6">
        <v>7</v>
      </c>
      <c r="W1242" s="7">
        <v>0</v>
      </c>
      <c r="X1242" s="7">
        <v>0</v>
      </c>
      <c r="Y1242" s="7">
        <v>0</v>
      </c>
      <c r="Z1242" s="7">
        <v>0</v>
      </c>
      <c r="AA1242" s="7">
        <v>0</v>
      </c>
      <c r="AB1242" s="7">
        <v>0</v>
      </c>
      <c r="AC1242" s="6">
        <v>0</v>
      </c>
      <c r="AD1242" s="6">
        <v>0</v>
      </c>
      <c r="AE1242" s="6">
        <v>0</v>
      </c>
      <c r="AF1242" s="6">
        <v>0</v>
      </c>
      <c r="AG1242" s="6">
        <v>0</v>
      </c>
      <c r="AH1242" s="8">
        <v>0</v>
      </c>
      <c r="AI1242" s="8">
        <v>0</v>
      </c>
      <c r="AJ1242" s="8">
        <v>0</v>
      </c>
      <c r="AK1242" s="8">
        <v>0</v>
      </c>
      <c r="AL1242" s="8">
        <v>0</v>
      </c>
      <c r="AM1242" s="7">
        <v>0</v>
      </c>
      <c r="AN1242" s="7">
        <v>0</v>
      </c>
      <c r="AO1242" s="7">
        <v>7</v>
      </c>
      <c r="AP1242" s="7">
        <v>0</v>
      </c>
      <c r="AQ1242" s="7">
        <v>0</v>
      </c>
      <c r="AR1242" s="7">
        <f>F1242-W1242</f>
        <v>7</v>
      </c>
    </row>
    <row r="1243" spans="1:44" ht="16" x14ac:dyDescent="0.2">
      <c r="A1243" s="5" t="s">
        <v>3784</v>
      </c>
      <c r="C1243" t="s">
        <v>41</v>
      </c>
      <c r="D1243" t="s">
        <v>41</v>
      </c>
      <c r="E1243" t="s">
        <v>41</v>
      </c>
      <c r="F1243" s="6">
        <v>7</v>
      </c>
      <c r="G1243">
        <v>1946</v>
      </c>
      <c r="H1243" t="s">
        <v>46</v>
      </c>
      <c r="I1243" t="s">
        <v>46</v>
      </c>
      <c r="J1243" s="5" t="s">
        <v>3482</v>
      </c>
      <c r="K1243" s="13" t="s">
        <v>3785</v>
      </c>
      <c r="L1243" t="s">
        <v>3786</v>
      </c>
      <c r="M1243" s="6">
        <v>0</v>
      </c>
      <c r="N1243" s="6">
        <v>7</v>
      </c>
      <c r="O1243" s="6">
        <v>0</v>
      </c>
      <c r="P1243" s="6">
        <v>0</v>
      </c>
      <c r="Q1243" s="6">
        <v>0</v>
      </c>
      <c r="R1243" s="6">
        <v>0</v>
      </c>
      <c r="S1243" s="6">
        <v>0</v>
      </c>
      <c r="T1243" s="6">
        <v>0</v>
      </c>
      <c r="U1243" s="6">
        <v>0</v>
      </c>
      <c r="V1243" s="6">
        <v>7</v>
      </c>
      <c r="W1243" s="7">
        <v>0</v>
      </c>
      <c r="X1243" s="7">
        <v>0</v>
      </c>
      <c r="Y1243" s="7">
        <v>0</v>
      </c>
      <c r="Z1243" s="7">
        <v>0</v>
      </c>
      <c r="AA1243" s="7">
        <v>0</v>
      </c>
      <c r="AB1243" s="7">
        <v>0</v>
      </c>
      <c r="AC1243" s="6">
        <v>0</v>
      </c>
      <c r="AD1243" s="6">
        <v>0</v>
      </c>
      <c r="AE1243" s="6">
        <v>0</v>
      </c>
      <c r="AF1243" s="6">
        <v>0</v>
      </c>
      <c r="AG1243" s="6">
        <v>0</v>
      </c>
      <c r="AH1243" s="8">
        <v>0</v>
      </c>
      <c r="AI1243" s="8">
        <v>0</v>
      </c>
      <c r="AJ1243" s="8">
        <v>0</v>
      </c>
      <c r="AK1243" s="8">
        <v>0</v>
      </c>
      <c r="AL1243" s="8">
        <v>0</v>
      </c>
      <c r="AM1243" s="7">
        <v>0</v>
      </c>
      <c r="AN1243" s="7">
        <v>7</v>
      </c>
      <c r="AO1243" s="7">
        <v>0</v>
      </c>
      <c r="AP1243" s="7">
        <v>0</v>
      </c>
      <c r="AQ1243" s="7">
        <v>0</v>
      </c>
      <c r="AR1243" s="7">
        <f>F1243-W1243</f>
        <v>7</v>
      </c>
    </row>
    <row r="1244" spans="1:44" ht="64" x14ac:dyDescent="0.2">
      <c r="A1244" s="5" t="s">
        <v>3790</v>
      </c>
      <c r="C1244" t="s">
        <v>41</v>
      </c>
      <c r="D1244" t="s">
        <v>41</v>
      </c>
      <c r="E1244" t="s">
        <v>41</v>
      </c>
      <c r="F1244" s="6">
        <v>7</v>
      </c>
      <c r="G1244">
        <v>1941</v>
      </c>
      <c r="H1244" t="s">
        <v>46</v>
      </c>
      <c r="I1244" t="s">
        <v>46</v>
      </c>
      <c r="J1244" s="5" t="s">
        <v>3227</v>
      </c>
      <c r="K1244" s="13" t="s">
        <v>198</v>
      </c>
      <c r="L1244" t="s">
        <v>3791</v>
      </c>
      <c r="M1244" s="6">
        <v>0</v>
      </c>
      <c r="N1244" s="6">
        <v>7</v>
      </c>
      <c r="O1244" s="6">
        <v>0</v>
      </c>
      <c r="P1244" s="6">
        <v>0</v>
      </c>
      <c r="Q1244" s="6">
        <v>0</v>
      </c>
      <c r="R1244" s="6">
        <v>0</v>
      </c>
      <c r="S1244" s="6">
        <v>0</v>
      </c>
      <c r="T1244" s="6">
        <v>0</v>
      </c>
      <c r="U1244" s="6">
        <v>0</v>
      </c>
      <c r="V1244" s="6">
        <v>7</v>
      </c>
      <c r="W1244" s="7">
        <v>0</v>
      </c>
      <c r="X1244" s="7">
        <v>0</v>
      </c>
      <c r="Y1244" s="7">
        <v>0</v>
      </c>
      <c r="Z1244" s="7">
        <v>0</v>
      </c>
      <c r="AA1244" s="7">
        <v>0</v>
      </c>
      <c r="AB1244" s="7">
        <v>0</v>
      </c>
      <c r="AC1244" s="6">
        <v>0</v>
      </c>
      <c r="AD1244" s="6">
        <v>0</v>
      </c>
      <c r="AE1244" s="6">
        <v>0</v>
      </c>
      <c r="AF1244" s="6">
        <v>0</v>
      </c>
      <c r="AG1244" s="6">
        <v>0</v>
      </c>
      <c r="AH1244" s="8">
        <v>0</v>
      </c>
      <c r="AI1244" s="8">
        <v>0</v>
      </c>
      <c r="AJ1244" s="8">
        <v>0</v>
      </c>
      <c r="AK1244" s="8">
        <v>0</v>
      </c>
      <c r="AL1244" s="8">
        <v>0</v>
      </c>
      <c r="AM1244" s="7">
        <v>0</v>
      </c>
      <c r="AN1244" s="7">
        <v>7</v>
      </c>
      <c r="AO1244" s="7">
        <v>0</v>
      </c>
      <c r="AP1244" s="7">
        <v>0</v>
      </c>
      <c r="AQ1244" s="7">
        <v>0</v>
      </c>
      <c r="AR1244" s="7">
        <f>F1244-W1244</f>
        <v>7</v>
      </c>
    </row>
    <row r="1245" spans="1:44" ht="16" x14ac:dyDescent="0.2">
      <c r="A1245" s="5" t="s">
        <v>3792</v>
      </c>
      <c r="C1245" t="s">
        <v>41</v>
      </c>
      <c r="D1245" t="s">
        <v>41</v>
      </c>
      <c r="E1245" t="s">
        <v>41</v>
      </c>
      <c r="F1245" s="6">
        <v>7</v>
      </c>
      <c r="G1245">
        <v>1915</v>
      </c>
      <c r="H1245" t="s">
        <v>46</v>
      </c>
      <c r="I1245" t="s">
        <v>46</v>
      </c>
      <c r="J1245" s="5" t="s">
        <v>2902</v>
      </c>
      <c r="K1245" s="13" t="s">
        <v>198</v>
      </c>
      <c r="L1245" t="s">
        <v>3793</v>
      </c>
      <c r="M1245" s="6">
        <v>0</v>
      </c>
      <c r="N1245" s="6">
        <v>7</v>
      </c>
      <c r="O1245" s="6">
        <v>0</v>
      </c>
      <c r="P1245" s="6">
        <v>0</v>
      </c>
      <c r="Q1245" s="6">
        <v>0</v>
      </c>
      <c r="R1245" s="6">
        <v>0</v>
      </c>
      <c r="S1245" s="6">
        <v>0</v>
      </c>
      <c r="T1245" s="6">
        <v>0</v>
      </c>
      <c r="U1245" s="6">
        <v>0</v>
      </c>
      <c r="V1245" s="6">
        <v>7</v>
      </c>
      <c r="W1245" s="7">
        <v>0</v>
      </c>
      <c r="X1245" s="7">
        <v>0</v>
      </c>
      <c r="Y1245" s="7">
        <v>0</v>
      </c>
      <c r="Z1245" s="7">
        <v>0</v>
      </c>
      <c r="AA1245" s="7">
        <v>0</v>
      </c>
      <c r="AB1245" s="7">
        <v>0</v>
      </c>
      <c r="AC1245" s="6">
        <v>0</v>
      </c>
      <c r="AD1245" s="6">
        <v>0</v>
      </c>
      <c r="AE1245" s="6">
        <v>0</v>
      </c>
      <c r="AF1245" s="6">
        <v>0</v>
      </c>
      <c r="AG1245" s="6">
        <v>0</v>
      </c>
      <c r="AH1245" s="8">
        <v>0</v>
      </c>
      <c r="AI1245" s="8">
        <v>0</v>
      </c>
      <c r="AJ1245" s="8">
        <v>0</v>
      </c>
      <c r="AK1245" s="8">
        <v>0</v>
      </c>
      <c r="AL1245" s="8">
        <v>0</v>
      </c>
      <c r="AM1245" s="7">
        <v>0</v>
      </c>
      <c r="AN1245" s="7">
        <v>7</v>
      </c>
      <c r="AO1245" s="7">
        <v>0</v>
      </c>
      <c r="AP1245" s="7">
        <v>0</v>
      </c>
      <c r="AQ1245" s="7">
        <v>0</v>
      </c>
      <c r="AR1245" s="7">
        <f>F1245-W1245</f>
        <v>7</v>
      </c>
    </row>
    <row r="1246" spans="1:44" ht="32" x14ac:dyDescent="0.2">
      <c r="A1246" s="5" t="s">
        <v>3774</v>
      </c>
      <c r="C1246" t="s">
        <v>41</v>
      </c>
      <c r="D1246" t="s">
        <v>41</v>
      </c>
      <c r="E1246" t="s">
        <v>373</v>
      </c>
      <c r="F1246" s="6">
        <v>7</v>
      </c>
      <c r="G1246">
        <v>2009</v>
      </c>
      <c r="H1246" t="s">
        <v>46</v>
      </c>
      <c r="I1246" t="s">
        <v>46</v>
      </c>
      <c r="J1246" s="5" t="s">
        <v>3775</v>
      </c>
      <c r="K1246" s="13" t="s">
        <v>3</v>
      </c>
      <c r="L1246" t="s">
        <v>3776</v>
      </c>
      <c r="M1246" s="6">
        <v>7</v>
      </c>
      <c r="N1246" s="6">
        <v>0</v>
      </c>
      <c r="O1246" s="6">
        <v>0</v>
      </c>
      <c r="P1246" s="6">
        <v>0</v>
      </c>
      <c r="Q1246" s="6">
        <v>0</v>
      </c>
      <c r="R1246" s="6">
        <v>0</v>
      </c>
      <c r="S1246" s="6">
        <v>0</v>
      </c>
      <c r="T1246" s="6">
        <v>0</v>
      </c>
      <c r="U1246" s="6">
        <v>0</v>
      </c>
      <c r="V1246" s="6">
        <v>7</v>
      </c>
      <c r="W1246" s="7">
        <v>0</v>
      </c>
      <c r="X1246" s="7">
        <v>0</v>
      </c>
      <c r="Y1246" s="7">
        <v>0</v>
      </c>
      <c r="Z1246" s="7">
        <v>0</v>
      </c>
      <c r="AA1246" s="7">
        <v>0</v>
      </c>
      <c r="AB1246" s="7">
        <v>0</v>
      </c>
      <c r="AC1246" s="6">
        <v>0</v>
      </c>
      <c r="AD1246" s="6">
        <v>0</v>
      </c>
      <c r="AE1246" s="6">
        <v>0</v>
      </c>
      <c r="AF1246" s="6">
        <v>0</v>
      </c>
      <c r="AG1246" s="6">
        <v>0</v>
      </c>
      <c r="AH1246" s="8">
        <v>0</v>
      </c>
      <c r="AI1246" s="8">
        <v>0</v>
      </c>
      <c r="AJ1246" s="8">
        <v>0</v>
      </c>
      <c r="AK1246" s="8">
        <v>0</v>
      </c>
      <c r="AL1246" s="8">
        <v>0</v>
      </c>
      <c r="AM1246" s="7">
        <v>7</v>
      </c>
      <c r="AN1246" s="7">
        <v>0</v>
      </c>
      <c r="AO1246" s="7">
        <v>0</v>
      </c>
      <c r="AP1246" s="7">
        <v>0</v>
      </c>
      <c r="AQ1246" s="7">
        <v>0</v>
      </c>
      <c r="AR1246" s="7">
        <f>F1246-W1246</f>
        <v>7</v>
      </c>
    </row>
    <row r="1247" spans="1:44" ht="16" x14ac:dyDescent="0.2">
      <c r="A1247" s="5" t="s">
        <v>3781</v>
      </c>
      <c r="C1247" t="s">
        <v>41</v>
      </c>
      <c r="D1247" t="s">
        <v>41</v>
      </c>
      <c r="E1247" t="s">
        <v>41</v>
      </c>
      <c r="F1247" s="6">
        <v>7</v>
      </c>
      <c r="G1247">
        <v>1994</v>
      </c>
      <c r="H1247" t="s">
        <v>63</v>
      </c>
      <c r="I1247" t="s">
        <v>3082</v>
      </c>
      <c r="J1247" s="5" t="s">
        <v>800</v>
      </c>
      <c r="K1247" s="13" t="s">
        <v>3782</v>
      </c>
      <c r="L1247" t="s">
        <v>3783</v>
      </c>
      <c r="M1247" s="6">
        <v>7</v>
      </c>
      <c r="N1247" s="6">
        <v>0</v>
      </c>
      <c r="O1247" s="6">
        <v>0</v>
      </c>
      <c r="P1247" s="6">
        <v>0</v>
      </c>
      <c r="Q1247" s="6">
        <v>0</v>
      </c>
      <c r="R1247" s="6">
        <v>0</v>
      </c>
      <c r="S1247" s="6">
        <v>7</v>
      </c>
      <c r="T1247" s="6">
        <v>0</v>
      </c>
      <c r="U1247" s="6">
        <v>0</v>
      </c>
      <c r="V1247" s="6">
        <v>0</v>
      </c>
      <c r="W1247" s="7">
        <v>0</v>
      </c>
      <c r="X1247" s="7">
        <v>0</v>
      </c>
      <c r="Y1247" s="7">
        <v>0</v>
      </c>
      <c r="Z1247" s="7">
        <v>0</v>
      </c>
      <c r="AA1247" s="7">
        <v>0</v>
      </c>
      <c r="AB1247" s="7">
        <v>0</v>
      </c>
      <c r="AC1247" s="6">
        <v>0</v>
      </c>
      <c r="AD1247" s="6">
        <v>0</v>
      </c>
      <c r="AE1247" s="6">
        <v>0</v>
      </c>
      <c r="AF1247" s="6">
        <v>0</v>
      </c>
      <c r="AG1247" s="6">
        <v>0</v>
      </c>
      <c r="AH1247" s="8">
        <v>0</v>
      </c>
      <c r="AI1247" s="8">
        <v>0</v>
      </c>
      <c r="AJ1247" s="8">
        <v>0</v>
      </c>
      <c r="AK1247" s="8">
        <v>0</v>
      </c>
      <c r="AL1247" s="8">
        <v>0</v>
      </c>
      <c r="AM1247" s="7">
        <v>7</v>
      </c>
      <c r="AN1247" s="7">
        <v>0</v>
      </c>
      <c r="AO1247" s="7">
        <v>0</v>
      </c>
      <c r="AP1247" s="7">
        <v>0</v>
      </c>
      <c r="AQ1247" s="7">
        <v>0</v>
      </c>
      <c r="AR1247" s="7">
        <f>F1247-W1247</f>
        <v>7</v>
      </c>
    </row>
    <row r="1248" spans="1:44" ht="16" x14ac:dyDescent="0.2">
      <c r="A1248" s="5" t="s">
        <v>3794</v>
      </c>
      <c r="C1248" t="s">
        <v>40</v>
      </c>
      <c r="D1248" t="s">
        <v>41</v>
      </c>
      <c r="E1248" t="s">
        <v>373</v>
      </c>
      <c r="F1248" s="6">
        <v>6</v>
      </c>
      <c r="G1248">
        <v>2011</v>
      </c>
      <c r="H1248" t="s">
        <v>87</v>
      </c>
      <c r="I1248" t="s">
        <v>87</v>
      </c>
      <c r="J1248" s="5" t="s">
        <v>1852</v>
      </c>
      <c r="K1248" s="13" t="s">
        <v>3</v>
      </c>
      <c r="L1248" t="s">
        <v>3795</v>
      </c>
      <c r="M1248" s="6">
        <v>0</v>
      </c>
      <c r="N1248" s="6">
        <v>6</v>
      </c>
      <c r="O1248" s="6">
        <v>0</v>
      </c>
      <c r="P1248" s="6">
        <v>0</v>
      </c>
      <c r="Q1248" s="6">
        <v>0</v>
      </c>
      <c r="R1248" s="6">
        <v>0</v>
      </c>
      <c r="S1248" s="6">
        <v>0</v>
      </c>
      <c r="T1248" s="6">
        <v>0</v>
      </c>
      <c r="U1248" s="6">
        <v>6</v>
      </c>
      <c r="V1248" s="6">
        <v>0</v>
      </c>
      <c r="W1248" s="7">
        <v>6</v>
      </c>
      <c r="X1248" s="7">
        <v>6</v>
      </c>
      <c r="Y1248" s="7">
        <v>0</v>
      </c>
      <c r="Z1248" s="7">
        <v>0</v>
      </c>
      <c r="AA1248" s="7">
        <v>0</v>
      </c>
      <c r="AB1248" s="7">
        <v>0</v>
      </c>
      <c r="AC1248" s="6">
        <v>0</v>
      </c>
      <c r="AD1248" s="6">
        <v>0</v>
      </c>
      <c r="AE1248" s="6">
        <v>0</v>
      </c>
      <c r="AF1248" s="6">
        <v>6</v>
      </c>
      <c r="AG1248" s="6">
        <v>0</v>
      </c>
      <c r="AH1248" s="8">
        <v>0</v>
      </c>
      <c r="AI1248" s="8">
        <v>6</v>
      </c>
      <c r="AJ1248" s="8">
        <v>0</v>
      </c>
      <c r="AK1248" s="8">
        <v>0</v>
      </c>
      <c r="AL1248" s="8">
        <v>0</v>
      </c>
      <c r="AM1248" s="7">
        <v>0</v>
      </c>
      <c r="AN1248" s="7">
        <v>0</v>
      </c>
      <c r="AO1248" s="7">
        <v>0</v>
      </c>
      <c r="AP1248" s="7">
        <v>0</v>
      </c>
      <c r="AQ1248" s="7">
        <v>0</v>
      </c>
      <c r="AR1248" s="7">
        <f>F1248-W1248</f>
        <v>0</v>
      </c>
    </row>
    <row r="1249" spans="1:44" ht="16" x14ac:dyDescent="0.2">
      <c r="A1249" s="5" t="s">
        <v>3796</v>
      </c>
      <c r="C1249" t="s">
        <v>41</v>
      </c>
      <c r="D1249" t="s">
        <v>41</v>
      </c>
      <c r="E1249" t="s">
        <v>41</v>
      </c>
      <c r="F1249" s="6">
        <v>6</v>
      </c>
      <c r="G1249">
        <v>2009</v>
      </c>
      <c r="H1249" t="s">
        <v>46</v>
      </c>
      <c r="I1249" t="s">
        <v>46</v>
      </c>
      <c r="J1249" s="5" t="s">
        <v>1232</v>
      </c>
      <c r="K1249" s="13" t="s">
        <v>3797</v>
      </c>
      <c r="L1249" t="s">
        <v>3798</v>
      </c>
      <c r="M1249" s="6">
        <v>0</v>
      </c>
      <c r="N1249" s="6">
        <v>6</v>
      </c>
      <c r="O1249" s="6">
        <v>0</v>
      </c>
      <c r="P1249" s="6">
        <v>0</v>
      </c>
      <c r="Q1249" s="6">
        <v>0</v>
      </c>
      <c r="R1249" s="6">
        <v>0</v>
      </c>
      <c r="S1249" s="6">
        <v>0</v>
      </c>
      <c r="T1249" s="6">
        <v>0</v>
      </c>
      <c r="U1249" s="6">
        <v>0</v>
      </c>
      <c r="V1249" s="6">
        <v>6</v>
      </c>
      <c r="W1249" s="7">
        <v>0</v>
      </c>
      <c r="X1249" s="7">
        <v>0</v>
      </c>
      <c r="Y1249" s="7">
        <v>0</v>
      </c>
      <c r="Z1249" s="7">
        <v>0</v>
      </c>
      <c r="AA1249" s="7">
        <v>0</v>
      </c>
      <c r="AB1249" s="7">
        <v>0</v>
      </c>
      <c r="AC1249" s="6">
        <v>0</v>
      </c>
      <c r="AD1249" s="6">
        <v>0</v>
      </c>
      <c r="AE1249" s="6">
        <v>0</v>
      </c>
      <c r="AF1249" s="6">
        <v>0</v>
      </c>
      <c r="AG1249" s="6">
        <v>0</v>
      </c>
      <c r="AH1249" s="8">
        <v>0</v>
      </c>
      <c r="AI1249" s="8">
        <v>0</v>
      </c>
      <c r="AJ1249" s="8">
        <v>0</v>
      </c>
      <c r="AK1249" s="8">
        <v>0</v>
      </c>
      <c r="AL1249" s="8">
        <v>0</v>
      </c>
      <c r="AM1249" s="7">
        <v>0</v>
      </c>
      <c r="AN1249" s="7">
        <v>6</v>
      </c>
      <c r="AO1249" s="7">
        <v>0</v>
      </c>
      <c r="AP1249" s="7">
        <v>0</v>
      </c>
      <c r="AQ1249" s="7">
        <v>0</v>
      </c>
      <c r="AR1249" s="7">
        <f>F1249-W1249</f>
        <v>6</v>
      </c>
    </row>
    <row r="1250" spans="1:44" ht="16" x14ac:dyDescent="0.2">
      <c r="A1250" s="5" t="s">
        <v>3801</v>
      </c>
      <c r="C1250" t="s">
        <v>41</v>
      </c>
      <c r="D1250" t="s">
        <v>41</v>
      </c>
      <c r="E1250" t="s">
        <v>41</v>
      </c>
      <c r="F1250" s="6">
        <v>6</v>
      </c>
      <c r="G1250">
        <v>1966</v>
      </c>
      <c r="H1250" t="s">
        <v>46</v>
      </c>
      <c r="I1250" t="s">
        <v>46</v>
      </c>
      <c r="J1250" s="5" t="s">
        <v>3144</v>
      </c>
      <c r="K1250" s="13" t="s">
        <v>198</v>
      </c>
      <c r="L1250" t="s">
        <v>3802</v>
      </c>
      <c r="M1250" s="6">
        <v>0</v>
      </c>
      <c r="N1250" s="6">
        <v>6</v>
      </c>
      <c r="O1250" s="6">
        <v>0</v>
      </c>
      <c r="P1250" s="6">
        <v>0</v>
      </c>
      <c r="Q1250" s="6">
        <v>0</v>
      </c>
      <c r="R1250" s="6">
        <v>0</v>
      </c>
      <c r="S1250" s="6">
        <v>0</v>
      </c>
      <c r="T1250" s="6">
        <v>0</v>
      </c>
      <c r="U1250" s="6">
        <v>0</v>
      </c>
      <c r="V1250" s="6">
        <v>6</v>
      </c>
      <c r="W1250" s="7">
        <v>0</v>
      </c>
      <c r="X1250" s="7">
        <v>0</v>
      </c>
      <c r="Y1250" s="7">
        <v>0</v>
      </c>
      <c r="Z1250" s="7">
        <v>0</v>
      </c>
      <c r="AA1250" s="7">
        <v>0</v>
      </c>
      <c r="AB1250" s="7">
        <v>0</v>
      </c>
      <c r="AC1250" s="6">
        <v>0</v>
      </c>
      <c r="AD1250" s="6">
        <v>0</v>
      </c>
      <c r="AE1250" s="6">
        <v>0</v>
      </c>
      <c r="AF1250" s="6">
        <v>0</v>
      </c>
      <c r="AG1250" s="6">
        <v>0</v>
      </c>
      <c r="AH1250" s="8">
        <v>0</v>
      </c>
      <c r="AI1250" s="8">
        <v>0</v>
      </c>
      <c r="AJ1250" s="8">
        <v>0</v>
      </c>
      <c r="AK1250" s="8">
        <v>0</v>
      </c>
      <c r="AL1250" s="8">
        <v>0</v>
      </c>
      <c r="AM1250" s="7">
        <v>0</v>
      </c>
      <c r="AN1250" s="7">
        <v>6</v>
      </c>
      <c r="AO1250" s="7">
        <v>0</v>
      </c>
      <c r="AP1250" s="7">
        <v>0</v>
      </c>
      <c r="AQ1250" s="7">
        <v>0</v>
      </c>
      <c r="AR1250" s="7">
        <f>F1250-W1250</f>
        <v>6</v>
      </c>
    </row>
    <row r="1251" spans="1:44" ht="16" x14ac:dyDescent="0.2">
      <c r="A1251" s="5" t="s">
        <v>3803</v>
      </c>
      <c r="C1251" t="s">
        <v>41</v>
      </c>
      <c r="D1251" t="s">
        <v>41</v>
      </c>
      <c r="E1251" t="s">
        <v>41</v>
      </c>
      <c r="F1251" s="6">
        <v>6</v>
      </c>
      <c r="G1251">
        <v>1949</v>
      </c>
      <c r="H1251" t="s">
        <v>46</v>
      </c>
      <c r="I1251" t="s">
        <v>46</v>
      </c>
      <c r="J1251" s="5" t="s">
        <v>3251</v>
      </c>
      <c r="K1251" s="13" t="s">
        <v>198</v>
      </c>
      <c r="L1251" t="s">
        <v>3804</v>
      </c>
      <c r="M1251" s="6">
        <v>0</v>
      </c>
      <c r="N1251" s="6">
        <v>0</v>
      </c>
      <c r="O1251" s="6">
        <v>6</v>
      </c>
      <c r="P1251" s="6">
        <v>0</v>
      </c>
      <c r="Q1251" s="6">
        <v>0</v>
      </c>
      <c r="R1251" s="6">
        <v>0</v>
      </c>
      <c r="S1251" s="6">
        <v>0</v>
      </c>
      <c r="T1251" s="6">
        <v>0</v>
      </c>
      <c r="U1251" s="6">
        <v>0</v>
      </c>
      <c r="V1251" s="6">
        <v>6</v>
      </c>
      <c r="W1251" s="7">
        <v>0</v>
      </c>
      <c r="X1251" s="7">
        <v>0</v>
      </c>
      <c r="Y1251" s="7">
        <v>0</v>
      </c>
      <c r="Z1251" s="7">
        <v>0</v>
      </c>
      <c r="AA1251" s="7">
        <v>0</v>
      </c>
      <c r="AB1251" s="7">
        <v>0</v>
      </c>
      <c r="AC1251" s="6">
        <v>0</v>
      </c>
      <c r="AD1251" s="6">
        <v>0</v>
      </c>
      <c r="AE1251" s="6">
        <v>0</v>
      </c>
      <c r="AF1251" s="6">
        <v>0</v>
      </c>
      <c r="AG1251" s="6">
        <v>0</v>
      </c>
      <c r="AH1251" s="8">
        <v>0</v>
      </c>
      <c r="AI1251" s="8">
        <v>0</v>
      </c>
      <c r="AJ1251" s="8">
        <v>0</v>
      </c>
      <c r="AK1251" s="8">
        <v>0</v>
      </c>
      <c r="AL1251" s="8">
        <v>0</v>
      </c>
      <c r="AM1251" s="7">
        <v>0</v>
      </c>
      <c r="AN1251" s="7">
        <v>0</v>
      </c>
      <c r="AO1251" s="7">
        <v>6</v>
      </c>
      <c r="AP1251" s="7">
        <v>0</v>
      </c>
      <c r="AQ1251" s="7">
        <v>0</v>
      </c>
      <c r="AR1251" s="7">
        <f>F1251-W1251</f>
        <v>6</v>
      </c>
    </row>
    <row r="1252" spans="1:44" ht="16" x14ac:dyDescent="0.2">
      <c r="A1252" s="5" t="s">
        <v>3805</v>
      </c>
      <c r="C1252" t="s">
        <v>41</v>
      </c>
      <c r="D1252" t="s">
        <v>41</v>
      </c>
      <c r="E1252" t="s">
        <v>41</v>
      </c>
      <c r="F1252" s="6">
        <v>6</v>
      </c>
      <c r="G1252">
        <v>1939</v>
      </c>
      <c r="H1252" t="s">
        <v>46</v>
      </c>
      <c r="I1252" t="s">
        <v>46</v>
      </c>
      <c r="J1252" s="5" t="s">
        <v>3251</v>
      </c>
      <c r="K1252" s="13" t="s">
        <v>614</v>
      </c>
      <c r="L1252" t="s">
        <v>3806</v>
      </c>
      <c r="M1252" s="6">
        <v>0</v>
      </c>
      <c r="N1252" s="6">
        <v>0</v>
      </c>
      <c r="O1252" s="6">
        <v>6</v>
      </c>
      <c r="P1252" s="6">
        <v>0</v>
      </c>
      <c r="Q1252" s="6">
        <v>0</v>
      </c>
      <c r="R1252" s="6">
        <v>0</v>
      </c>
      <c r="S1252" s="6">
        <v>0</v>
      </c>
      <c r="T1252" s="6">
        <v>0</v>
      </c>
      <c r="U1252" s="6">
        <v>0</v>
      </c>
      <c r="V1252" s="6">
        <v>6</v>
      </c>
      <c r="W1252" s="7">
        <v>0</v>
      </c>
      <c r="X1252" s="7">
        <v>0</v>
      </c>
      <c r="Y1252" s="7">
        <v>0</v>
      </c>
      <c r="Z1252" s="7">
        <v>0</v>
      </c>
      <c r="AA1252" s="7">
        <v>0</v>
      </c>
      <c r="AB1252" s="7">
        <v>0</v>
      </c>
      <c r="AC1252" s="6">
        <v>0</v>
      </c>
      <c r="AD1252" s="6">
        <v>0</v>
      </c>
      <c r="AE1252" s="6">
        <v>0</v>
      </c>
      <c r="AF1252" s="6">
        <v>0</v>
      </c>
      <c r="AG1252" s="6">
        <v>0</v>
      </c>
      <c r="AH1252" s="8">
        <v>0</v>
      </c>
      <c r="AI1252" s="8">
        <v>0</v>
      </c>
      <c r="AJ1252" s="8">
        <v>0</v>
      </c>
      <c r="AK1252" s="8">
        <v>0</v>
      </c>
      <c r="AL1252" s="8">
        <v>0</v>
      </c>
      <c r="AM1252" s="7">
        <v>0</v>
      </c>
      <c r="AN1252" s="7">
        <v>0</v>
      </c>
      <c r="AO1252" s="7">
        <v>6</v>
      </c>
      <c r="AP1252" s="7">
        <v>0</v>
      </c>
      <c r="AQ1252" s="7">
        <v>0</v>
      </c>
      <c r="AR1252" s="7">
        <f>F1252-W1252</f>
        <v>6</v>
      </c>
    </row>
    <row r="1253" spans="1:44" ht="16" x14ac:dyDescent="0.2">
      <c r="A1253" s="5" t="s">
        <v>3807</v>
      </c>
      <c r="C1253" t="s">
        <v>41</v>
      </c>
      <c r="D1253" t="s">
        <v>41</v>
      </c>
      <c r="E1253" t="s">
        <v>41</v>
      </c>
      <c r="F1253" s="6">
        <v>6</v>
      </c>
      <c r="G1253">
        <v>1934</v>
      </c>
      <c r="H1253" t="s">
        <v>46</v>
      </c>
      <c r="I1253" t="s">
        <v>46</v>
      </c>
      <c r="J1253" s="5" t="s">
        <v>3251</v>
      </c>
      <c r="K1253" s="13" t="s">
        <v>114</v>
      </c>
      <c r="L1253" t="s">
        <v>3808</v>
      </c>
      <c r="M1253" s="6">
        <v>0</v>
      </c>
      <c r="N1253" s="6">
        <v>0</v>
      </c>
      <c r="O1253" s="6">
        <v>6</v>
      </c>
      <c r="P1253" s="6">
        <v>0</v>
      </c>
      <c r="Q1253" s="6">
        <v>0</v>
      </c>
      <c r="R1253" s="6">
        <v>0</v>
      </c>
      <c r="S1253" s="6">
        <v>0</v>
      </c>
      <c r="T1253" s="6">
        <v>0</v>
      </c>
      <c r="U1253" s="6">
        <v>0</v>
      </c>
      <c r="V1253" s="6">
        <v>6</v>
      </c>
      <c r="W1253" s="7">
        <v>0</v>
      </c>
      <c r="X1253" s="7">
        <v>0</v>
      </c>
      <c r="Y1253" s="7">
        <v>0</v>
      </c>
      <c r="Z1253" s="7">
        <v>0</v>
      </c>
      <c r="AA1253" s="7">
        <v>0</v>
      </c>
      <c r="AB1253" s="7">
        <v>0</v>
      </c>
      <c r="AC1253" s="6">
        <v>0</v>
      </c>
      <c r="AD1253" s="6">
        <v>0</v>
      </c>
      <c r="AE1253" s="6">
        <v>0</v>
      </c>
      <c r="AF1253" s="6">
        <v>0</v>
      </c>
      <c r="AG1253" s="6">
        <v>0</v>
      </c>
      <c r="AH1253" s="8">
        <v>0</v>
      </c>
      <c r="AI1253" s="8">
        <v>0</v>
      </c>
      <c r="AJ1253" s="8">
        <v>0</v>
      </c>
      <c r="AK1253" s="8">
        <v>0</v>
      </c>
      <c r="AL1253" s="8">
        <v>0</v>
      </c>
      <c r="AM1253" s="7">
        <v>0</v>
      </c>
      <c r="AN1253" s="7">
        <v>0</v>
      </c>
      <c r="AO1253" s="7">
        <v>6</v>
      </c>
      <c r="AP1253" s="7">
        <v>0</v>
      </c>
      <c r="AQ1253" s="7">
        <v>0</v>
      </c>
      <c r="AR1253" s="7">
        <f>F1253-W1253</f>
        <v>6</v>
      </c>
    </row>
    <row r="1254" spans="1:44" ht="16" x14ac:dyDescent="0.2">
      <c r="A1254" s="5" t="s">
        <v>3799</v>
      </c>
      <c r="C1254" t="s">
        <v>41</v>
      </c>
      <c r="D1254" t="s">
        <v>41</v>
      </c>
      <c r="E1254" t="s">
        <v>41</v>
      </c>
      <c r="F1254" s="6">
        <v>6</v>
      </c>
      <c r="G1254">
        <v>2004</v>
      </c>
      <c r="H1254" t="s">
        <v>46</v>
      </c>
      <c r="I1254" t="s">
        <v>46</v>
      </c>
      <c r="J1254" s="5" t="s">
        <v>223</v>
      </c>
      <c r="K1254" s="13" t="s">
        <v>198</v>
      </c>
      <c r="L1254" t="s">
        <v>3800</v>
      </c>
      <c r="M1254" s="6">
        <v>6</v>
      </c>
      <c r="N1254" s="6">
        <v>0</v>
      </c>
      <c r="O1254" s="6">
        <v>0</v>
      </c>
      <c r="P1254" s="6">
        <v>0</v>
      </c>
      <c r="Q1254" s="6">
        <v>0</v>
      </c>
      <c r="R1254" s="6">
        <v>0</v>
      </c>
      <c r="S1254" s="6">
        <v>0</v>
      </c>
      <c r="T1254" s="6">
        <v>0</v>
      </c>
      <c r="U1254" s="6">
        <v>0</v>
      </c>
      <c r="V1254" s="6">
        <v>6</v>
      </c>
      <c r="W1254" s="7">
        <v>0</v>
      </c>
      <c r="X1254" s="7">
        <v>0</v>
      </c>
      <c r="Y1254" s="7">
        <v>0</v>
      </c>
      <c r="Z1254" s="7">
        <v>0</v>
      </c>
      <c r="AA1254" s="7">
        <v>0</v>
      </c>
      <c r="AB1254" s="7">
        <v>0</v>
      </c>
      <c r="AC1254" s="6">
        <v>0</v>
      </c>
      <c r="AD1254" s="6">
        <v>0</v>
      </c>
      <c r="AE1254" s="6">
        <v>0</v>
      </c>
      <c r="AF1254" s="6">
        <v>0</v>
      </c>
      <c r="AG1254" s="6">
        <v>0</v>
      </c>
      <c r="AH1254" s="8">
        <v>0</v>
      </c>
      <c r="AI1254" s="8">
        <v>0</v>
      </c>
      <c r="AJ1254" s="8">
        <v>0</v>
      </c>
      <c r="AK1254" s="8">
        <v>0</v>
      </c>
      <c r="AL1254" s="8">
        <v>0</v>
      </c>
      <c r="AM1254" s="7">
        <v>6</v>
      </c>
      <c r="AN1254" s="7">
        <v>0</v>
      </c>
      <c r="AO1254" s="7">
        <v>0</v>
      </c>
      <c r="AP1254" s="7">
        <v>0</v>
      </c>
      <c r="AQ1254" s="7">
        <v>0</v>
      </c>
      <c r="AR1254" s="7">
        <f>F1254-W1254</f>
        <v>6</v>
      </c>
    </row>
    <row r="1255" spans="1:44" ht="16" x14ac:dyDescent="0.2">
      <c r="A1255" s="5" t="s">
        <v>3817</v>
      </c>
      <c r="C1255" t="s">
        <v>41</v>
      </c>
      <c r="D1255" t="s">
        <v>41</v>
      </c>
      <c r="E1255" t="s">
        <v>41</v>
      </c>
      <c r="F1255" s="6">
        <v>5</v>
      </c>
      <c r="G1255">
        <v>1989</v>
      </c>
      <c r="H1255" t="s">
        <v>87</v>
      </c>
      <c r="I1255" t="s">
        <v>87</v>
      </c>
      <c r="J1255" s="5" t="s">
        <v>1151</v>
      </c>
      <c r="K1255" s="13" t="s">
        <v>426</v>
      </c>
      <c r="L1255" t="s">
        <v>3818</v>
      </c>
      <c r="M1255" s="6">
        <v>0</v>
      </c>
      <c r="N1255" s="6">
        <v>0</v>
      </c>
      <c r="O1255" s="6">
        <v>5</v>
      </c>
      <c r="P1255" s="6">
        <v>0</v>
      </c>
      <c r="Q1255" s="6">
        <v>0</v>
      </c>
      <c r="R1255" s="6">
        <v>0</v>
      </c>
      <c r="S1255" s="6">
        <v>0</v>
      </c>
      <c r="T1255" s="6">
        <v>0</v>
      </c>
      <c r="U1255" s="6">
        <v>0</v>
      </c>
      <c r="V1255" s="6">
        <v>5</v>
      </c>
      <c r="W1255" s="7">
        <v>5</v>
      </c>
      <c r="X1255" s="7">
        <v>5</v>
      </c>
      <c r="Y1255" s="7">
        <v>0</v>
      </c>
      <c r="Z1255" s="7">
        <v>0</v>
      </c>
      <c r="AA1255" s="7">
        <v>0</v>
      </c>
      <c r="AB1255" s="7">
        <v>0</v>
      </c>
      <c r="AC1255" s="6">
        <v>0</v>
      </c>
      <c r="AD1255" s="6">
        <v>0</v>
      </c>
      <c r="AE1255" s="6">
        <v>0</v>
      </c>
      <c r="AF1255" s="6">
        <v>0</v>
      </c>
      <c r="AG1255" s="6">
        <v>5</v>
      </c>
      <c r="AH1255" s="8">
        <v>0</v>
      </c>
      <c r="AI1255" s="8">
        <v>0</v>
      </c>
      <c r="AJ1255" s="8">
        <v>5</v>
      </c>
      <c r="AK1255" s="8">
        <v>0</v>
      </c>
      <c r="AL1255" s="8">
        <v>0</v>
      </c>
      <c r="AM1255" s="7">
        <v>0</v>
      </c>
      <c r="AN1255" s="7">
        <v>0</v>
      </c>
      <c r="AO1255" s="7">
        <v>0</v>
      </c>
      <c r="AP1255" s="7">
        <v>0</v>
      </c>
      <c r="AQ1255" s="7">
        <v>0</v>
      </c>
      <c r="AR1255" s="7">
        <f>F1255-W1255</f>
        <v>0</v>
      </c>
    </row>
    <row r="1256" spans="1:44" ht="16" x14ac:dyDescent="0.2">
      <c r="A1256" s="5" t="s">
        <v>1321</v>
      </c>
      <c r="C1256" t="s">
        <v>40</v>
      </c>
      <c r="D1256" t="s">
        <v>41</v>
      </c>
      <c r="E1256" t="s">
        <v>41</v>
      </c>
      <c r="F1256" s="6">
        <v>5</v>
      </c>
      <c r="G1256">
        <v>2004</v>
      </c>
      <c r="H1256" t="s">
        <v>87</v>
      </c>
      <c r="I1256" t="s">
        <v>3815</v>
      </c>
      <c r="J1256" s="5" t="s">
        <v>401</v>
      </c>
      <c r="K1256" s="13" t="s">
        <v>61</v>
      </c>
      <c r="L1256" t="s">
        <v>3816</v>
      </c>
      <c r="M1256" s="6">
        <v>0</v>
      </c>
      <c r="N1256" s="6">
        <v>5</v>
      </c>
      <c r="O1256" s="6">
        <v>0</v>
      </c>
      <c r="P1256" s="6">
        <v>0</v>
      </c>
      <c r="Q1256" s="6">
        <v>0</v>
      </c>
      <c r="R1256" s="6">
        <v>0</v>
      </c>
      <c r="S1256" s="6">
        <v>0</v>
      </c>
      <c r="T1256" s="6">
        <v>0</v>
      </c>
      <c r="U1256" s="6">
        <v>5</v>
      </c>
      <c r="V1256" s="6">
        <v>0</v>
      </c>
      <c r="W1256" s="7">
        <v>5</v>
      </c>
      <c r="X1256" s="7">
        <v>5</v>
      </c>
      <c r="Y1256" s="7">
        <v>0</v>
      </c>
      <c r="Z1256" s="7">
        <v>0</v>
      </c>
      <c r="AA1256" s="7">
        <v>0</v>
      </c>
      <c r="AB1256" s="7">
        <v>0</v>
      </c>
      <c r="AC1256" s="6">
        <v>0</v>
      </c>
      <c r="AD1256" s="6">
        <v>0</v>
      </c>
      <c r="AE1256" s="6">
        <v>0</v>
      </c>
      <c r="AF1256" s="6">
        <v>5</v>
      </c>
      <c r="AG1256" s="6">
        <v>0</v>
      </c>
      <c r="AH1256" s="8">
        <v>0</v>
      </c>
      <c r="AI1256" s="8">
        <v>5</v>
      </c>
      <c r="AJ1256" s="8">
        <v>0</v>
      </c>
      <c r="AK1256" s="8">
        <v>0</v>
      </c>
      <c r="AL1256" s="8">
        <v>0</v>
      </c>
      <c r="AM1256" s="7">
        <v>0</v>
      </c>
      <c r="AN1256" s="7">
        <v>0</v>
      </c>
      <c r="AO1256" s="7">
        <v>0</v>
      </c>
      <c r="AP1256" s="7">
        <v>0</v>
      </c>
      <c r="AQ1256" s="7">
        <v>0</v>
      </c>
      <c r="AR1256" s="7">
        <f>F1256-W1256</f>
        <v>0</v>
      </c>
    </row>
    <row r="1257" spans="1:44" ht="16" x14ac:dyDescent="0.2">
      <c r="A1257" s="5" t="s">
        <v>3813</v>
      </c>
      <c r="C1257" t="s">
        <v>41</v>
      </c>
      <c r="D1257" t="s">
        <v>41</v>
      </c>
      <c r="E1257" t="s">
        <v>41</v>
      </c>
      <c r="F1257" s="6">
        <v>5</v>
      </c>
      <c r="G1257">
        <v>2008</v>
      </c>
      <c r="H1257" t="s">
        <v>87</v>
      </c>
      <c r="I1257" t="s">
        <v>3478</v>
      </c>
      <c r="J1257" s="5" t="s">
        <v>303</v>
      </c>
      <c r="K1257" s="13" t="s">
        <v>343</v>
      </c>
      <c r="L1257" t="s">
        <v>3814</v>
      </c>
      <c r="M1257" s="6">
        <v>5</v>
      </c>
      <c r="N1257" s="6">
        <v>0</v>
      </c>
      <c r="O1257" s="6">
        <v>0</v>
      </c>
      <c r="P1257" s="6">
        <v>0</v>
      </c>
      <c r="Q1257" s="6">
        <v>0</v>
      </c>
      <c r="R1257" s="6">
        <v>0</v>
      </c>
      <c r="S1257" s="6">
        <v>0</v>
      </c>
      <c r="T1257" s="6">
        <v>0</v>
      </c>
      <c r="U1257" s="6">
        <v>5</v>
      </c>
      <c r="V1257" s="6">
        <v>0</v>
      </c>
      <c r="W1257" s="7">
        <v>5</v>
      </c>
      <c r="X1257" s="7">
        <v>5</v>
      </c>
      <c r="Y1257" s="7">
        <v>0</v>
      </c>
      <c r="Z1257" s="7">
        <v>0</v>
      </c>
      <c r="AA1257" s="7">
        <v>0</v>
      </c>
      <c r="AB1257" s="7">
        <v>0</v>
      </c>
      <c r="AC1257" s="6">
        <v>0</v>
      </c>
      <c r="AD1257" s="6">
        <v>0</v>
      </c>
      <c r="AE1257" s="6">
        <v>0</v>
      </c>
      <c r="AF1257" s="6">
        <v>5</v>
      </c>
      <c r="AG1257" s="6">
        <v>0</v>
      </c>
      <c r="AH1257" s="8">
        <v>5</v>
      </c>
      <c r="AI1257" s="8">
        <v>0</v>
      </c>
      <c r="AJ1257" s="8">
        <v>0</v>
      </c>
      <c r="AK1257" s="8">
        <v>0</v>
      </c>
      <c r="AL1257" s="8">
        <v>0</v>
      </c>
      <c r="AM1257" s="7">
        <v>0</v>
      </c>
      <c r="AN1257" s="7">
        <v>0</v>
      </c>
      <c r="AO1257" s="7">
        <v>0</v>
      </c>
      <c r="AP1257" s="7">
        <v>0</v>
      </c>
      <c r="AQ1257" s="7">
        <v>0</v>
      </c>
      <c r="AR1257" s="7">
        <f>F1257-W1257</f>
        <v>0</v>
      </c>
    </row>
    <row r="1258" spans="1:44" ht="16" x14ac:dyDescent="0.2">
      <c r="A1258" s="5" t="s">
        <v>3819</v>
      </c>
      <c r="C1258" t="s">
        <v>41</v>
      </c>
      <c r="D1258" t="s">
        <v>41</v>
      </c>
      <c r="E1258" t="s">
        <v>41</v>
      </c>
      <c r="F1258" s="6">
        <v>5</v>
      </c>
      <c r="G1258">
        <v>1986</v>
      </c>
      <c r="H1258" t="s">
        <v>46</v>
      </c>
      <c r="I1258" t="s">
        <v>46</v>
      </c>
      <c r="J1258" s="5" t="s">
        <v>3144</v>
      </c>
      <c r="K1258" s="13" t="s">
        <v>426</v>
      </c>
      <c r="L1258" t="s">
        <v>3820</v>
      </c>
      <c r="M1258" s="6">
        <v>0</v>
      </c>
      <c r="N1258" s="6">
        <v>0</v>
      </c>
      <c r="O1258" s="6">
        <v>5</v>
      </c>
      <c r="P1258" s="6">
        <v>0</v>
      </c>
      <c r="Q1258" s="6">
        <v>0</v>
      </c>
      <c r="R1258" s="6">
        <v>0</v>
      </c>
      <c r="S1258" s="6">
        <v>0</v>
      </c>
      <c r="T1258" s="6">
        <v>0</v>
      </c>
      <c r="U1258" s="6">
        <v>0</v>
      </c>
      <c r="V1258" s="6">
        <v>5</v>
      </c>
      <c r="W1258" s="7">
        <v>0</v>
      </c>
      <c r="X1258" s="7">
        <v>0</v>
      </c>
      <c r="Y1258" s="7">
        <v>0</v>
      </c>
      <c r="Z1258" s="7">
        <v>0</v>
      </c>
      <c r="AA1258" s="7">
        <v>0</v>
      </c>
      <c r="AB1258" s="7">
        <v>0</v>
      </c>
      <c r="AC1258" s="6">
        <v>0</v>
      </c>
      <c r="AD1258" s="6">
        <v>0</v>
      </c>
      <c r="AE1258" s="6">
        <v>0</v>
      </c>
      <c r="AF1258" s="6">
        <v>0</v>
      </c>
      <c r="AG1258" s="6">
        <v>0</v>
      </c>
      <c r="AH1258" s="8">
        <v>0</v>
      </c>
      <c r="AI1258" s="8">
        <v>0</v>
      </c>
      <c r="AJ1258" s="8">
        <v>0</v>
      </c>
      <c r="AK1258" s="8">
        <v>0</v>
      </c>
      <c r="AL1258" s="8">
        <v>0</v>
      </c>
      <c r="AM1258" s="7">
        <v>0</v>
      </c>
      <c r="AN1258" s="7">
        <v>0</v>
      </c>
      <c r="AO1258" s="7">
        <v>5</v>
      </c>
      <c r="AP1258" s="7">
        <v>0</v>
      </c>
      <c r="AQ1258" s="7">
        <v>0</v>
      </c>
      <c r="AR1258" s="7">
        <f>F1258-W1258</f>
        <v>5</v>
      </c>
    </row>
    <row r="1259" spans="1:44" ht="16" x14ac:dyDescent="0.2">
      <c r="A1259" s="5" t="s">
        <v>3809</v>
      </c>
      <c r="C1259" t="s">
        <v>41</v>
      </c>
      <c r="D1259" t="s">
        <v>41</v>
      </c>
      <c r="E1259" t="s">
        <v>41</v>
      </c>
      <c r="F1259" s="6">
        <v>5</v>
      </c>
      <c r="G1259">
        <v>2012</v>
      </c>
      <c r="H1259" t="s">
        <v>63</v>
      </c>
      <c r="I1259" t="s">
        <v>2527</v>
      </c>
      <c r="J1259" s="5" t="s">
        <v>3810</v>
      </c>
      <c r="K1259" s="13" t="s">
        <v>3811</v>
      </c>
      <c r="L1259" t="s">
        <v>3812</v>
      </c>
      <c r="M1259" s="6">
        <v>5</v>
      </c>
      <c r="N1259" s="6">
        <v>0</v>
      </c>
      <c r="O1259" s="6">
        <v>0</v>
      </c>
      <c r="P1259" s="6">
        <v>0</v>
      </c>
      <c r="Q1259" s="6">
        <v>0</v>
      </c>
      <c r="R1259" s="6">
        <v>0</v>
      </c>
      <c r="S1259" s="6">
        <v>5</v>
      </c>
      <c r="T1259" s="6">
        <v>0</v>
      </c>
      <c r="U1259" s="6">
        <v>0</v>
      </c>
      <c r="V1259" s="6">
        <v>0</v>
      </c>
      <c r="W1259" s="7">
        <v>0</v>
      </c>
      <c r="X1259" s="7">
        <v>0</v>
      </c>
      <c r="Y1259" s="7">
        <v>0</v>
      </c>
      <c r="Z1259" s="7">
        <v>0</v>
      </c>
      <c r="AA1259" s="7">
        <v>0</v>
      </c>
      <c r="AB1259" s="7">
        <v>0</v>
      </c>
      <c r="AC1259" s="6">
        <v>0</v>
      </c>
      <c r="AD1259" s="6">
        <v>0</v>
      </c>
      <c r="AE1259" s="6">
        <v>0</v>
      </c>
      <c r="AF1259" s="6">
        <v>0</v>
      </c>
      <c r="AG1259" s="6">
        <v>0</v>
      </c>
      <c r="AH1259" s="8">
        <v>0</v>
      </c>
      <c r="AI1259" s="8">
        <v>0</v>
      </c>
      <c r="AJ1259" s="8">
        <v>0</v>
      </c>
      <c r="AK1259" s="8">
        <v>0</v>
      </c>
      <c r="AL1259" s="8">
        <v>0</v>
      </c>
      <c r="AM1259" s="7">
        <v>5</v>
      </c>
      <c r="AN1259" s="7">
        <v>0</v>
      </c>
      <c r="AO1259" s="7">
        <v>0</v>
      </c>
      <c r="AP1259" s="7">
        <v>0</v>
      </c>
      <c r="AQ1259" s="7">
        <v>0</v>
      </c>
      <c r="AR1259" s="7">
        <f>F1259-W1259</f>
        <v>5</v>
      </c>
    </row>
    <row r="1260" spans="1:44" ht="16" x14ac:dyDescent="0.2">
      <c r="A1260" s="5" t="s">
        <v>3830</v>
      </c>
      <c r="C1260" t="s">
        <v>41</v>
      </c>
      <c r="D1260" t="s">
        <v>66</v>
      </c>
      <c r="E1260" t="s">
        <v>41</v>
      </c>
      <c r="F1260" s="6">
        <v>4</v>
      </c>
      <c r="G1260">
        <v>1984</v>
      </c>
      <c r="H1260" t="s">
        <v>87</v>
      </c>
      <c r="I1260" t="s">
        <v>87</v>
      </c>
      <c r="J1260" s="5" t="s">
        <v>197</v>
      </c>
      <c r="K1260" s="13" t="s">
        <v>68</v>
      </c>
      <c r="L1260" t="s">
        <v>3831</v>
      </c>
      <c r="M1260" s="6">
        <v>0</v>
      </c>
      <c r="N1260" s="6">
        <v>4</v>
      </c>
      <c r="O1260" s="6">
        <v>0</v>
      </c>
      <c r="P1260" s="6">
        <v>0</v>
      </c>
      <c r="Q1260" s="6">
        <v>0</v>
      </c>
      <c r="R1260" s="6">
        <v>0</v>
      </c>
      <c r="S1260" s="6">
        <v>0</v>
      </c>
      <c r="T1260" s="6">
        <v>0</v>
      </c>
      <c r="U1260" s="6">
        <v>0</v>
      </c>
      <c r="V1260" s="6">
        <v>4</v>
      </c>
      <c r="W1260" s="7">
        <v>4</v>
      </c>
      <c r="X1260" s="7">
        <v>4</v>
      </c>
      <c r="Y1260" s="7">
        <v>0</v>
      </c>
      <c r="Z1260" s="7">
        <v>0</v>
      </c>
      <c r="AA1260" s="7">
        <v>0</v>
      </c>
      <c r="AB1260" s="7">
        <v>0</v>
      </c>
      <c r="AC1260" s="6">
        <v>0</v>
      </c>
      <c r="AD1260" s="6">
        <v>0</v>
      </c>
      <c r="AE1260" s="6">
        <v>0</v>
      </c>
      <c r="AF1260" s="6">
        <v>0</v>
      </c>
      <c r="AG1260" s="6">
        <v>4</v>
      </c>
      <c r="AH1260" s="8">
        <v>0</v>
      </c>
      <c r="AI1260" s="8">
        <v>4</v>
      </c>
      <c r="AJ1260" s="8">
        <v>0</v>
      </c>
      <c r="AK1260" s="8">
        <v>0</v>
      </c>
      <c r="AL1260" s="8">
        <v>0</v>
      </c>
      <c r="AM1260" s="7">
        <v>0</v>
      </c>
      <c r="AN1260" s="7">
        <v>0</v>
      </c>
      <c r="AO1260" s="7">
        <v>0</v>
      </c>
      <c r="AP1260" s="7">
        <v>0</v>
      </c>
      <c r="AQ1260" s="7">
        <v>0</v>
      </c>
      <c r="AR1260" s="7">
        <f>F1260-W1260</f>
        <v>0</v>
      </c>
    </row>
    <row r="1261" spans="1:44" ht="16" x14ac:dyDescent="0.2">
      <c r="A1261" s="5" t="s">
        <v>3827</v>
      </c>
      <c r="C1261" t="s">
        <v>41</v>
      </c>
      <c r="D1261" t="s">
        <v>41</v>
      </c>
      <c r="E1261" t="s">
        <v>41</v>
      </c>
      <c r="F1261" s="6">
        <v>4</v>
      </c>
      <c r="G1261">
        <v>2010</v>
      </c>
      <c r="H1261" t="s">
        <v>87</v>
      </c>
      <c r="I1261" t="s">
        <v>3828</v>
      </c>
      <c r="J1261" s="5" t="s">
        <v>401</v>
      </c>
      <c r="K1261" s="13" t="s">
        <v>614</v>
      </c>
      <c r="L1261" t="s">
        <v>3829</v>
      </c>
      <c r="M1261" s="6">
        <v>0</v>
      </c>
      <c r="N1261" s="6">
        <v>4</v>
      </c>
      <c r="O1261" s="6">
        <v>0</v>
      </c>
      <c r="P1261" s="6">
        <v>0</v>
      </c>
      <c r="Q1261" s="6">
        <v>0</v>
      </c>
      <c r="R1261" s="6">
        <v>0</v>
      </c>
      <c r="S1261" s="6">
        <v>0</v>
      </c>
      <c r="T1261" s="6">
        <v>0</v>
      </c>
      <c r="U1261" s="6">
        <v>4</v>
      </c>
      <c r="V1261" s="6">
        <v>0</v>
      </c>
      <c r="W1261" s="7">
        <v>4</v>
      </c>
      <c r="X1261" s="7">
        <v>4</v>
      </c>
      <c r="Y1261" s="7">
        <v>0</v>
      </c>
      <c r="Z1261" s="7">
        <v>0</v>
      </c>
      <c r="AA1261" s="7">
        <v>0</v>
      </c>
      <c r="AB1261" s="7">
        <v>0</v>
      </c>
      <c r="AC1261" s="6">
        <v>0</v>
      </c>
      <c r="AD1261" s="6">
        <v>0</v>
      </c>
      <c r="AE1261" s="6">
        <v>0</v>
      </c>
      <c r="AF1261" s="6">
        <v>4</v>
      </c>
      <c r="AG1261" s="6">
        <v>0</v>
      </c>
      <c r="AH1261" s="8">
        <v>0</v>
      </c>
      <c r="AI1261" s="8">
        <v>4</v>
      </c>
      <c r="AJ1261" s="8">
        <v>0</v>
      </c>
      <c r="AK1261" s="8">
        <v>0</v>
      </c>
      <c r="AL1261" s="8">
        <v>0</v>
      </c>
      <c r="AM1261" s="7">
        <v>0</v>
      </c>
      <c r="AN1261" s="7">
        <v>0</v>
      </c>
      <c r="AO1261" s="7">
        <v>0</v>
      </c>
      <c r="AP1261" s="7">
        <v>0</v>
      </c>
      <c r="AQ1261" s="7">
        <v>0</v>
      </c>
      <c r="AR1261" s="7">
        <f>F1261-W1261</f>
        <v>0</v>
      </c>
    </row>
    <row r="1262" spans="1:44" ht="16" x14ac:dyDescent="0.2">
      <c r="A1262" s="5" t="s">
        <v>3834</v>
      </c>
      <c r="C1262" t="s">
        <v>41</v>
      </c>
      <c r="D1262" t="s">
        <v>41</v>
      </c>
      <c r="E1262" t="s">
        <v>41</v>
      </c>
      <c r="F1262" s="6">
        <v>4</v>
      </c>
      <c r="G1262">
        <v>1946</v>
      </c>
      <c r="H1262" t="s">
        <v>46</v>
      </c>
      <c r="I1262" t="s">
        <v>46</v>
      </c>
      <c r="J1262" s="5" t="s">
        <v>3482</v>
      </c>
      <c r="K1262" s="13" t="s">
        <v>198</v>
      </c>
      <c r="L1262" t="s">
        <v>3835</v>
      </c>
      <c r="M1262" s="6">
        <v>0</v>
      </c>
      <c r="N1262" s="6">
        <v>4</v>
      </c>
      <c r="O1262" s="6">
        <v>0</v>
      </c>
      <c r="P1262" s="6">
        <v>0</v>
      </c>
      <c r="Q1262" s="6">
        <v>0</v>
      </c>
      <c r="R1262" s="6">
        <v>0</v>
      </c>
      <c r="S1262" s="6">
        <v>0</v>
      </c>
      <c r="T1262" s="6">
        <v>0</v>
      </c>
      <c r="U1262" s="6">
        <v>0</v>
      </c>
      <c r="V1262" s="6">
        <v>4</v>
      </c>
      <c r="W1262" s="7">
        <v>0</v>
      </c>
      <c r="X1262" s="7">
        <v>0</v>
      </c>
      <c r="Y1262" s="7">
        <v>0</v>
      </c>
      <c r="Z1262" s="7">
        <v>0</v>
      </c>
      <c r="AA1262" s="7">
        <v>0</v>
      </c>
      <c r="AB1262" s="7">
        <v>0</v>
      </c>
      <c r="AC1262" s="6">
        <v>0</v>
      </c>
      <c r="AD1262" s="6">
        <v>0</v>
      </c>
      <c r="AE1262" s="6">
        <v>0</v>
      </c>
      <c r="AF1262" s="6">
        <v>0</v>
      </c>
      <c r="AG1262" s="6">
        <v>0</v>
      </c>
      <c r="AH1262" s="8">
        <v>0</v>
      </c>
      <c r="AI1262" s="8">
        <v>0</v>
      </c>
      <c r="AJ1262" s="8">
        <v>0</v>
      </c>
      <c r="AK1262" s="8">
        <v>0</v>
      </c>
      <c r="AL1262" s="8">
        <v>0</v>
      </c>
      <c r="AM1262" s="7">
        <v>0</v>
      </c>
      <c r="AN1262" s="7">
        <v>4</v>
      </c>
      <c r="AO1262" s="7">
        <v>0</v>
      </c>
      <c r="AP1262" s="7">
        <v>0</v>
      </c>
      <c r="AQ1262" s="7">
        <v>0</v>
      </c>
      <c r="AR1262" s="7">
        <f>F1262-W1262</f>
        <v>4</v>
      </c>
    </row>
    <row r="1263" spans="1:44" ht="16" x14ac:dyDescent="0.2">
      <c r="A1263" s="5" t="s">
        <v>3825</v>
      </c>
      <c r="C1263" t="s">
        <v>41</v>
      </c>
      <c r="D1263" t="s">
        <v>41</v>
      </c>
      <c r="E1263" t="s">
        <v>41</v>
      </c>
      <c r="F1263" s="6">
        <v>4</v>
      </c>
      <c r="G1263">
        <v>2010</v>
      </c>
      <c r="H1263" t="s">
        <v>72</v>
      </c>
      <c r="I1263" t="s">
        <v>72</v>
      </c>
      <c r="J1263" s="5" t="s">
        <v>209</v>
      </c>
      <c r="K1263" s="13" t="s">
        <v>1806</v>
      </c>
      <c r="L1263" t="s">
        <v>3826</v>
      </c>
      <c r="M1263" s="6">
        <v>0</v>
      </c>
      <c r="N1263" s="6">
        <v>4</v>
      </c>
      <c r="O1263" s="6">
        <v>0</v>
      </c>
      <c r="P1263" s="6">
        <v>0</v>
      </c>
      <c r="Q1263" s="6">
        <v>0</v>
      </c>
      <c r="R1263" s="6">
        <v>0</v>
      </c>
      <c r="S1263" s="6">
        <v>0</v>
      </c>
      <c r="T1263" s="6">
        <v>0</v>
      </c>
      <c r="U1263" s="6">
        <v>4</v>
      </c>
      <c r="V1263" s="6">
        <v>0</v>
      </c>
      <c r="W1263" s="7">
        <v>0</v>
      </c>
      <c r="X1263" s="7">
        <v>0</v>
      </c>
      <c r="Y1263" s="7">
        <v>0</v>
      </c>
      <c r="Z1263" s="7">
        <v>0</v>
      </c>
      <c r="AA1263" s="7">
        <v>0</v>
      </c>
      <c r="AB1263" s="7">
        <v>0</v>
      </c>
      <c r="AC1263" s="6">
        <v>0</v>
      </c>
      <c r="AD1263" s="6">
        <v>0</v>
      </c>
      <c r="AE1263" s="6">
        <v>0</v>
      </c>
      <c r="AF1263" s="6">
        <v>0</v>
      </c>
      <c r="AG1263" s="6">
        <v>0</v>
      </c>
      <c r="AH1263" s="8">
        <v>0</v>
      </c>
      <c r="AI1263" s="8">
        <v>0</v>
      </c>
      <c r="AJ1263" s="8">
        <v>0</v>
      </c>
      <c r="AK1263" s="8">
        <v>0</v>
      </c>
      <c r="AL1263" s="8">
        <v>0</v>
      </c>
      <c r="AM1263" s="7">
        <v>0</v>
      </c>
      <c r="AN1263" s="7">
        <v>4</v>
      </c>
      <c r="AO1263" s="7">
        <v>0</v>
      </c>
      <c r="AP1263" s="7">
        <v>0</v>
      </c>
      <c r="AQ1263" s="7">
        <v>0</v>
      </c>
      <c r="AR1263" s="7">
        <f>F1263-W1263</f>
        <v>4</v>
      </c>
    </row>
    <row r="1264" spans="1:44" ht="32" x14ac:dyDescent="0.2">
      <c r="A1264" s="5" t="s">
        <v>3823</v>
      </c>
      <c r="C1264" t="s">
        <v>41</v>
      </c>
      <c r="D1264" t="s">
        <v>41</v>
      </c>
      <c r="E1264" t="s">
        <v>373</v>
      </c>
      <c r="F1264" s="6">
        <v>4</v>
      </c>
      <c r="G1264">
        <v>2012</v>
      </c>
      <c r="H1264" t="s">
        <v>46</v>
      </c>
      <c r="I1264" t="s">
        <v>46</v>
      </c>
      <c r="J1264" s="5" t="s">
        <v>1547</v>
      </c>
      <c r="K1264" s="13" t="s">
        <v>3</v>
      </c>
      <c r="L1264" t="s">
        <v>3824</v>
      </c>
      <c r="M1264" s="6">
        <v>1</v>
      </c>
      <c r="N1264" s="6">
        <v>0</v>
      </c>
      <c r="O1264" s="6">
        <v>3</v>
      </c>
      <c r="P1264" s="6">
        <v>0</v>
      </c>
      <c r="Q1264" s="6">
        <v>0</v>
      </c>
      <c r="R1264" s="6">
        <v>0</v>
      </c>
      <c r="S1264" s="6">
        <v>0</v>
      </c>
      <c r="T1264" s="6">
        <v>0</v>
      </c>
      <c r="U1264" s="6">
        <v>0</v>
      </c>
      <c r="V1264" s="6">
        <v>4</v>
      </c>
      <c r="W1264" s="7">
        <v>0</v>
      </c>
      <c r="X1264" s="7">
        <v>0</v>
      </c>
      <c r="Y1264" s="7">
        <v>0</v>
      </c>
      <c r="Z1264" s="7">
        <v>0</v>
      </c>
      <c r="AA1264" s="7">
        <v>0</v>
      </c>
      <c r="AB1264" s="7">
        <v>0</v>
      </c>
      <c r="AC1264" s="6">
        <v>0</v>
      </c>
      <c r="AD1264" s="6">
        <v>0</v>
      </c>
      <c r="AE1264" s="6">
        <v>0</v>
      </c>
      <c r="AF1264" s="6">
        <v>0</v>
      </c>
      <c r="AG1264" s="6">
        <v>0</v>
      </c>
      <c r="AH1264" s="8">
        <v>0</v>
      </c>
      <c r="AI1264" s="8">
        <v>0</v>
      </c>
      <c r="AJ1264" s="8">
        <v>0</v>
      </c>
      <c r="AK1264" s="8">
        <v>0</v>
      </c>
      <c r="AL1264" s="8">
        <v>0</v>
      </c>
      <c r="AM1264" s="7">
        <v>1</v>
      </c>
      <c r="AN1264" s="7">
        <v>0</v>
      </c>
      <c r="AO1264" s="7">
        <v>3</v>
      </c>
      <c r="AP1264" s="7">
        <v>0</v>
      </c>
      <c r="AQ1264" s="7">
        <v>0</v>
      </c>
      <c r="AR1264" s="7">
        <f>F1264-W1264</f>
        <v>4</v>
      </c>
    </row>
    <row r="1265" spans="1:44" ht="16" x14ac:dyDescent="0.2">
      <c r="A1265" s="5" t="s">
        <v>3821</v>
      </c>
      <c r="C1265" t="s">
        <v>41</v>
      </c>
      <c r="D1265" t="s">
        <v>41</v>
      </c>
      <c r="E1265" t="s">
        <v>41</v>
      </c>
      <c r="F1265" s="6">
        <v>4</v>
      </c>
      <c r="G1265">
        <v>2013</v>
      </c>
      <c r="H1265" t="s">
        <v>63</v>
      </c>
      <c r="I1265" t="s">
        <v>412</v>
      </c>
      <c r="J1265" s="5" t="s">
        <v>1746</v>
      </c>
      <c r="K1265" s="13" t="s">
        <v>614</v>
      </c>
      <c r="L1265" t="s">
        <v>3822</v>
      </c>
      <c r="M1265" s="6">
        <v>4</v>
      </c>
      <c r="N1265" s="6">
        <v>0</v>
      </c>
      <c r="O1265" s="6">
        <v>0</v>
      </c>
      <c r="P1265" s="6">
        <v>0</v>
      </c>
      <c r="Q1265" s="6">
        <v>0</v>
      </c>
      <c r="R1265" s="6">
        <v>0</v>
      </c>
      <c r="S1265" s="6">
        <v>4</v>
      </c>
      <c r="T1265" s="6">
        <v>0</v>
      </c>
      <c r="U1265" s="6">
        <v>0</v>
      </c>
      <c r="V1265" s="6">
        <v>0</v>
      </c>
      <c r="W1265" s="7">
        <v>0</v>
      </c>
      <c r="X1265" s="7">
        <v>0</v>
      </c>
      <c r="Y1265" s="7">
        <v>0</v>
      </c>
      <c r="Z1265" s="7">
        <v>0</v>
      </c>
      <c r="AA1265" s="7">
        <v>0</v>
      </c>
      <c r="AB1265" s="7">
        <v>0</v>
      </c>
      <c r="AC1265" s="6">
        <v>0</v>
      </c>
      <c r="AD1265" s="6">
        <v>0</v>
      </c>
      <c r="AE1265" s="6">
        <v>0</v>
      </c>
      <c r="AF1265" s="6">
        <v>0</v>
      </c>
      <c r="AG1265" s="6">
        <v>0</v>
      </c>
      <c r="AH1265" s="8">
        <v>0</v>
      </c>
      <c r="AI1265" s="8">
        <v>0</v>
      </c>
      <c r="AJ1265" s="8">
        <v>0</v>
      </c>
      <c r="AK1265" s="8">
        <v>0</v>
      </c>
      <c r="AL1265" s="8">
        <v>0</v>
      </c>
      <c r="AM1265" s="7">
        <v>4</v>
      </c>
      <c r="AN1265" s="7">
        <v>0</v>
      </c>
      <c r="AO1265" s="7">
        <v>0</v>
      </c>
      <c r="AP1265" s="7">
        <v>0</v>
      </c>
      <c r="AQ1265" s="7">
        <v>0</v>
      </c>
      <c r="AR1265" s="7">
        <f>F1265-W1265</f>
        <v>4</v>
      </c>
    </row>
    <row r="1266" spans="1:44" ht="16" x14ac:dyDescent="0.2">
      <c r="A1266" s="5" t="s">
        <v>3836</v>
      </c>
      <c r="C1266" t="s">
        <v>41</v>
      </c>
      <c r="D1266" t="s">
        <v>41</v>
      </c>
      <c r="E1266" t="s">
        <v>41</v>
      </c>
      <c r="F1266" s="6">
        <v>4</v>
      </c>
      <c r="G1266">
        <v>1927</v>
      </c>
      <c r="H1266" t="s">
        <v>46</v>
      </c>
      <c r="I1266" t="s">
        <v>46</v>
      </c>
      <c r="J1266" s="5" t="s">
        <v>3837</v>
      </c>
      <c r="K1266" s="13">
        <v>0</v>
      </c>
      <c r="L1266" t="s">
        <v>3838</v>
      </c>
      <c r="M1266" s="6">
        <v>0</v>
      </c>
      <c r="N1266" s="6">
        <v>4</v>
      </c>
      <c r="O1266" s="6">
        <v>0</v>
      </c>
      <c r="P1266" s="6">
        <v>0</v>
      </c>
      <c r="Q1266" s="6">
        <v>0</v>
      </c>
      <c r="R1266" s="6">
        <v>0</v>
      </c>
      <c r="S1266" s="6">
        <v>0</v>
      </c>
      <c r="T1266" s="6">
        <v>0</v>
      </c>
      <c r="U1266" s="6">
        <v>0</v>
      </c>
      <c r="V1266" s="6">
        <v>4</v>
      </c>
      <c r="W1266" s="7">
        <v>0</v>
      </c>
      <c r="X1266" s="7">
        <v>0</v>
      </c>
      <c r="Y1266" s="7">
        <v>0</v>
      </c>
      <c r="Z1266" s="7">
        <v>0</v>
      </c>
      <c r="AA1266" s="7">
        <v>0</v>
      </c>
      <c r="AB1266" s="7">
        <v>0</v>
      </c>
      <c r="AC1266" s="6">
        <v>0</v>
      </c>
      <c r="AD1266" s="6">
        <v>0</v>
      </c>
      <c r="AE1266" s="6">
        <v>0</v>
      </c>
      <c r="AF1266" s="6">
        <v>0</v>
      </c>
      <c r="AG1266" s="6">
        <v>0</v>
      </c>
      <c r="AH1266" s="8">
        <v>0</v>
      </c>
      <c r="AI1266" s="8">
        <v>0</v>
      </c>
      <c r="AJ1266" s="8">
        <v>0</v>
      </c>
      <c r="AK1266" s="8">
        <v>0</v>
      </c>
      <c r="AL1266" s="8">
        <v>0</v>
      </c>
      <c r="AM1266" s="7">
        <v>0</v>
      </c>
      <c r="AN1266" s="7">
        <v>4</v>
      </c>
      <c r="AO1266" s="7">
        <v>0</v>
      </c>
      <c r="AP1266" s="7">
        <v>0</v>
      </c>
      <c r="AQ1266" s="7">
        <v>0</v>
      </c>
      <c r="AR1266" s="7">
        <f>F1266-W1266</f>
        <v>4</v>
      </c>
    </row>
    <row r="1267" spans="1:44" ht="16" x14ac:dyDescent="0.2">
      <c r="A1267" s="5" t="s">
        <v>3832</v>
      </c>
      <c r="C1267" t="s">
        <v>41</v>
      </c>
      <c r="D1267" t="s">
        <v>41</v>
      </c>
      <c r="E1267" t="s">
        <v>373</v>
      </c>
      <c r="F1267" s="6">
        <v>4</v>
      </c>
      <c r="G1267">
        <v>1956</v>
      </c>
      <c r="H1267" t="s">
        <v>46</v>
      </c>
      <c r="I1267" t="s">
        <v>46</v>
      </c>
      <c r="J1267" s="5" t="s">
        <v>3833</v>
      </c>
      <c r="K1267" s="13" t="s">
        <v>41</v>
      </c>
      <c r="M1267" s="6"/>
      <c r="N1267" s="6"/>
      <c r="O1267" s="6">
        <v>4</v>
      </c>
      <c r="P1267" s="6"/>
      <c r="Q1267" s="6"/>
      <c r="R1267" s="6">
        <v>0</v>
      </c>
      <c r="S1267" s="6">
        <v>0</v>
      </c>
      <c r="T1267" s="6">
        <v>0</v>
      </c>
      <c r="U1267" s="6">
        <v>0</v>
      </c>
      <c r="V1267" s="6">
        <v>4</v>
      </c>
      <c r="W1267" s="7">
        <v>0</v>
      </c>
      <c r="X1267" s="7">
        <v>0</v>
      </c>
      <c r="Y1267" s="7">
        <v>0</v>
      </c>
      <c r="Z1267" s="7">
        <v>0</v>
      </c>
      <c r="AA1267" s="7">
        <v>0</v>
      </c>
      <c r="AB1267" s="7">
        <v>0</v>
      </c>
      <c r="AC1267" s="6">
        <v>0</v>
      </c>
      <c r="AD1267" s="6">
        <v>0</v>
      </c>
      <c r="AE1267" s="6">
        <v>0</v>
      </c>
      <c r="AF1267" s="6">
        <v>0</v>
      </c>
      <c r="AG1267" s="6">
        <v>0</v>
      </c>
      <c r="AH1267" s="8">
        <v>0</v>
      </c>
      <c r="AI1267" s="8">
        <v>0</v>
      </c>
      <c r="AJ1267" s="8">
        <v>0</v>
      </c>
      <c r="AK1267" s="8">
        <v>0</v>
      </c>
      <c r="AL1267" s="8">
        <v>0</v>
      </c>
      <c r="AM1267" s="7">
        <v>0</v>
      </c>
      <c r="AN1267" s="7">
        <v>0</v>
      </c>
      <c r="AO1267" s="7">
        <v>4</v>
      </c>
      <c r="AP1267" s="7">
        <v>0</v>
      </c>
      <c r="AQ1267" s="7">
        <v>0</v>
      </c>
      <c r="AR1267" s="7">
        <f>F1267-W1267</f>
        <v>4</v>
      </c>
    </row>
    <row r="1268" spans="1:44" ht="80" x14ac:dyDescent="0.2">
      <c r="A1268" s="5" t="s">
        <v>3839</v>
      </c>
      <c r="C1268" t="s">
        <v>41</v>
      </c>
      <c r="D1268" t="s">
        <v>41</v>
      </c>
      <c r="E1268" t="s">
        <v>373</v>
      </c>
      <c r="F1268" s="6">
        <v>3</v>
      </c>
      <c r="G1268">
        <v>2015</v>
      </c>
      <c r="H1268" t="s">
        <v>46</v>
      </c>
      <c r="I1268" t="s">
        <v>46</v>
      </c>
      <c r="J1268" s="5" t="s">
        <v>3840</v>
      </c>
      <c r="K1268" s="13" t="s">
        <v>3</v>
      </c>
      <c r="L1268" t="s">
        <v>3841</v>
      </c>
      <c r="M1268" s="6">
        <v>0</v>
      </c>
      <c r="N1268" s="6">
        <v>3</v>
      </c>
      <c r="O1268" s="6">
        <v>0</v>
      </c>
      <c r="P1268" s="6">
        <v>0</v>
      </c>
      <c r="Q1268" s="6">
        <v>0</v>
      </c>
      <c r="R1268" s="6">
        <v>0</v>
      </c>
      <c r="S1268" s="6">
        <v>0</v>
      </c>
      <c r="T1268" s="6">
        <v>0</v>
      </c>
      <c r="U1268" s="6">
        <v>0</v>
      </c>
      <c r="V1268" s="6">
        <v>3</v>
      </c>
      <c r="W1268" s="7">
        <v>0</v>
      </c>
      <c r="X1268" s="7">
        <v>0</v>
      </c>
      <c r="Y1268" s="7">
        <v>0</v>
      </c>
      <c r="Z1268" s="7">
        <v>0</v>
      </c>
      <c r="AA1268" s="7">
        <v>0</v>
      </c>
      <c r="AB1268" s="7">
        <v>0</v>
      </c>
      <c r="AC1268" s="6">
        <v>0</v>
      </c>
      <c r="AD1268" s="6">
        <v>0</v>
      </c>
      <c r="AE1268" s="6">
        <v>0</v>
      </c>
      <c r="AF1268" s="6">
        <v>0</v>
      </c>
      <c r="AG1268" s="6">
        <v>0</v>
      </c>
      <c r="AH1268" s="8">
        <v>0</v>
      </c>
      <c r="AI1268" s="8">
        <v>0</v>
      </c>
      <c r="AJ1268" s="8">
        <v>0</v>
      </c>
      <c r="AK1268" s="8">
        <v>0</v>
      </c>
      <c r="AL1268" s="8">
        <v>0</v>
      </c>
      <c r="AM1268" s="7">
        <v>0</v>
      </c>
      <c r="AN1268" s="7">
        <v>3</v>
      </c>
      <c r="AO1268" s="7">
        <v>0</v>
      </c>
      <c r="AP1268" s="7">
        <v>0</v>
      </c>
      <c r="AQ1268" s="7">
        <v>0</v>
      </c>
      <c r="AR1268" s="7">
        <f>F1268-W1268</f>
        <v>3</v>
      </c>
    </row>
    <row r="1269" spans="1:44" ht="16" x14ac:dyDescent="0.2">
      <c r="A1269" s="5" t="s">
        <v>3849</v>
      </c>
      <c r="C1269" t="s">
        <v>41</v>
      </c>
      <c r="D1269" t="s">
        <v>41</v>
      </c>
      <c r="E1269" t="s">
        <v>41</v>
      </c>
      <c r="F1269" s="6">
        <v>3</v>
      </c>
      <c r="G1269">
        <v>1981</v>
      </c>
      <c r="H1269" t="s">
        <v>46</v>
      </c>
      <c r="I1269" t="s">
        <v>46</v>
      </c>
      <c r="J1269" s="5" t="s">
        <v>3850</v>
      </c>
      <c r="K1269" s="13" t="s">
        <v>414</v>
      </c>
      <c r="L1269" t="s">
        <v>3851</v>
      </c>
      <c r="M1269" s="6">
        <v>0</v>
      </c>
      <c r="N1269" s="6">
        <v>3</v>
      </c>
      <c r="O1269" s="6">
        <v>0</v>
      </c>
      <c r="P1269" s="6">
        <v>0</v>
      </c>
      <c r="Q1269" s="6">
        <v>0</v>
      </c>
      <c r="R1269" s="6">
        <v>0</v>
      </c>
      <c r="S1269" s="6">
        <v>0</v>
      </c>
      <c r="T1269" s="6">
        <v>0</v>
      </c>
      <c r="U1269" s="6">
        <v>0</v>
      </c>
      <c r="V1269" s="6">
        <v>3</v>
      </c>
      <c r="W1269" s="7">
        <v>0</v>
      </c>
      <c r="X1269" s="7">
        <v>0</v>
      </c>
      <c r="Y1269" s="7">
        <v>0</v>
      </c>
      <c r="Z1269" s="7">
        <v>0</v>
      </c>
      <c r="AA1269" s="7">
        <v>0</v>
      </c>
      <c r="AB1269" s="7">
        <v>0</v>
      </c>
      <c r="AC1269" s="6">
        <v>0</v>
      </c>
      <c r="AD1269" s="6">
        <v>0</v>
      </c>
      <c r="AE1269" s="6">
        <v>0</v>
      </c>
      <c r="AF1269" s="6">
        <v>0</v>
      </c>
      <c r="AG1269" s="6">
        <v>0</v>
      </c>
      <c r="AH1269" s="8">
        <v>0</v>
      </c>
      <c r="AI1269" s="8">
        <v>0</v>
      </c>
      <c r="AJ1269" s="8">
        <v>0</v>
      </c>
      <c r="AK1269" s="8">
        <v>0</v>
      </c>
      <c r="AL1269" s="8">
        <v>0</v>
      </c>
      <c r="AM1269" s="7">
        <v>0</v>
      </c>
      <c r="AN1269" s="7">
        <v>3</v>
      </c>
      <c r="AO1269" s="7">
        <v>0</v>
      </c>
      <c r="AP1269" s="7">
        <v>0</v>
      </c>
      <c r="AQ1269" s="7">
        <v>0</v>
      </c>
      <c r="AR1269" s="7">
        <f>F1269-W1269</f>
        <v>3</v>
      </c>
    </row>
    <row r="1270" spans="1:44" ht="16" x14ac:dyDescent="0.2">
      <c r="A1270" s="5" t="s">
        <v>3846</v>
      </c>
      <c r="C1270" t="s">
        <v>41</v>
      </c>
      <c r="D1270" t="s">
        <v>41</v>
      </c>
      <c r="E1270" t="s">
        <v>41</v>
      </c>
      <c r="F1270" s="6">
        <v>3</v>
      </c>
      <c r="G1270">
        <v>2003</v>
      </c>
      <c r="H1270" t="s">
        <v>63</v>
      </c>
      <c r="I1270" t="s">
        <v>63</v>
      </c>
      <c r="J1270" s="5" t="s">
        <v>487</v>
      </c>
      <c r="K1270" s="13" t="s">
        <v>3847</v>
      </c>
      <c r="L1270" t="s">
        <v>3848</v>
      </c>
      <c r="M1270" s="6">
        <v>0</v>
      </c>
      <c r="N1270" s="6">
        <v>0</v>
      </c>
      <c r="O1270" s="6">
        <v>0</v>
      </c>
      <c r="P1270" s="6">
        <v>0</v>
      </c>
      <c r="Q1270" s="6">
        <v>3</v>
      </c>
      <c r="R1270" s="6">
        <v>0</v>
      </c>
      <c r="S1270" s="6">
        <v>3</v>
      </c>
      <c r="T1270" s="6">
        <v>0</v>
      </c>
      <c r="U1270" s="6">
        <v>0</v>
      </c>
      <c r="V1270" s="6">
        <v>0</v>
      </c>
      <c r="W1270" s="7">
        <v>0</v>
      </c>
      <c r="X1270" s="7">
        <v>0</v>
      </c>
      <c r="Y1270" s="7">
        <v>0</v>
      </c>
      <c r="Z1270" s="7">
        <v>0</v>
      </c>
      <c r="AA1270" s="7">
        <v>0</v>
      </c>
      <c r="AB1270" s="7">
        <v>0</v>
      </c>
      <c r="AC1270" s="6">
        <v>0</v>
      </c>
      <c r="AD1270" s="6">
        <v>0</v>
      </c>
      <c r="AE1270" s="6">
        <v>0</v>
      </c>
      <c r="AF1270" s="6">
        <v>0</v>
      </c>
      <c r="AG1270" s="6">
        <v>0</v>
      </c>
      <c r="AH1270" s="8">
        <v>0</v>
      </c>
      <c r="AI1270" s="8">
        <v>0</v>
      </c>
      <c r="AJ1270" s="8">
        <v>0</v>
      </c>
      <c r="AK1270" s="8">
        <v>0</v>
      </c>
      <c r="AL1270" s="8">
        <v>0</v>
      </c>
      <c r="AM1270" s="7">
        <v>0</v>
      </c>
      <c r="AN1270" s="7">
        <v>0</v>
      </c>
      <c r="AO1270" s="7">
        <v>0</v>
      </c>
      <c r="AP1270" s="7">
        <v>0</v>
      </c>
      <c r="AQ1270" s="7">
        <v>3</v>
      </c>
      <c r="AR1270" s="7">
        <f>F1270-W1270</f>
        <v>3</v>
      </c>
    </row>
    <row r="1271" spans="1:44" ht="16" x14ac:dyDescent="0.2">
      <c r="A1271" s="5" t="s">
        <v>3842</v>
      </c>
      <c r="C1271" t="s">
        <v>41</v>
      </c>
      <c r="D1271" t="s">
        <v>41</v>
      </c>
      <c r="E1271" t="s">
        <v>373</v>
      </c>
      <c r="F1271" s="6">
        <v>3</v>
      </c>
      <c r="G1271">
        <v>2011</v>
      </c>
      <c r="H1271" t="s">
        <v>46</v>
      </c>
      <c r="I1271" t="s">
        <v>46</v>
      </c>
      <c r="J1271" s="5" t="s">
        <v>2246</v>
      </c>
      <c r="K1271" s="13" t="s">
        <v>3</v>
      </c>
      <c r="L1271" t="s">
        <v>3843</v>
      </c>
      <c r="M1271" s="6">
        <v>3</v>
      </c>
      <c r="N1271" s="6">
        <v>0</v>
      </c>
      <c r="O1271" s="6">
        <v>0</v>
      </c>
      <c r="P1271" s="6">
        <v>0</v>
      </c>
      <c r="Q1271" s="6">
        <v>0</v>
      </c>
      <c r="R1271" s="6">
        <v>0</v>
      </c>
      <c r="S1271" s="6">
        <v>0</v>
      </c>
      <c r="T1271" s="6">
        <v>0</v>
      </c>
      <c r="U1271" s="6">
        <v>0</v>
      </c>
      <c r="V1271" s="6">
        <v>3</v>
      </c>
      <c r="W1271" s="7">
        <v>0</v>
      </c>
      <c r="X1271" s="7">
        <v>0</v>
      </c>
      <c r="Y1271" s="7">
        <v>0</v>
      </c>
      <c r="Z1271" s="7">
        <v>0</v>
      </c>
      <c r="AA1271" s="7">
        <v>0</v>
      </c>
      <c r="AB1271" s="7">
        <v>0</v>
      </c>
      <c r="AC1271" s="6">
        <v>0</v>
      </c>
      <c r="AD1271" s="6">
        <v>0</v>
      </c>
      <c r="AE1271" s="6">
        <v>0</v>
      </c>
      <c r="AF1271" s="6">
        <v>0</v>
      </c>
      <c r="AG1271" s="6">
        <v>0</v>
      </c>
      <c r="AH1271" s="8">
        <v>0</v>
      </c>
      <c r="AI1271" s="8">
        <v>0</v>
      </c>
      <c r="AJ1271" s="8">
        <v>0</v>
      </c>
      <c r="AK1271" s="8">
        <v>0</v>
      </c>
      <c r="AL1271" s="8">
        <v>0</v>
      </c>
      <c r="AM1271" s="7">
        <v>3</v>
      </c>
      <c r="AN1271" s="7">
        <v>0</v>
      </c>
      <c r="AO1271" s="7">
        <v>0</v>
      </c>
      <c r="AP1271" s="7">
        <v>0</v>
      </c>
      <c r="AQ1271" s="7">
        <v>0</v>
      </c>
      <c r="AR1271" s="7">
        <f>F1271-W1271</f>
        <v>3</v>
      </c>
    </row>
    <row r="1272" spans="1:44" ht="16" x14ac:dyDescent="0.2">
      <c r="A1272" s="5" t="s">
        <v>3844</v>
      </c>
      <c r="C1272" t="s">
        <v>41</v>
      </c>
      <c r="D1272" t="s">
        <v>41</v>
      </c>
      <c r="E1272" t="s">
        <v>373</v>
      </c>
      <c r="F1272" s="6">
        <v>3</v>
      </c>
      <c r="G1272">
        <v>2008</v>
      </c>
      <c r="H1272" t="s">
        <v>46</v>
      </c>
      <c r="I1272" t="s">
        <v>46</v>
      </c>
      <c r="J1272" s="5" t="s">
        <v>1608</v>
      </c>
      <c r="K1272" s="13" t="s">
        <v>3</v>
      </c>
      <c r="L1272" t="s">
        <v>3845</v>
      </c>
      <c r="M1272" s="6">
        <v>3</v>
      </c>
      <c r="N1272" s="6">
        <v>0</v>
      </c>
      <c r="O1272" s="6">
        <v>0</v>
      </c>
      <c r="P1272" s="6">
        <v>0</v>
      </c>
      <c r="Q1272" s="6">
        <v>0</v>
      </c>
      <c r="R1272" s="6">
        <v>0</v>
      </c>
      <c r="S1272" s="6">
        <v>0</v>
      </c>
      <c r="T1272" s="6">
        <v>0</v>
      </c>
      <c r="U1272" s="6">
        <v>0</v>
      </c>
      <c r="V1272" s="6">
        <v>3</v>
      </c>
      <c r="W1272" s="7">
        <v>0</v>
      </c>
      <c r="X1272" s="7">
        <v>0</v>
      </c>
      <c r="Y1272" s="7">
        <v>0</v>
      </c>
      <c r="Z1272" s="7">
        <v>0</v>
      </c>
      <c r="AA1272" s="7">
        <v>0</v>
      </c>
      <c r="AB1272" s="7">
        <v>0</v>
      </c>
      <c r="AC1272" s="6">
        <v>0</v>
      </c>
      <c r="AD1272" s="6">
        <v>0</v>
      </c>
      <c r="AE1272" s="6">
        <v>0</v>
      </c>
      <c r="AF1272" s="6">
        <v>0</v>
      </c>
      <c r="AG1272" s="6">
        <v>0</v>
      </c>
      <c r="AH1272" s="8">
        <v>0</v>
      </c>
      <c r="AI1272" s="8">
        <v>0</v>
      </c>
      <c r="AJ1272" s="8">
        <v>0</v>
      </c>
      <c r="AK1272" s="8">
        <v>0</v>
      </c>
      <c r="AL1272" s="8">
        <v>0</v>
      </c>
      <c r="AM1272" s="7">
        <v>3</v>
      </c>
      <c r="AN1272" s="7">
        <v>0</v>
      </c>
      <c r="AO1272" s="7">
        <v>0</v>
      </c>
      <c r="AP1272" s="7">
        <v>0</v>
      </c>
      <c r="AQ1272" s="7">
        <v>0</v>
      </c>
      <c r="AR1272" s="7">
        <f>F1272-W1272</f>
        <v>3</v>
      </c>
    </row>
    <row r="1273" spans="1:44" ht="16" x14ac:dyDescent="0.2">
      <c r="A1273" s="5" t="s">
        <v>3862</v>
      </c>
      <c r="C1273" t="s">
        <v>41</v>
      </c>
      <c r="D1273" t="s">
        <v>66</v>
      </c>
      <c r="E1273" t="s">
        <v>41</v>
      </c>
      <c r="F1273" s="6">
        <v>2</v>
      </c>
      <c r="G1273">
        <v>2009</v>
      </c>
      <c r="H1273" t="s">
        <v>87</v>
      </c>
      <c r="I1273" t="s">
        <v>87</v>
      </c>
      <c r="J1273" s="5" t="s">
        <v>138</v>
      </c>
      <c r="K1273" s="13" t="s">
        <v>354</v>
      </c>
      <c r="L1273" t="s">
        <v>3863</v>
      </c>
      <c r="M1273" s="6">
        <v>0</v>
      </c>
      <c r="N1273" s="6">
        <v>2</v>
      </c>
      <c r="O1273" s="6">
        <v>0</v>
      </c>
      <c r="P1273" s="6">
        <v>0</v>
      </c>
      <c r="Q1273" s="6">
        <v>0</v>
      </c>
      <c r="R1273" s="6">
        <v>0</v>
      </c>
      <c r="S1273" s="6">
        <v>0</v>
      </c>
      <c r="T1273" s="6">
        <v>0</v>
      </c>
      <c r="U1273" s="6">
        <v>0</v>
      </c>
      <c r="V1273" s="6">
        <v>2</v>
      </c>
      <c r="W1273" s="7">
        <v>2</v>
      </c>
      <c r="X1273" s="7">
        <v>2</v>
      </c>
      <c r="Y1273" s="7">
        <v>0</v>
      </c>
      <c r="Z1273" s="7">
        <v>0</v>
      </c>
      <c r="AA1273" s="7">
        <v>0</v>
      </c>
      <c r="AB1273" s="7">
        <v>0</v>
      </c>
      <c r="AC1273" s="6">
        <v>0</v>
      </c>
      <c r="AD1273" s="6">
        <v>0</v>
      </c>
      <c r="AE1273" s="6">
        <v>0</v>
      </c>
      <c r="AF1273" s="6">
        <v>0</v>
      </c>
      <c r="AG1273" s="6">
        <v>2</v>
      </c>
      <c r="AH1273" s="8">
        <v>0</v>
      </c>
      <c r="AI1273" s="8">
        <v>2</v>
      </c>
      <c r="AJ1273" s="8">
        <v>0</v>
      </c>
      <c r="AK1273" s="8">
        <v>0</v>
      </c>
      <c r="AL1273" s="8">
        <v>0</v>
      </c>
      <c r="AM1273" s="7">
        <v>0</v>
      </c>
      <c r="AN1273" s="7">
        <v>0</v>
      </c>
      <c r="AO1273" s="7">
        <v>0</v>
      </c>
      <c r="AP1273" s="7">
        <v>0</v>
      </c>
      <c r="AQ1273" s="7">
        <v>0</v>
      </c>
      <c r="AR1273" s="7">
        <f>F1273-W1273</f>
        <v>0</v>
      </c>
    </row>
    <row r="1274" spans="1:44" ht="32" x14ac:dyDescent="0.2">
      <c r="A1274" s="5" t="s">
        <v>3858</v>
      </c>
      <c r="C1274" t="s">
        <v>41</v>
      </c>
      <c r="D1274" t="s">
        <v>41</v>
      </c>
      <c r="E1274" t="s">
        <v>373</v>
      </c>
      <c r="F1274" s="6">
        <v>2</v>
      </c>
      <c r="G1274">
        <v>2010</v>
      </c>
      <c r="H1274" t="s">
        <v>46</v>
      </c>
      <c r="I1274" t="s">
        <v>3859</v>
      </c>
      <c r="J1274" s="5" t="s">
        <v>3860</v>
      </c>
      <c r="K1274" s="13" t="s">
        <v>3</v>
      </c>
      <c r="L1274" t="s">
        <v>3861</v>
      </c>
      <c r="M1274" s="6">
        <v>0</v>
      </c>
      <c r="N1274" s="6">
        <v>0</v>
      </c>
      <c r="O1274" s="6">
        <v>2</v>
      </c>
      <c r="P1274" s="6">
        <v>0</v>
      </c>
      <c r="Q1274" s="6">
        <v>0</v>
      </c>
      <c r="R1274" s="6">
        <v>0</v>
      </c>
      <c r="S1274" s="6">
        <v>0</v>
      </c>
      <c r="T1274" s="6">
        <v>0</v>
      </c>
      <c r="U1274" s="6">
        <v>0</v>
      </c>
      <c r="V1274" s="6">
        <v>2</v>
      </c>
      <c r="W1274" s="7">
        <v>0</v>
      </c>
      <c r="X1274" s="7">
        <v>0</v>
      </c>
      <c r="Y1274" s="7">
        <v>0</v>
      </c>
      <c r="Z1274" s="7">
        <v>0</v>
      </c>
      <c r="AA1274" s="7">
        <v>0</v>
      </c>
      <c r="AB1274" s="7">
        <v>0</v>
      </c>
      <c r="AC1274" s="6">
        <v>0</v>
      </c>
      <c r="AD1274" s="6">
        <v>0</v>
      </c>
      <c r="AE1274" s="6">
        <v>0</v>
      </c>
      <c r="AF1274" s="6">
        <v>0</v>
      </c>
      <c r="AG1274" s="6">
        <v>0</v>
      </c>
      <c r="AH1274" s="8">
        <v>0</v>
      </c>
      <c r="AI1274" s="8">
        <v>0</v>
      </c>
      <c r="AJ1274" s="8">
        <v>0</v>
      </c>
      <c r="AK1274" s="8">
        <v>0</v>
      </c>
      <c r="AL1274" s="8">
        <v>0</v>
      </c>
      <c r="AM1274" s="7">
        <v>0</v>
      </c>
      <c r="AN1274" s="7">
        <v>0</v>
      </c>
      <c r="AO1274" s="7">
        <v>2</v>
      </c>
      <c r="AP1274" s="7">
        <v>0</v>
      </c>
      <c r="AQ1274" s="7">
        <v>0</v>
      </c>
      <c r="AR1274" s="7">
        <f>F1274-W1274</f>
        <v>2</v>
      </c>
    </row>
    <row r="1275" spans="1:44" ht="16" x14ac:dyDescent="0.2">
      <c r="A1275" s="5" t="s">
        <v>3864</v>
      </c>
      <c r="C1275" t="s">
        <v>41</v>
      </c>
      <c r="D1275" t="s">
        <v>41</v>
      </c>
      <c r="E1275" t="s">
        <v>41</v>
      </c>
      <c r="F1275" s="6">
        <v>2</v>
      </c>
      <c r="G1275">
        <v>1968</v>
      </c>
      <c r="H1275" t="s">
        <v>46</v>
      </c>
      <c r="I1275" t="s">
        <v>46</v>
      </c>
      <c r="J1275" s="5" t="s">
        <v>3865</v>
      </c>
      <c r="K1275" s="13" t="s">
        <v>3</v>
      </c>
      <c r="L1275" t="s">
        <v>3866</v>
      </c>
      <c r="M1275" s="6">
        <v>0</v>
      </c>
      <c r="N1275" s="6">
        <v>0</v>
      </c>
      <c r="O1275" s="6">
        <v>2</v>
      </c>
      <c r="P1275" s="6">
        <v>0</v>
      </c>
      <c r="Q1275" s="6">
        <v>0</v>
      </c>
      <c r="R1275" s="6">
        <v>0</v>
      </c>
      <c r="S1275" s="6">
        <v>0</v>
      </c>
      <c r="T1275" s="6">
        <v>0</v>
      </c>
      <c r="U1275" s="6">
        <v>0</v>
      </c>
      <c r="V1275" s="6">
        <v>2</v>
      </c>
      <c r="W1275" s="7">
        <v>0</v>
      </c>
      <c r="X1275" s="7">
        <v>0</v>
      </c>
      <c r="Y1275" s="7">
        <v>0</v>
      </c>
      <c r="Z1275" s="7">
        <v>0</v>
      </c>
      <c r="AA1275" s="7">
        <v>0</v>
      </c>
      <c r="AB1275" s="7">
        <v>0</v>
      </c>
      <c r="AC1275" s="6">
        <v>0</v>
      </c>
      <c r="AD1275" s="6">
        <v>0</v>
      </c>
      <c r="AE1275" s="6">
        <v>0</v>
      </c>
      <c r="AF1275" s="6">
        <v>0</v>
      </c>
      <c r="AG1275" s="6">
        <v>0</v>
      </c>
      <c r="AH1275" s="8">
        <v>0</v>
      </c>
      <c r="AI1275" s="8">
        <v>0</v>
      </c>
      <c r="AJ1275" s="8">
        <v>0</v>
      </c>
      <c r="AK1275" s="8">
        <v>0</v>
      </c>
      <c r="AL1275" s="8">
        <v>0</v>
      </c>
      <c r="AM1275" s="7">
        <v>0</v>
      </c>
      <c r="AN1275" s="7">
        <v>0</v>
      </c>
      <c r="AO1275" s="7">
        <v>2</v>
      </c>
      <c r="AP1275" s="7">
        <v>0</v>
      </c>
      <c r="AQ1275" s="7">
        <v>0</v>
      </c>
      <c r="AR1275" s="7">
        <f>F1275-W1275</f>
        <v>2</v>
      </c>
    </row>
    <row r="1276" spans="1:44" ht="16" x14ac:dyDescent="0.2">
      <c r="A1276" s="5" t="s">
        <v>3552</v>
      </c>
      <c r="C1276" t="s">
        <v>41</v>
      </c>
      <c r="D1276" t="s">
        <v>41</v>
      </c>
      <c r="E1276" t="s">
        <v>41</v>
      </c>
      <c r="F1276" s="6">
        <v>2</v>
      </c>
      <c r="G1276">
        <v>1950</v>
      </c>
      <c r="H1276" t="s">
        <v>46</v>
      </c>
      <c r="I1276" t="s">
        <v>46</v>
      </c>
      <c r="J1276" s="5" t="s">
        <v>3251</v>
      </c>
      <c r="K1276" s="13" t="s">
        <v>198</v>
      </c>
      <c r="L1276" t="s">
        <v>3867</v>
      </c>
      <c r="M1276" s="6">
        <v>0</v>
      </c>
      <c r="N1276" s="6">
        <v>0</v>
      </c>
      <c r="O1276" s="6">
        <v>2</v>
      </c>
      <c r="P1276" s="6">
        <v>0</v>
      </c>
      <c r="Q1276" s="6">
        <v>0</v>
      </c>
      <c r="R1276" s="6">
        <v>0</v>
      </c>
      <c r="S1276" s="6">
        <v>0</v>
      </c>
      <c r="T1276" s="6">
        <v>0</v>
      </c>
      <c r="U1276" s="6">
        <v>0</v>
      </c>
      <c r="V1276" s="6">
        <v>2</v>
      </c>
      <c r="W1276" s="7">
        <v>0</v>
      </c>
      <c r="X1276" s="7">
        <v>0</v>
      </c>
      <c r="Y1276" s="7">
        <v>0</v>
      </c>
      <c r="Z1276" s="7">
        <v>0</v>
      </c>
      <c r="AA1276" s="7">
        <v>0</v>
      </c>
      <c r="AB1276" s="7">
        <v>0</v>
      </c>
      <c r="AC1276" s="6">
        <v>0</v>
      </c>
      <c r="AD1276" s="6">
        <v>0</v>
      </c>
      <c r="AE1276" s="6">
        <v>0</v>
      </c>
      <c r="AF1276" s="6">
        <v>0</v>
      </c>
      <c r="AG1276" s="6">
        <v>0</v>
      </c>
      <c r="AH1276" s="8">
        <v>0</v>
      </c>
      <c r="AI1276" s="8">
        <v>0</v>
      </c>
      <c r="AJ1276" s="8">
        <v>0</v>
      </c>
      <c r="AK1276" s="8">
        <v>0</v>
      </c>
      <c r="AL1276" s="8">
        <v>0</v>
      </c>
      <c r="AM1276" s="7">
        <v>0</v>
      </c>
      <c r="AN1276" s="7">
        <v>0</v>
      </c>
      <c r="AO1276" s="7">
        <v>2</v>
      </c>
      <c r="AP1276" s="7">
        <v>0</v>
      </c>
      <c r="AQ1276" s="7">
        <v>0</v>
      </c>
      <c r="AR1276" s="7">
        <f>F1276-W1276</f>
        <v>2</v>
      </c>
    </row>
    <row r="1277" spans="1:44" ht="32" x14ac:dyDescent="0.2">
      <c r="A1277" s="5" t="s">
        <v>3852</v>
      </c>
      <c r="C1277" t="s">
        <v>41</v>
      </c>
      <c r="D1277" t="s">
        <v>41</v>
      </c>
      <c r="E1277" t="s">
        <v>41</v>
      </c>
      <c r="F1277" s="6">
        <v>2</v>
      </c>
      <c r="G1277">
        <v>2013</v>
      </c>
      <c r="H1277" t="s">
        <v>46</v>
      </c>
      <c r="I1277" t="s">
        <v>374</v>
      </c>
      <c r="J1277" s="5" t="s">
        <v>3853</v>
      </c>
      <c r="K1277" s="13" t="s">
        <v>790</v>
      </c>
      <c r="L1277" t="s">
        <v>3854</v>
      </c>
      <c r="M1277" s="6">
        <v>2</v>
      </c>
      <c r="N1277" s="6">
        <v>0</v>
      </c>
      <c r="O1277" s="6">
        <v>0</v>
      </c>
      <c r="P1277" s="6">
        <v>0</v>
      </c>
      <c r="Q1277" s="6">
        <v>0</v>
      </c>
      <c r="R1277" s="6">
        <v>0</v>
      </c>
      <c r="S1277" s="6">
        <v>0</v>
      </c>
      <c r="T1277" s="6">
        <v>0</v>
      </c>
      <c r="U1277" s="6">
        <v>0</v>
      </c>
      <c r="V1277" s="6">
        <v>2</v>
      </c>
      <c r="W1277" s="7">
        <v>0</v>
      </c>
      <c r="X1277" s="7">
        <v>0</v>
      </c>
      <c r="Y1277" s="7">
        <v>0</v>
      </c>
      <c r="Z1277" s="7">
        <v>0</v>
      </c>
      <c r="AA1277" s="7">
        <v>0</v>
      </c>
      <c r="AB1277" s="7">
        <v>0</v>
      </c>
      <c r="AC1277" s="6">
        <v>0</v>
      </c>
      <c r="AD1277" s="6">
        <v>0</v>
      </c>
      <c r="AE1277" s="6">
        <v>0</v>
      </c>
      <c r="AF1277" s="6">
        <v>0</v>
      </c>
      <c r="AG1277" s="6">
        <v>0</v>
      </c>
      <c r="AH1277" s="8">
        <v>0</v>
      </c>
      <c r="AI1277" s="8">
        <v>0</v>
      </c>
      <c r="AJ1277" s="8">
        <v>0</v>
      </c>
      <c r="AK1277" s="8">
        <v>0</v>
      </c>
      <c r="AL1277" s="8">
        <v>0</v>
      </c>
      <c r="AM1277" s="7">
        <v>2</v>
      </c>
      <c r="AN1277" s="7">
        <v>0</v>
      </c>
      <c r="AO1277" s="7">
        <v>0</v>
      </c>
      <c r="AP1277" s="7">
        <v>0</v>
      </c>
      <c r="AQ1277" s="7">
        <v>0</v>
      </c>
      <c r="AR1277" s="7">
        <f>F1277-W1277</f>
        <v>2</v>
      </c>
    </row>
    <row r="1278" spans="1:44" ht="16" x14ac:dyDescent="0.2">
      <c r="A1278" s="5" t="s">
        <v>3855</v>
      </c>
      <c r="C1278" t="s">
        <v>41</v>
      </c>
      <c r="D1278" t="s">
        <v>41</v>
      </c>
      <c r="E1278" t="s">
        <v>41</v>
      </c>
      <c r="F1278" s="6">
        <v>2</v>
      </c>
      <c r="G1278">
        <v>2012</v>
      </c>
      <c r="H1278" t="s">
        <v>46</v>
      </c>
      <c r="I1278" t="s">
        <v>46</v>
      </c>
      <c r="J1278" s="5" t="s">
        <v>3856</v>
      </c>
      <c r="K1278" s="13" t="s">
        <v>1806</v>
      </c>
      <c r="L1278" t="s">
        <v>3857</v>
      </c>
      <c r="M1278" s="6">
        <v>2</v>
      </c>
      <c r="N1278" s="6">
        <v>0</v>
      </c>
      <c r="O1278" s="6">
        <v>0</v>
      </c>
      <c r="P1278" s="6">
        <v>0</v>
      </c>
      <c r="Q1278" s="6">
        <v>0</v>
      </c>
      <c r="R1278" s="6">
        <v>0</v>
      </c>
      <c r="S1278" s="6">
        <v>0</v>
      </c>
      <c r="T1278" s="6">
        <v>0</v>
      </c>
      <c r="U1278" s="6">
        <v>0</v>
      </c>
      <c r="V1278" s="6">
        <v>2</v>
      </c>
      <c r="W1278" s="7">
        <v>0</v>
      </c>
      <c r="X1278" s="7">
        <v>0</v>
      </c>
      <c r="Y1278" s="7">
        <v>0</v>
      </c>
      <c r="Z1278" s="7">
        <v>0</v>
      </c>
      <c r="AA1278" s="7">
        <v>0</v>
      </c>
      <c r="AB1278" s="7">
        <v>0</v>
      </c>
      <c r="AC1278" s="6">
        <v>0</v>
      </c>
      <c r="AD1278" s="6">
        <v>0</v>
      </c>
      <c r="AE1278" s="6">
        <v>0</v>
      </c>
      <c r="AF1278" s="6">
        <v>0</v>
      </c>
      <c r="AG1278" s="6">
        <v>0</v>
      </c>
      <c r="AH1278" s="8">
        <v>0</v>
      </c>
      <c r="AI1278" s="8">
        <v>0</v>
      </c>
      <c r="AJ1278" s="8">
        <v>0</v>
      </c>
      <c r="AK1278" s="8">
        <v>0</v>
      </c>
      <c r="AL1278" s="8">
        <v>0</v>
      </c>
      <c r="AM1278" s="7">
        <v>2</v>
      </c>
      <c r="AN1278" s="7">
        <v>0</v>
      </c>
      <c r="AO1278" s="7">
        <v>0</v>
      </c>
      <c r="AP1278" s="7">
        <v>0</v>
      </c>
      <c r="AQ1278" s="7">
        <v>0</v>
      </c>
      <c r="AR1278" s="7">
        <f>F1278-W1278</f>
        <v>2</v>
      </c>
    </row>
    <row r="1279" spans="1:44" ht="16" x14ac:dyDescent="0.2">
      <c r="A1279" s="5" t="s">
        <v>3870</v>
      </c>
      <c r="C1279" t="s">
        <v>41</v>
      </c>
      <c r="D1279" t="s">
        <v>41</v>
      </c>
      <c r="E1279" t="s">
        <v>373</v>
      </c>
      <c r="F1279" s="6">
        <v>1</v>
      </c>
      <c r="G1279">
        <v>2011</v>
      </c>
      <c r="H1279" t="s">
        <v>46</v>
      </c>
      <c r="I1279" t="s">
        <v>42</v>
      </c>
      <c r="J1279" s="5" t="s">
        <v>2621</v>
      </c>
      <c r="L1279" t="s">
        <v>3871</v>
      </c>
      <c r="M1279" s="6">
        <v>0</v>
      </c>
      <c r="N1279" s="6">
        <v>0</v>
      </c>
      <c r="O1279" s="6">
        <v>1</v>
      </c>
      <c r="P1279" s="6">
        <v>0</v>
      </c>
      <c r="Q1279" s="6">
        <v>0</v>
      </c>
      <c r="R1279" s="6">
        <v>0</v>
      </c>
      <c r="S1279" s="6">
        <v>0</v>
      </c>
      <c r="T1279" s="6">
        <v>0</v>
      </c>
      <c r="U1279" s="6">
        <v>1</v>
      </c>
      <c r="V1279" s="6">
        <v>0</v>
      </c>
      <c r="W1279" s="7">
        <v>1</v>
      </c>
      <c r="X1279" s="7">
        <v>0</v>
      </c>
      <c r="Y1279" s="7">
        <v>0</v>
      </c>
      <c r="Z1279" s="7">
        <v>0</v>
      </c>
      <c r="AA1279" s="7">
        <v>0</v>
      </c>
      <c r="AB1279" s="7">
        <v>1</v>
      </c>
      <c r="AC1279" s="6">
        <v>0</v>
      </c>
      <c r="AD1279" s="6">
        <v>0</v>
      </c>
      <c r="AE1279" s="6">
        <v>0</v>
      </c>
      <c r="AF1279" s="6">
        <v>1</v>
      </c>
      <c r="AG1279" s="6">
        <v>0</v>
      </c>
      <c r="AH1279" s="8">
        <v>0</v>
      </c>
      <c r="AI1279" s="8">
        <v>0</v>
      </c>
      <c r="AJ1279" s="8">
        <v>1</v>
      </c>
      <c r="AK1279" s="8">
        <v>0</v>
      </c>
      <c r="AL1279" s="8">
        <v>0</v>
      </c>
      <c r="AM1279" s="7">
        <v>0</v>
      </c>
      <c r="AN1279" s="7">
        <v>0</v>
      </c>
      <c r="AO1279" s="7">
        <v>0</v>
      </c>
      <c r="AP1279" s="7">
        <v>0</v>
      </c>
      <c r="AQ1279" s="7">
        <v>0</v>
      </c>
      <c r="AR1279" s="7">
        <f>F1279-W1279</f>
        <v>0</v>
      </c>
    </row>
    <row r="1280" spans="1:44" ht="16" x14ac:dyDescent="0.2">
      <c r="A1280" s="5" t="s">
        <v>3872</v>
      </c>
      <c r="C1280" t="s">
        <v>41</v>
      </c>
      <c r="D1280" t="s">
        <v>41</v>
      </c>
      <c r="E1280" t="s">
        <v>373</v>
      </c>
      <c r="F1280" s="6">
        <v>1</v>
      </c>
      <c r="G1280">
        <v>2009</v>
      </c>
      <c r="H1280" t="s">
        <v>46</v>
      </c>
      <c r="I1280" t="s">
        <v>46</v>
      </c>
      <c r="J1280" s="5" t="s">
        <v>1643</v>
      </c>
      <c r="K1280" s="13" t="s">
        <v>3873</v>
      </c>
      <c r="L1280" t="s">
        <v>3874</v>
      </c>
      <c r="M1280" s="6">
        <v>0</v>
      </c>
      <c r="N1280" s="6">
        <v>1</v>
      </c>
      <c r="O1280" s="6">
        <v>0</v>
      </c>
      <c r="P1280" s="6">
        <v>0</v>
      </c>
      <c r="Q1280" s="6">
        <v>0</v>
      </c>
      <c r="R1280" s="6">
        <v>0</v>
      </c>
      <c r="S1280" s="6">
        <v>0</v>
      </c>
      <c r="T1280" s="6">
        <v>0</v>
      </c>
      <c r="U1280" s="6">
        <v>0</v>
      </c>
      <c r="V1280" s="6">
        <v>1</v>
      </c>
      <c r="W1280" s="7">
        <v>0</v>
      </c>
      <c r="X1280" s="7">
        <v>0</v>
      </c>
      <c r="Y1280" s="7">
        <v>0</v>
      </c>
      <c r="Z1280" s="7">
        <v>0</v>
      </c>
      <c r="AA1280" s="7">
        <v>0</v>
      </c>
      <c r="AB1280" s="7">
        <v>0</v>
      </c>
      <c r="AC1280" s="6">
        <v>0</v>
      </c>
      <c r="AD1280" s="6">
        <v>0</v>
      </c>
      <c r="AE1280" s="6">
        <v>0</v>
      </c>
      <c r="AF1280" s="6">
        <v>0</v>
      </c>
      <c r="AG1280" s="6">
        <v>0</v>
      </c>
      <c r="AH1280" s="8">
        <v>0</v>
      </c>
      <c r="AI1280" s="8">
        <v>0</v>
      </c>
      <c r="AJ1280" s="8">
        <v>0</v>
      </c>
      <c r="AK1280" s="8">
        <v>0</v>
      </c>
      <c r="AL1280" s="8">
        <v>0</v>
      </c>
      <c r="AM1280" s="7">
        <v>0</v>
      </c>
      <c r="AN1280" s="7">
        <v>1</v>
      </c>
      <c r="AO1280" s="7">
        <v>0</v>
      </c>
      <c r="AP1280" s="7">
        <v>0</v>
      </c>
      <c r="AQ1280" s="7">
        <v>0</v>
      </c>
      <c r="AR1280" s="7">
        <f>F1280-W1280</f>
        <v>1</v>
      </c>
    </row>
    <row r="1281" spans="1:44" ht="16" x14ac:dyDescent="0.2">
      <c r="A1281" s="5" t="s">
        <v>3868</v>
      </c>
      <c r="C1281" t="s">
        <v>41</v>
      </c>
      <c r="D1281" t="s">
        <v>41</v>
      </c>
      <c r="E1281" t="s">
        <v>41</v>
      </c>
      <c r="F1281" s="6">
        <v>1</v>
      </c>
      <c r="G1281">
        <v>2014</v>
      </c>
      <c r="H1281" t="s">
        <v>46</v>
      </c>
      <c r="I1281" t="s">
        <v>46</v>
      </c>
      <c r="J1281" s="5" t="s">
        <v>3869</v>
      </c>
      <c r="K1281" s="13" t="s">
        <v>41</v>
      </c>
      <c r="M1281" s="6">
        <v>1</v>
      </c>
      <c r="N1281" s="6"/>
      <c r="O1281" s="6"/>
      <c r="P1281" s="6"/>
      <c r="Q1281" s="6"/>
      <c r="R1281" s="6">
        <v>0</v>
      </c>
      <c r="S1281" s="6">
        <v>0</v>
      </c>
      <c r="T1281" s="6">
        <v>0</v>
      </c>
      <c r="U1281" s="6">
        <v>0</v>
      </c>
      <c r="V1281" s="6">
        <v>1</v>
      </c>
      <c r="W1281" s="7">
        <v>0</v>
      </c>
      <c r="X1281" s="7">
        <v>0</v>
      </c>
      <c r="Y1281" s="7">
        <v>0</v>
      </c>
      <c r="Z1281" s="7">
        <v>0</v>
      </c>
      <c r="AA1281" s="7">
        <v>0</v>
      </c>
      <c r="AB1281" s="7">
        <v>0</v>
      </c>
      <c r="AC1281" s="6">
        <v>0</v>
      </c>
      <c r="AD1281" s="6">
        <v>0</v>
      </c>
      <c r="AE1281" s="6">
        <v>0</v>
      </c>
      <c r="AF1281" s="6">
        <v>0</v>
      </c>
      <c r="AG1281" s="6">
        <v>0</v>
      </c>
      <c r="AH1281" s="8">
        <v>0</v>
      </c>
      <c r="AI1281" s="8">
        <v>0</v>
      </c>
      <c r="AJ1281" s="8">
        <v>0</v>
      </c>
      <c r="AK1281" s="8">
        <v>0</v>
      </c>
      <c r="AL1281" s="8">
        <v>0</v>
      </c>
      <c r="AM1281" s="7">
        <v>1</v>
      </c>
      <c r="AN1281" s="7">
        <v>0</v>
      </c>
      <c r="AO1281" s="7">
        <v>0</v>
      </c>
      <c r="AP1281" s="7">
        <v>0</v>
      </c>
      <c r="AQ1281" s="7">
        <v>0</v>
      </c>
      <c r="AR1281" s="7">
        <f>F1281-W1281</f>
        <v>1</v>
      </c>
    </row>
  </sheetData>
  <sheetProtection sort="0" autoFilter="0"/>
  <autoFilter ref="A1:AR1280" xr:uid="{426B50DE-082C-4D33-BC65-0D98808D25CE}">
    <sortState xmlns:xlrd2="http://schemas.microsoft.com/office/spreadsheetml/2017/richdata2" ref="A2:AR1281">
      <sortCondition descending="1" ref="F1:F1281"/>
    </sortState>
  </autoFilter>
  <pageMargins left="0.7" right="0.7" top="0.75" bottom="0.75" header="0.3" footer="0.3"/>
  <pageSetup paperSize="9" orientation="portrait" horizontalDpi="0" verticalDpi="0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C20529703EC5874D86476DB561CAC2E8" ma:contentTypeVersion="7" ma:contentTypeDescription="Luo uusi asiakirja." ma:contentTypeScope="" ma:versionID="58b34c2b457effabd7deabc24db15505">
  <xsd:schema xmlns:xsd="http://www.w3.org/2001/XMLSchema" xmlns:xs="http://www.w3.org/2001/XMLSchema" xmlns:p="http://schemas.microsoft.com/office/2006/metadata/properties" xmlns:ns3="9ea988d7-16ce-4b3f-b13f-5c9e9089a5ae" targetNamespace="http://schemas.microsoft.com/office/2006/metadata/properties" ma:root="true" ma:fieldsID="d79b5850a2172377f9f2a8bdecd2ec48" ns3:_="">
    <xsd:import namespace="9ea988d7-16ce-4b3f-b13f-5c9e9089a5a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a988d7-16ce-4b3f-b13f-5c9e9089a5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D23AAA-F9D4-4BD4-AEED-89AEED518F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B96F74-D572-424A-9150-446545733C9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9ea988d7-16ce-4b3f-b13f-5c9e9089a5ae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FFFE4BC-A73D-4410-A57A-19ED935126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a988d7-16ce-4b3f-b13f-5c9e9089a5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Including minority co-prod´s</vt:lpstr>
      <vt:lpstr>Excluding minority co-prod´s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petri pp. peltonen</dc:creator>
  <cp:lastModifiedBy>Petri</cp:lastModifiedBy>
  <dcterms:created xsi:type="dcterms:W3CDTF">2019-06-27T13:55:17Z</dcterms:created>
  <dcterms:modified xsi:type="dcterms:W3CDTF">2019-10-16T06:52:28Z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0x010100C20529703EC5874D86476DB561CAC2E8</vt:lpwstr>
  </property>
</Properties>
</file>